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l928\OneDrive - Cornell University\Desktop\EU_Revision\Repo_disp\Data\"/>
    </mc:Choice>
  </mc:AlternateContent>
  <xr:revisionPtr revIDLastSave="0" documentId="13_ncr:1_{34F1E032-B167-4C3F-B839-586397A88E3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Germany" sheetId="3" r:id="rId1"/>
    <sheet name="Italy" sheetId="4" r:id="rId2"/>
    <sheet name="France" sheetId="5" r:id="rId3"/>
    <sheet name="Netherlands" sheetId="6" r:id="rId4"/>
    <sheet name="Spain" sheetId="7" r:id="rId5"/>
    <sheet name="Poland" sheetId="8" r:id="rId6"/>
    <sheet name="Belgium" sheetId="9" r:id="rId7"/>
    <sheet name="Greece" sheetId="10" r:id="rId8"/>
    <sheet name="Austria" sheetId="11" r:id="rId9"/>
    <sheet name="Hungary" sheetId="12" r:id="rId10"/>
    <sheet name="Czechia" sheetId="13" r:id="rId11"/>
    <sheet name="Portugal" sheetId="14" r:id="rId12"/>
    <sheet name="Sweden" sheetId="15" r:id="rId13"/>
    <sheet name="Denmark" sheetId="16" r:id="rId14"/>
    <sheet name="Romania" sheetId="17" r:id="rId15"/>
    <sheet name="Bulgaria" sheetId="18" r:id="rId16"/>
    <sheet name="Slovakia" sheetId="19" r:id="rId17"/>
    <sheet name="Estonia" sheetId="20" r:id="rId18"/>
    <sheet name="Finland" sheetId="21" r:id="rId19"/>
    <sheet name="Slovenia" sheetId="22" r:id="rId20"/>
    <sheet name="Luxembourg" sheetId="24" r:id="rId21"/>
    <sheet name="Lithuania" sheetId="25" r:id="rId22"/>
    <sheet name="Malta" sheetId="26" r:id="rId23"/>
    <sheet name="Ireland" sheetId="27" r:id="rId24"/>
    <sheet name="Croatia" sheetId="28" r:id="rId25"/>
    <sheet name="Latvia" sheetId="29" r:id="rId26"/>
    <sheet name="Output" sheetId="1" r:id="rId2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1" i="29" l="1"/>
  <c r="C101" i="29"/>
  <c r="D101" i="29"/>
  <c r="B102" i="29"/>
  <c r="C102" i="29"/>
  <c r="D102" i="29"/>
  <c r="B103" i="29"/>
  <c r="C103" i="29"/>
  <c r="D103" i="29"/>
  <c r="B104" i="29"/>
  <c r="C104" i="29"/>
  <c r="D104" i="29"/>
  <c r="B105" i="29"/>
  <c r="C105" i="29"/>
  <c r="D105" i="29"/>
  <c r="B106" i="29"/>
  <c r="C106" i="29"/>
  <c r="D106" i="29"/>
  <c r="B107" i="29"/>
  <c r="C107" i="29"/>
  <c r="D107" i="29"/>
  <c r="B108" i="29"/>
  <c r="C108" i="29"/>
  <c r="D108" i="29"/>
  <c r="B109" i="29"/>
  <c r="C109" i="29"/>
  <c r="D109" i="29"/>
  <c r="B110" i="29"/>
  <c r="C110" i="29"/>
  <c r="D110" i="29"/>
  <c r="B111" i="29"/>
  <c r="C111" i="29"/>
  <c r="D111" i="29"/>
  <c r="B112" i="29"/>
  <c r="C112" i="29"/>
  <c r="D112" i="29"/>
  <c r="B113" i="29"/>
  <c r="C113" i="29"/>
  <c r="D113" i="29"/>
  <c r="B114" i="29"/>
  <c r="C114" i="29"/>
  <c r="D114" i="29"/>
  <c r="B115" i="29"/>
  <c r="C115" i="29"/>
  <c r="D115" i="29"/>
  <c r="B116" i="29"/>
  <c r="C116" i="29"/>
  <c r="D116" i="29"/>
  <c r="B117" i="29"/>
  <c r="C117" i="29"/>
  <c r="D117" i="29"/>
  <c r="B118" i="29"/>
  <c r="C118" i="29"/>
  <c r="D118" i="29"/>
  <c r="B119" i="29"/>
  <c r="C119" i="29"/>
  <c r="D119" i="29"/>
  <c r="B120" i="29"/>
  <c r="C120" i="29"/>
  <c r="D120" i="29"/>
  <c r="B121" i="29"/>
  <c r="C121" i="29"/>
  <c r="D121" i="29"/>
  <c r="B122" i="29"/>
  <c r="C122" i="29"/>
  <c r="D122" i="29"/>
  <c r="B123" i="29"/>
  <c r="C123" i="29"/>
  <c r="D123" i="29"/>
  <c r="B124" i="29"/>
  <c r="C124" i="29"/>
  <c r="D124" i="29"/>
  <c r="B125" i="29"/>
  <c r="C125" i="29"/>
  <c r="D125" i="29"/>
  <c r="B126" i="29"/>
  <c r="C126" i="29"/>
  <c r="D126" i="29"/>
  <c r="C100" i="29"/>
  <c r="D100" i="29"/>
  <c r="B100" i="29"/>
  <c r="B101" i="28"/>
  <c r="C101" i="28"/>
  <c r="D101" i="28"/>
  <c r="B102" i="28"/>
  <c r="C102" i="28"/>
  <c r="D102" i="28"/>
  <c r="B103" i="28"/>
  <c r="C103" i="28"/>
  <c r="D103" i="28"/>
  <c r="B104" i="28"/>
  <c r="C104" i="28"/>
  <c r="D104" i="28"/>
  <c r="B105" i="28"/>
  <c r="C105" i="28"/>
  <c r="D105" i="28"/>
  <c r="B106" i="28"/>
  <c r="C106" i="28"/>
  <c r="D106" i="28"/>
  <c r="B107" i="28"/>
  <c r="C107" i="28"/>
  <c r="D107" i="28"/>
  <c r="B108" i="28"/>
  <c r="C108" i="28"/>
  <c r="D108" i="28"/>
  <c r="B109" i="28"/>
  <c r="C109" i="28"/>
  <c r="D109" i="28"/>
  <c r="B110" i="28"/>
  <c r="C110" i="28"/>
  <c r="D110" i="28"/>
  <c r="B111" i="28"/>
  <c r="C111" i="28"/>
  <c r="D111" i="28"/>
  <c r="B112" i="28"/>
  <c r="C112" i="28"/>
  <c r="D112" i="28"/>
  <c r="B113" i="28"/>
  <c r="C113" i="28"/>
  <c r="D113" i="28"/>
  <c r="B114" i="28"/>
  <c r="C114" i="28"/>
  <c r="D114" i="28"/>
  <c r="B115" i="28"/>
  <c r="C115" i="28"/>
  <c r="D115" i="28"/>
  <c r="B116" i="28"/>
  <c r="C116" i="28"/>
  <c r="D116" i="28"/>
  <c r="B117" i="28"/>
  <c r="C117" i="28"/>
  <c r="D117" i="28"/>
  <c r="B118" i="28"/>
  <c r="C118" i="28"/>
  <c r="D118" i="28"/>
  <c r="B119" i="28"/>
  <c r="C119" i="28"/>
  <c r="D119" i="28"/>
  <c r="B120" i="28"/>
  <c r="C120" i="28"/>
  <c r="D120" i="28"/>
  <c r="B121" i="28"/>
  <c r="C121" i="28"/>
  <c r="D121" i="28"/>
  <c r="B122" i="28"/>
  <c r="C122" i="28"/>
  <c r="D122" i="28"/>
  <c r="B123" i="28"/>
  <c r="C123" i="28"/>
  <c r="D123" i="28"/>
  <c r="B124" i="28"/>
  <c r="C124" i="28"/>
  <c r="D124" i="28"/>
  <c r="B125" i="28"/>
  <c r="C125" i="28"/>
  <c r="D125" i="28"/>
  <c r="B126" i="28"/>
  <c r="C126" i="28"/>
  <c r="D126" i="28"/>
  <c r="C100" i="28"/>
  <c r="D100" i="28"/>
  <c r="B100" i="28"/>
  <c r="B101" i="27"/>
  <c r="C101" i="27"/>
  <c r="D101" i="27"/>
  <c r="B102" i="27"/>
  <c r="C102" i="27"/>
  <c r="D102" i="27"/>
  <c r="B103" i="27"/>
  <c r="C103" i="27"/>
  <c r="D103" i="27"/>
  <c r="B104" i="27"/>
  <c r="C104" i="27"/>
  <c r="D104" i="27"/>
  <c r="B105" i="27"/>
  <c r="C105" i="27"/>
  <c r="D105" i="27"/>
  <c r="B106" i="27"/>
  <c r="C106" i="27"/>
  <c r="D106" i="27"/>
  <c r="B107" i="27"/>
  <c r="C107" i="27"/>
  <c r="D107" i="27"/>
  <c r="B108" i="27"/>
  <c r="C108" i="27"/>
  <c r="D108" i="27"/>
  <c r="B109" i="27"/>
  <c r="C109" i="27"/>
  <c r="D109" i="27"/>
  <c r="B110" i="27"/>
  <c r="C110" i="27"/>
  <c r="D110" i="27"/>
  <c r="B111" i="27"/>
  <c r="C111" i="27"/>
  <c r="D111" i="27"/>
  <c r="B112" i="27"/>
  <c r="C112" i="27"/>
  <c r="D112" i="27"/>
  <c r="B113" i="27"/>
  <c r="C113" i="27"/>
  <c r="D113" i="27"/>
  <c r="B114" i="27"/>
  <c r="C114" i="27"/>
  <c r="D114" i="27"/>
  <c r="B115" i="27"/>
  <c r="C115" i="27"/>
  <c r="D115" i="27"/>
  <c r="B116" i="27"/>
  <c r="C116" i="27"/>
  <c r="D116" i="27"/>
  <c r="B117" i="27"/>
  <c r="C117" i="27"/>
  <c r="D117" i="27"/>
  <c r="B118" i="27"/>
  <c r="C118" i="27"/>
  <c r="D118" i="27"/>
  <c r="B119" i="27"/>
  <c r="C119" i="27"/>
  <c r="D119" i="27"/>
  <c r="B120" i="27"/>
  <c r="C120" i="27"/>
  <c r="D120" i="27"/>
  <c r="B121" i="27"/>
  <c r="C121" i="27"/>
  <c r="D121" i="27"/>
  <c r="B122" i="27"/>
  <c r="C122" i="27"/>
  <c r="D122" i="27"/>
  <c r="B123" i="27"/>
  <c r="C123" i="27"/>
  <c r="D123" i="27"/>
  <c r="B124" i="27"/>
  <c r="C124" i="27"/>
  <c r="D124" i="27"/>
  <c r="B125" i="27"/>
  <c r="C125" i="27"/>
  <c r="D125" i="27"/>
  <c r="B126" i="27"/>
  <c r="C126" i="27"/>
  <c r="D126" i="27"/>
  <c r="C100" i="27"/>
  <c r="D100" i="27"/>
  <c r="B100" i="27"/>
  <c r="B101" i="26"/>
  <c r="C101" i="26"/>
  <c r="D101" i="26"/>
  <c r="B102" i="26"/>
  <c r="C102" i="26"/>
  <c r="D102" i="26"/>
  <c r="B103" i="26"/>
  <c r="C103" i="26"/>
  <c r="D103" i="26"/>
  <c r="B104" i="26"/>
  <c r="C104" i="26"/>
  <c r="D104" i="26"/>
  <c r="B105" i="26"/>
  <c r="C105" i="26"/>
  <c r="D105" i="26"/>
  <c r="B106" i="26"/>
  <c r="C106" i="26"/>
  <c r="D106" i="26"/>
  <c r="B107" i="26"/>
  <c r="C107" i="26"/>
  <c r="D107" i="26"/>
  <c r="B108" i="26"/>
  <c r="C108" i="26"/>
  <c r="D108" i="26"/>
  <c r="B109" i="26"/>
  <c r="C109" i="26"/>
  <c r="D109" i="26"/>
  <c r="B110" i="26"/>
  <c r="C110" i="26"/>
  <c r="D110" i="26"/>
  <c r="B111" i="26"/>
  <c r="C111" i="26"/>
  <c r="D111" i="26"/>
  <c r="B112" i="26"/>
  <c r="C112" i="26"/>
  <c r="D112" i="26"/>
  <c r="B113" i="26"/>
  <c r="C113" i="26"/>
  <c r="D113" i="26"/>
  <c r="B114" i="26"/>
  <c r="C114" i="26"/>
  <c r="D114" i="26"/>
  <c r="B115" i="26"/>
  <c r="C115" i="26"/>
  <c r="D115" i="26"/>
  <c r="B116" i="26"/>
  <c r="C116" i="26"/>
  <c r="D116" i="26"/>
  <c r="B117" i="26"/>
  <c r="C117" i="26"/>
  <c r="D117" i="26"/>
  <c r="B118" i="26"/>
  <c r="C118" i="26"/>
  <c r="D118" i="26"/>
  <c r="B119" i="26"/>
  <c r="C119" i="26"/>
  <c r="D119" i="26"/>
  <c r="B120" i="26"/>
  <c r="C120" i="26"/>
  <c r="D120" i="26"/>
  <c r="B121" i="26"/>
  <c r="C121" i="26"/>
  <c r="D121" i="26"/>
  <c r="B122" i="26"/>
  <c r="C122" i="26"/>
  <c r="D122" i="26"/>
  <c r="B123" i="26"/>
  <c r="C123" i="26"/>
  <c r="D123" i="26"/>
  <c r="B124" i="26"/>
  <c r="C124" i="26"/>
  <c r="D124" i="26"/>
  <c r="B125" i="26"/>
  <c r="C125" i="26"/>
  <c r="D125" i="26"/>
  <c r="B126" i="26"/>
  <c r="C126" i="26"/>
  <c r="D126" i="26"/>
  <c r="C100" i="26"/>
  <c r="D100" i="26"/>
  <c r="B100" i="26"/>
  <c r="B101" i="25"/>
  <c r="C101" i="25"/>
  <c r="D101" i="25"/>
  <c r="B102" i="25"/>
  <c r="C102" i="25"/>
  <c r="D102" i="25"/>
  <c r="B103" i="25"/>
  <c r="C103" i="25"/>
  <c r="D103" i="25"/>
  <c r="B104" i="25"/>
  <c r="C104" i="25"/>
  <c r="D104" i="25"/>
  <c r="B105" i="25"/>
  <c r="C105" i="25"/>
  <c r="D105" i="25"/>
  <c r="B106" i="25"/>
  <c r="C106" i="25"/>
  <c r="D106" i="25"/>
  <c r="B107" i="25"/>
  <c r="C107" i="25"/>
  <c r="D107" i="25"/>
  <c r="B108" i="25"/>
  <c r="C108" i="25"/>
  <c r="D108" i="25"/>
  <c r="B109" i="25"/>
  <c r="C109" i="25"/>
  <c r="D109" i="25"/>
  <c r="B110" i="25"/>
  <c r="C110" i="25"/>
  <c r="D110" i="25"/>
  <c r="B111" i="25"/>
  <c r="C111" i="25"/>
  <c r="D111" i="25"/>
  <c r="B112" i="25"/>
  <c r="C112" i="25"/>
  <c r="D112" i="25"/>
  <c r="B113" i="25"/>
  <c r="C113" i="25"/>
  <c r="D113" i="25"/>
  <c r="B114" i="25"/>
  <c r="C114" i="25"/>
  <c r="D114" i="25"/>
  <c r="B115" i="25"/>
  <c r="C115" i="25"/>
  <c r="D115" i="25"/>
  <c r="B116" i="25"/>
  <c r="C116" i="25"/>
  <c r="D116" i="25"/>
  <c r="B117" i="25"/>
  <c r="C117" i="25"/>
  <c r="D117" i="25"/>
  <c r="B118" i="25"/>
  <c r="C118" i="25"/>
  <c r="D118" i="25"/>
  <c r="B119" i="25"/>
  <c r="C119" i="25"/>
  <c r="D119" i="25"/>
  <c r="B120" i="25"/>
  <c r="C120" i="25"/>
  <c r="D120" i="25"/>
  <c r="B121" i="25"/>
  <c r="C121" i="25"/>
  <c r="D121" i="25"/>
  <c r="B122" i="25"/>
  <c r="C122" i="25"/>
  <c r="D122" i="25"/>
  <c r="B123" i="25"/>
  <c r="C123" i="25"/>
  <c r="D123" i="25"/>
  <c r="B124" i="25"/>
  <c r="C124" i="25"/>
  <c r="D124" i="25"/>
  <c r="B125" i="25"/>
  <c r="C125" i="25"/>
  <c r="D125" i="25"/>
  <c r="B126" i="25"/>
  <c r="C126" i="25"/>
  <c r="D126" i="25"/>
  <c r="C100" i="25"/>
  <c r="D100" i="25"/>
  <c r="B100" i="25"/>
  <c r="B101" i="24"/>
  <c r="C101" i="24"/>
  <c r="D101" i="24"/>
  <c r="B102" i="24"/>
  <c r="C102" i="24"/>
  <c r="D102" i="24"/>
  <c r="B103" i="24"/>
  <c r="C103" i="24"/>
  <c r="D103" i="24"/>
  <c r="B104" i="24"/>
  <c r="C104" i="24"/>
  <c r="D104" i="24"/>
  <c r="B105" i="24"/>
  <c r="C105" i="24"/>
  <c r="D105" i="24"/>
  <c r="B106" i="24"/>
  <c r="C106" i="24"/>
  <c r="D106" i="24"/>
  <c r="B107" i="24"/>
  <c r="C107" i="24"/>
  <c r="D107" i="24"/>
  <c r="B108" i="24"/>
  <c r="C108" i="24"/>
  <c r="D108" i="24"/>
  <c r="B109" i="24"/>
  <c r="C109" i="24"/>
  <c r="D109" i="24"/>
  <c r="B110" i="24"/>
  <c r="C110" i="24"/>
  <c r="D110" i="24"/>
  <c r="B111" i="24"/>
  <c r="C111" i="24"/>
  <c r="D111" i="24"/>
  <c r="B112" i="24"/>
  <c r="C112" i="24"/>
  <c r="D112" i="24"/>
  <c r="B113" i="24"/>
  <c r="C113" i="24"/>
  <c r="D113" i="24"/>
  <c r="B114" i="24"/>
  <c r="C114" i="24"/>
  <c r="D114" i="24"/>
  <c r="B115" i="24"/>
  <c r="C115" i="24"/>
  <c r="D115" i="24"/>
  <c r="B116" i="24"/>
  <c r="C116" i="24"/>
  <c r="D116" i="24"/>
  <c r="B117" i="24"/>
  <c r="C117" i="24"/>
  <c r="D117" i="24"/>
  <c r="B118" i="24"/>
  <c r="C118" i="24"/>
  <c r="D118" i="24"/>
  <c r="B119" i="24"/>
  <c r="C119" i="24"/>
  <c r="D119" i="24"/>
  <c r="B120" i="24"/>
  <c r="C120" i="24"/>
  <c r="D120" i="24"/>
  <c r="B121" i="24"/>
  <c r="C121" i="24"/>
  <c r="D121" i="24"/>
  <c r="B122" i="24"/>
  <c r="C122" i="24"/>
  <c r="D122" i="24"/>
  <c r="B123" i="24"/>
  <c r="C123" i="24"/>
  <c r="D123" i="24"/>
  <c r="B124" i="24"/>
  <c r="C124" i="24"/>
  <c r="D124" i="24"/>
  <c r="B125" i="24"/>
  <c r="C125" i="24"/>
  <c r="D125" i="24"/>
  <c r="B126" i="24"/>
  <c r="C126" i="24"/>
  <c r="D126" i="24"/>
  <c r="C100" i="24"/>
  <c r="D100" i="24"/>
  <c r="B100" i="24"/>
  <c r="B101" i="22"/>
  <c r="C101" i="22"/>
  <c r="D101" i="22"/>
  <c r="B102" i="22"/>
  <c r="C102" i="22"/>
  <c r="D102" i="22"/>
  <c r="B103" i="22"/>
  <c r="C103" i="22"/>
  <c r="D103" i="22"/>
  <c r="B104" i="22"/>
  <c r="C104" i="22"/>
  <c r="D104" i="22"/>
  <c r="B105" i="22"/>
  <c r="C105" i="22"/>
  <c r="D105" i="22"/>
  <c r="B106" i="22"/>
  <c r="C106" i="22"/>
  <c r="D106" i="22"/>
  <c r="B107" i="22"/>
  <c r="C107" i="22"/>
  <c r="D107" i="22"/>
  <c r="B108" i="22"/>
  <c r="C108" i="22"/>
  <c r="D108" i="22"/>
  <c r="B109" i="22"/>
  <c r="C109" i="22"/>
  <c r="D109" i="22"/>
  <c r="B110" i="22"/>
  <c r="C110" i="22"/>
  <c r="D110" i="22"/>
  <c r="B111" i="22"/>
  <c r="C111" i="22"/>
  <c r="D111" i="22"/>
  <c r="B112" i="22"/>
  <c r="C112" i="22"/>
  <c r="D112" i="22"/>
  <c r="B113" i="22"/>
  <c r="C113" i="22"/>
  <c r="D113" i="22"/>
  <c r="B114" i="22"/>
  <c r="C114" i="22"/>
  <c r="D114" i="22"/>
  <c r="B115" i="22"/>
  <c r="C115" i="22"/>
  <c r="D115" i="22"/>
  <c r="B116" i="22"/>
  <c r="C116" i="22"/>
  <c r="D116" i="22"/>
  <c r="B117" i="22"/>
  <c r="C117" i="22"/>
  <c r="D117" i="22"/>
  <c r="B118" i="22"/>
  <c r="C118" i="22"/>
  <c r="D118" i="22"/>
  <c r="B119" i="22"/>
  <c r="C119" i="22"/>
  <c r="D119" i="22"/>
  <c r="B120" i="22"/>
  <c r="C120" i="22"/>
  <c r="D120" i="22"/>
  <c r="B121" i="22"/>
  <c r="C121" i="22"/>
  <c r="D121" i="22"/>
  <c r="B122" i="22"/>
  <c r="C122" i="22"/>
  <c r="D122" i="22"/>
  <c r="B123" i="22"/>
  <c r="C123" i="22"/>
  <c r="D123" i="22"/>
  <c r="B124" i="22"/>
  <c r="C124" i="22"/>
  <c r="D124" i="22"/>
  <c r="B125" i="22"/>
  <c r="C125" i="22"/>
  <c r="D125" i="22"/>
  <c r="B126" i="22"/>
  <c r="C126" i="22"/>
  <c r="D126" i="22"/>
  <c r="C100" i="22"/>
  <c r="D100" i="22"/>
  <c r="B100" i="22"/>
  <c r="B101" i="21"/>
  <c r="C101" i="21"/>
  <c r="D101" i="21"/>
  <c r="B102" i="21"/>
  <c r="C102" i="21"/>
  <c r="D102" i="21"/>
  <c r="B103" i="21"/>
  <c r="C103" i="21"/>
  <c r="D103" i="21"/>
  <c r="B104" i="21"/>
  <c r="C104" i="21"/>
  <c r="D104" i="21"/>
  <c r="B105" i="21"/>
  <c r="C105" i="21"/>
  <c r="D105" i="21"/>
  <c r="B106" i="21"/>
  <c r="C106" i="21"/>
  <c r="D106" i="21"/>
  <c r="B107" i="21"/>
  <c r="C107" i="21"/>
  <c r="D107" i="21"/>
  <c r="B108" i="21"/>
  <c r="C108" i="21"/>
  <c r="D108" i="21"/>
  <c r="B109" i="21"/>
  <c r="C109" i="21"/>
  <c r="D109" i="21"/>
  <c r="B110" i="21"/>
  <c r="C110" i="21"/>
  <c r="D110" i="21"/>
  <c r="B111" i="21"/>
  <c r="C111" i="21"/>
  <c r="D111" i="21"/>
  <c r="B112" i="21"/>
  <c r="C112" i="21"/>
  <c r="D112" i="21"/>
  <c r="B113" i="21"/>
  <c r="C113" i="21"/>
  <c r="D113" i="21"/>
  <c r="B114" i="21"/>
  <c r="C114" i="21"/>
  <c r="D114" i="21"/>
  <c r="B115" i="21"/>
  <c r="C115" i="21"/>
  <c r="D115" i="21"/>
  <c r="B116" i="21"/>
  <c r="C116" i="21"/>
  <c r="D116" i="21"/>
  <c r="B117" i="21"/>
  <c r="C117" i="21"/>
  <c r="D117" i="21"/>
  <c r="B118" i="21"/>
  <c r="C118" i="21"/>
  <c r="D118" i="21"/>
  <c r="B119" i="21"/>
  <c r="C119" i="21"/>
  <c r="D119" i="21"/>
  <c r="B120" i="21"/>
  <c r="C120" i="21"/>
  <c r="D120" i="21"/>
  <c r="B121" i="21"/>
  <c r="C121" i="21"/>
  <c r="D121" i="21"/>
  <c r="B122" i="21"/>
  <c r="C122" i="21"/>
  <c r="D122" i="21"/>
  <c r="B123" i="21"/>
  <c r="C123" i="21"/>
  <c r="D123" i="21"/>
  <c r="B124" i="21"/>
  <c r="C124" i="21"/>
  <c r="D124" i="21"/>
  <c r="B125" i="21"/>
  <c r="C125" i="21"/>
  <c r="D125" i="21"/>
  <c r="B126" i="21"/>
  <c r="C126" i="21"/>
  <c r="D126" i="21"/>
  <c r="C100" i="21"/>
  <c r="D100" i="21"/>
  <c r="B100" i="21"/>
  <c r="B101" i="20"/>
  <c r="C101" i="20"/>
  <c r="D101" i="20"/>
  <c r="B102" i="20"/>
  <c r="C102" i="20"/>
  <c r="D102" i="20"/>
  <c r="B103" i="20"/>
  <c r="C103" i="20"/>
  <c r="D103" i="20"/>
  <c r="B104" i="20"/>
  <c r="C104" i="20"/>
  <c r="D104" i="20"/>
  <c r="B105" i="20"/>
  <c r="C105" i="20"/>
  <c r="D105" i="20"/>
  <c r="B106" i="20"/>
  <c r="C106" i="20"/>
  <c r="D106" i="20"/>
  <c r="B107" i="20"/>
  <c r="C107" i="20"/>
  <c r="D107" i="20"/>
  <c r="B108" i="20"/>
  <c r="C108" i="20"/>
  <c r="D108" i="20"/>
  <c r="B109" i="20"/>
  <c r="C109" i="20"/>
  <c r="D109" i="20"/>
  <c r="B110" i="20"/>
  <c r="C110" i="20"/>
  <c r="D110" i="20"/>
  <c r="B111" i="20"/>
  <c r="C111" i="20"/>
  <c r="D111" i="20"/>
  <c r="B112" i="20"/>
  <c r="C112" i="20"/>
  <c r="D112" i="20"/>
  <c r="B113" i="20"/>
  <c r="C113" i="20"/>
  <c r="D113" i="20"/>
  <c r="B114" i="20"/>
  <c r="C114" i="20"/>
  <c r="D114" i="20"/>
  <c r="B115" i="20"/>
  <c r="C115" i="20"/>
  <c r="D115" i="20"/>
  <c r="B116" i="20"/>
  <c r="C116" i="20"/>
  <c r="D116" i="20"/>
  <c r="B117" i="20"/>
  <c r="C117" i="20"/>
  <c r="D117" i="20"/>
  <c r="B118" i="20"/>
  <c r="C118" i="20"/>
  <c r="D118" i="20"/>
  <c r="B119" i="20"/>
  <c r="C119" i="20"/>
  <c r="D119" i="20"/>
  <c r="B120" i="20"/>
  <c r="C120" i="20"/>
  <c r="D120" i="20"/>
  <c r="B121" i="20"/>
  <c r="C121" i="20"/>
  <c r="D121" i="20"/>
  <c r="B122" i="20"/>
  <c r="C122" i="20"/>
  <c r="D122" i="20"/>
  <c r="B123" i="20"/>
  <c r="C123" i="20"/>
  <c r="D123" i="20"/>
  <c r="B124" i="20"/>
  <c r="C124" i="20"/>
  <c r="D124" i="20"/>
  <c r="B125" i="20"/>
  <c r="C125" i="20"/>
  <c r="D125" i="20"/>
  <c r="B126" i="20"/>
  <c r="C126" i="20"/>
  <c r="D126" i="20"/>
  <c r="C100" i="20"/>
  <c r="D100" i="20"/>
  <c r="B100" i="20"/>
  <c r="B101" i="19"/>
  <c r="C101" i="19"/>
  <c r="D101" i="19"/>
  <c r="B102" i="19"/>
  <c r="C102" i="19"/>
  <c r="D102" i="19"/>
  <c r="B103" i="19"/>
  <c r="C103" i="19"/>
  <c r="D103" i="19"/>
  <c r="B104" i="19"/>
  <c r="C104" i="19"/>
  <c r="D104" i="19"/>
  <c r="B105" i="19"/>
  <c r="C105" i="19"/>
  <c r="D105" i="19"/>
  <c r="B106" i="19"/>
  <c r="C106" i="19"/>
  <c r="D106" i="19"/>
  <c r="B107" i="19"/>
  <c r="C107" i="19"/>
  <c r="D107" i="19"/>
  <c r="B108" i="19"/>
  <c r="C108" i="19"/>
  <c r="D108" i="19"/>
  <c r="B109" i="19"/>
  <c r="C109" i="19"/>
  <c r="D109" i="19"/>
  <c r="B110" i="19"/>
  <c r="C110" i="19"/>
  <c r="D110" i="19"/>
  <c r="B111" i="19"/>
  <c r="C111" i="19"/>
  <c r="D111" i="19"/>
  <c r="B112" i="19"/>
  <c r="C112" i="19"/>
  <c r="D112" i="19"/>
  <c r="B113" i="19"/>
  <c r="C113" i="19"/>
  <c r="D113" i="19"/>
  <c r="B114" i="19"/>
  <c r="C114" i="19"/>
  <c r="D114" i="19"/>
  <c r="B115" i="19"/>
  <c r="C115" i="19"/>
  <c r="D115" i="19"/>
  <c r="B116" i="19"/>
  <c r="C116" i="19"/>
  <c r="D116" i="19"/>
  <c r="B117" i="19"/>
  <c r="C117" i="19"/>
  <c r="D117" i="19"/>
  <c r="B118" i="19"/>
  <c r="C118" i="19"/>
  <c r="D118" i="19"/>
  <c r="B119" i="19"/>
  <c r="C119" i="19"/>
  <c r="D119" i="19"/>
  <c r="B120" i="19"/>
  <c r="C120" i="19"/>
  <c r="D120" i="19"/>
  <c r="B121" i="19"/>
  <c r="C121" i="19"/>
  <c r="D121" i="19"/>
  <c r="B122" i="19"/>
  <c r="C122" i="19"/>
  <c r="D122" i="19"/>
  <c r="B123" i="19"/>
  <c r="C123" i="19"/>
  <c r="D123" i="19"/>
  <c r="B124" i="19"/>
  <c r="C124" i="19"/>
  <c r="D124" i="19"/>
  <c r="B125" i="19"/>
  <c r="C125" i="19"/>
  <c r="D125" i="19"/>
  <c r="B126" i="19"/>
  <c r="C126" i="19"/>
  <c r="D126" i="19"/>
  <c r="C100" i="19"/>
  <c r="D100" i="19"/>
  <c r="B100" i="19"/>
  <c r="B101" i="18"/>
  <c r="C101" i="18"/>
  <c r="D101" i="18"/>
  <c r="B102" i="18"/>
  <c r="C102" i="18"/>
  <c r="D102" i="18"/>
  <c r="B103" i="18"/>
  <c r="C103" i="18"/>
  <c r="D103" i="18"/>
  <c r="B104" i="18"/>
  <c r="C104" i="18"/>
  <c r="D104" i="18"/>
  <c r="B105" i="18"/>
  <c r="C105" i="18"/>
  <c r="D105" i="18"/>
  <c r="B106" i="18"/>
  <c r="C106" i="18"/>
  <c r="D106" i="18"/>
  <c r="B107" i="18"/>
  <c r="C107" i="18"/>
  <c r="D107" i="18"/>
  <c r="B108" i="18"/>
  <c r="C108" i="18"/>
  <c r="D108" i="18"/>
  <c r="B109" i="18"/>
  <c r="C109" i="18"/>
  <c r="D109" i="18"/>
  <c r="B110" i="18"/>
  <c r="C110" i="18"/>
  <c r="D110" i="18"/>
  <c r="B111" i="18"/>
  <c r="C111" i="18"/>
  <c r="D111" i="18"/>
  <c r="B112" i="18"/>
  <c r="C112" i="18"/>
  <c r="D112" i="18"/>
  <c r="B113" i="18"/>
  <c r="C113" i="18"/>
  <c r="D113" i="18"/>
  <c r="B114" i="18"/>
  <c r="C114" i="18"/>
  <c r="D114" i="18"/>
  <c r="B115" i="18"/>
  <c r="C115" i="18"/>
  <c r="D115" i="18"/>
  <c r="B116" i="18"/>
  <c r="C116" i="18"/>
  <c r="D116" i="18"/>
  <c r="B117" i="18"/>
  <c r="C117" i="18"/>
  <c r="D117" i="18"/>
  <c r="B118" i="18"/>
  <c r="C118" i="18"/>
  <c r="D118" i="18"/>
  <c r="B119" i="18"/>
  <c r="C119" i="18"/>
  <c r="D119" i="18"/>
  <c r="B120" i="18"/>
  <c r="C120" i="18"/>
  <c r="D120" i="18"/>
  <c r="B121" i="18"/>
  <c r="C121" i="18"/>
  <c r="D121" i="18"/>
  <c r="B122" i="18"/>
  <c r="C122" i="18"/>
  <c r="D122" i="18"/>
  <c r="B123" i="18"/>
  <c r="C123" i="18"/>
  <c r="D123" i="18"/>
  <c r="B124" i="18"/>
  <c r="C124" i="18"/>
  <c r="D124" i="18"/>
  <c r="B125" i="18"/>
  <c r="C125" i="18"/>
  <c r="D125" i="18"/>
  <c r="B126" i="18"/>
  <c r="C126" i="18"/>
  <c r="D126" i="18"/>
  <c r="C100" i="18"/>
  <c r="D100" i="18"/>
  <c r="B100" i="18"/>
  <c r="B101" i="17"/>
  <c r="C101" i="17"/>
  <c r="D101" i="17"/>
  <c r="B102" i="17"/>
  <c r="C102" i="17"/>
  <c r="D102" i="17"/>
  <c r="B103" i="17"/>
  <c r="C103" i="17"/>
  <c r="D103" i="17"/>
  <c r="B104" i="17"/>
  <c r="C104" i="17"/>
  <c r="D104" i="17"/>
  <c r="B105" i="17"/>
  <c r="C105" i="17"/>
  <c r="D105" i="17"/>
  <c r="B106" i="17"/>
  <c r="C106" i="17"/>
  <c r="D106" i="17"/>
  <c r="B107" i="17"/>
  <c r="C107" i="17"/>
  <c r="D107" i="17"/>
  <c r="B108" i="17"/>
  <c r="C108" i="17"/>
  <c r="D108" i="17"/>
  <c r="B109" i="17"/>
  <c r="C109" i="17"/>
  <c r="D109" i="17"/>
  <c r="B110" i="17"/>
  <c r="C110" i="17"/>
  <c r="D110" i="17"/>
  <c r="B111" i="17"/>
  <c r="C111" i="17"/>
  <c r="D111" i="17"/>
  <c r="B112" i="17"/>
  <c r="C112" i="17"/>
  <c r="D112" i="17"/>
  <c r="B113" i="17"/>
  <c r="C113" i="17"/>
  <c r="D113" i="17"/>
  <c r="B114" i="17"/>
  <c r="C114" i="17"/>
  <c r="D114" i="17"/>
  <c r="B115" i="17"/>
  <c r="C115" i="17"/>
  <c r="D115" i="17"/>
  <c r="B116" i="17"/>
  <c r="C116" i="17"/>
  <c r="D116" i="17"/>
  <c r="B117" i="17"/>
  <c r="C117" i="17"/>
  <c r="D117" i="17"/>
  <c r="B118" i="17"/>
  <c r="C118" i="17"/>
  <c r="D118" i="17"/>
  <c r="B119" i="17"/>
  <c r="C119" i="17"/>
  <c r="D119" i="17"/>
  <c r="B120" i="17"/>
  <c r="C120" i="17"/>
  <c r="D120" i="17"/>
  <c r="B121" i="17"/>
  <c r="C121" i="17"/>
  <c r="D121" i="17"/>
  <c r="B122" i="17"/>
  <c r="C122" i="17"/>
  <c r="D122" i="17"/>
  <c r="B123" i="17"/>
  <c r="C123" i="17"/>
  <c r="D123" i="17"/>
  <c r="B124" i="17"/>
  <c r="C124" i="17"/>
  <c r="D124" i="17"/>
  <c r="B125" i="17"/>
  <c r="C125" i="17"/>
  <c r="D125" i="17"/>
  <c r="B126" i="17"/>
  <c r="C126" i="17"/>
  <c r="D126" i="17"/>
  <c r="C100" i="17"/>
  <c r="D100" i="17"/>
  <c r="B100" i="17"/>
  <c r="B101" i="16"/>
  <c r="C101" i="16"/>
  <c r="D101" i="16"/>
  <c r="B102" i="16"/>
  <c r="C102" i="16"/>
  <c r="D102" i="16"/>
  <c r="B103" i="16"/>
  <c r="C103" i="16"/>
  <c r="D103" i="16"/>
  <c r="B104" i="16"/>
  <c r="C104" i="16"/>
  <c r="D104" i="16"/>
  <c r="B105" i="16"/>
  <c r="C105" i="16"/>
  <c r="D105" i="16"/>
  <c r="B106" i="16"/>
  <c r="C106" i="16"/>
  <c r="D106" i="16"/>
  <c r="B107" i="16"/>
  <c r="C107" i="16"/>
  <c r="D107" i="16"/>
  <c r="B108" i="16"/>
  <c r="C108" i="16"/>
  <c r="D108" i="16"/>
  <c r="B109" i="16"/>
  <c r="C109" i="16"/>
  <c r="D109" i="16"/>
  <c r="B110" i="16"/>
  <c r="C110" i="16"/>
  <c r="D110" i="16"/>
  <c r="B111" i="16"/>
  <c r="C111" i="16"/>
  <c r="D111" i="16"/>
  <c r="B112" i="16"/>
  <c r="C112" i="16"/>
  <c r="D112" i="16"/>
  <c r="B113" i="16"/>
  <c r="C113" i="16"/>
  <c r="D113" i="16"/>
  <c r="B114" i="16"/>
  <c r="C114" i="16"/>
  <c r="D114" i="16"/>
  <c r="B115" i="16"/>
  <c r="C115" i="16"/>
  <c r="D115" i="16"/>
  <c r="B116" i="16"/>
  <c r="C116" i="16"/>
  <c r="D116" i="16"/>
  <c r="B117" i="16"/>
  <c r="C117" i="16"/>
  <c r="D117" i="16"/>
  <c r="B118" i="16"/>
  <c r="C118" i="16"/>
  <c r="D118" i="16"/>
  <c r="B119" i="16"/>
  <c r="C119" i="16"/>
  <c r="D119" i="16"/>
  <c r="B120" i="16"/>
  <c r="C120" i="16"/>
  <c r="D120" i="16"/>
  <c r="B121" i="16"/>
  <c r="C121" i="16"/>
  <c r="D121" i="16"/>
  <c r="B122" i="16"/>
  <c r="C122" i="16"/>
  <c r="D122" i="16"/>
  <c r="B123" i="16"/>
  <c r="C123" i="16"/>
  <c r="D123" i="16"/>
  <c r="B124" i="16"/>
  <c r="C124" i="16"/>
  <c r="D124" i="16"/>
  <c r="B125" i="16"/>
  <c r="C125" i="16"/>
  <c r="D125" i="16"/>
  <c r="B126" i="16"/>
  <c r="C126" i="16"/>
  <c r="D126" i="16"/>
  <c r="C100" i="16"/>
  <c r="D100" i="16"/>
  <c r="B100" i="16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C100" i="15"/>
  <c r="D100" i="15"/>
  <c r="B100" i="15"/>
  <c r="B101" i="14"/>
  <c r="C101" i="14"/>
  <c r="D101" i="14"/>
  <c r="B102" i="14"/>
  <c r="C102" i="14"/>
  <c r="D102" i="14"/>
  <c r="B103" i="14"/>
  <c r="C103" i="14"/>
  <c r="D103" i="14"/>
  <c r="B104" i="14"/>
  <c r="C104" i="14"/>
  <c r="D104" i="14"/>
  <c r="B105" i="14"/>
  <c r="C105" i="14"/>
  <c r="D105" i="14"/>
  <c r="B106" i="14"/>
  <c r="C106" i="14"/>
  <c r="D106" i="14"/>
  <c r="B107" i="14"/>
  <c r="C107" i="14"/>
  <c r="D107" i="14"/>
  <c r="B108" i="14"/>
  <c r="C108" i="14"/>
  <c r="D108" i="14"/>
  <c r="B109" i="14"/>
  <c r="C109" i="14"/>
  <c r="D109" i="14"/>
  <c r="B110" i="14"/>
  <c r="C110" i="14"/>
  <c r="D110" i="14"/>
  <c r="B111" i="14"/>
  <c r="C111" i="14"/>
  <c r="D111" i="14"/>
  <c r="B112" i="14"/>
  <c r="C112" i="14"/>
  <c r="D112" i="14"/>
  <c r="B113" i="14"/>
  <c r="C113" i="14"/>
  <c r="D113" i="14"/>
  <c r="B114" i="14"/>
  <c r="C114" i="14"/>
  <c r="D114" i="14"/>
  <c r="B115" i="14"/>
  <c r="C115" i="14"/>
  <c r="D115" i="14"/>
  <c r="B116" i="14"/>
  <c r="C116" i="14"/>
  <c r="D116" i="14"/>
  <c r="B117" i="14"/>
  <c r="C117" i="14"/>
  <c r="D117" i="14"/>
  <c r="B118" i="14"/>
  <c r="C118" i="14"/>
  <c r="D118" i="14"/>
  <c r="B119" i="14"/>
  <c r="C119" i="14"/>
  <c r="D119" i="14"/>
  <c r="B120" i="14"/>
  <c r="C120" i="14"/>
  <c r="D120" i="14"/>
  <c r="B121" i="14"/>
  <c r="C121" i="14"/>
  <c r="D121" i="14"/>
  <c r="B122" i="14"/>
  <c r="C122" i="14"/>
  <c r="D122" i="14"/>
  <c r="B123" i="14"/>
  <c r="C123" i="14"/>
  <c r="D123" i="14"/>
  <c r="B124" i="14"/>
  <c r="C124" i="14"/>
  <c r="D124" i="14"/>
  <c r="B125" i="14"/>
  <c r="C125" i="14"/>
  <c r="D125" i="14"/>
  <c r="B126" i="14"/>
  <c r="C126" i="14"/>
  <c r="D126" i="14"/>
  <c r="C100" i="14"/>
  <c r="D100" i="14"/>
  <c r="B100" i="14"/>
  <c r="B101" i="13"/>
  <c r="C101" i="13"/>
  <c r="D101" i="13"/>
  <c r="B102" i="13"/>
  <c r="C102" i="13"/>
  <c r="D102" i="13"/>
  <c r="B103" i="13"/>
  <c r="C103" i="13"/>
  <c r="D103" i="13"/>
  <c r="B104" i="13"/>
  <c r="C104" i="13"/>
  <c r="D104" i="13"/>
  <c r="B105" i="13"/>
  <c r="C105" i="13"/>
  <c r="D105" i="13"/>
  <c r="B106" i="13"/>
  <c r="C106" i="13"/>
  <c r="D106" i="13"/>
  <c r="B107" i="13"/>
  <c r="C107" i="13"/>
  <c r="D107" i="13"/>
  <c r="B108" i="13"/>
  <c r="C108" i="13"/>
  <c r="D108" i="13"/>
  <c r="B109" i="13"/>
  <c r="C109" i="13"/>
  <c r="D109" i="13"/>
  <c r="B110" i="13"/>
  <c r="C110" i="13"/>
  <c r="D110" i="13"/>
  <c r="B111" i="13"/>
  <c r="C111" i="13"/>
  <c r="D111" i="13"/>
  <c r="B112" i="13"/>
  <c r="C112" i="13"/>
  <c r="D112" i="13"/>
  <c r="B113" i="13"/>
  <c r="C113" i="13"/>
  <c r="D113" i="13"/>
  <c r="B114" i="13"/>
  <c r="C114" i="13"/>
  <c r="D114" i="13"/>
  <c r="B115" i="13"/>
  <c r="C115" i="13"/>
  <c r="D115" i="13"/>
  <c r="B116" i="13"/>
  <c r="C116" i="13"/>
  <c r="D116" i="13"/>
  <c r="B117" i="13"/>
  <c r="C117" i="13"/>
  <c r="D117" i="13"/>
  <c r="B118" i="13"/>
  <c r="C118" i="13"/>
  <c r="D118" i="13"/>
  <c r="B119" i="13"/>
  <c r="C119" i="13"/>
  <c r="D119" i="13"/>
  <c r="B120" i="13"/>
  <c r="C120" i="13"/>
  <c r="D120" i="13"/>
  <c r="B121" i="13"/>
  <c r="C121" i="13"/>
  <c r="D121" i="13"/>
  <c r="B122" i="13"/>
  <c r="C122" i="13"/>
  <c r="D122" i="13"/>
  <c r="B123" i="13"/>
  <c r="C123" i="13"/>
  <c r="D123" i="13"/>
  <c r="B124" i="13"/>
  <c r="C124" i="13"/>
  <c r="D124" i="13"/>
  <c r="B125" i="13"/>
  <c r="C125" i="13"/>
  <c r="D125" i="13"/>
  <c r="B126" i="13"/>
  <c r="C126" i="13"/>
  <c r="D126" i="13"/>
  <c r="C100" i="13"/>
  <c r="D100" i="13"/>
  <c r="B100" i="13"/>
  <c r="B101" i="12"/>
  <c r="C101" i="12"/>
  <c r="D101" i="12"/>
  <c r="B102" i="12"/>
  <c r="C102" i="12"/>
  <c r="D102" i="12"/>
  <c r="B103" i="12"/>
  <c r="C103" i="12"/>
  <c r="D103" i="12"/>
  <c r="B104" i="12"/>
  <c r="C104" i="12"/>
  <c r="D104" i="12"/>
  <c r="B105" i="12"/>
  <c r="C105" i="12"/>
  <c r="D105" i="12"/>
  <c r="B106" i="12"/>
  <c r="C106" i="12"/>
  <c r="D106" i="12"/>
  <c r="B107" i="12"/>
  <c r="C107" i="12"/>
  <c r="D107" i="12"/>
  <c r="B108" i="12"/>
  <c r="C108" i="12"/>
  <c r="D108" i="12"/>
  <c r="B109" i="12"/>
  <c r="C109" i="12"/>
  <c r="D109" i="12"/>
  <c r="B110" i="12"/>
  <c r="C110" i="12"/>
  <c r="D110" i="12"/>
  <c r="B111" i="12"/>
  <c r="C111" i="12"/>
  <c r="D111" i="12"/>
  <c r="B112" i="12"/>
  <c r="C112" i="12"/>
  <c r="D112" i="12"/>
  <c r="B113" i="12"/>
  <c r="C113" i="12"/>
  <c r="D113" i="12"/>
  <c r="B114" i="12"/>
  <c r="C114" i="12"/>
  <c r="D114" i="12"/>
  <c r="B115" i="12"/>
  <c r="C115" i="12"/>
  <c r="D115" i="12"/>
  <c r="B116" i="12"/>
  <c r="C116" i="12"/>
  <c r="D116" i="12"/>
  <c r="B117" i="12"/>
  <c r="C117" i="12"/>
  <c r="D117" i="12"/>
  <c r="B118" i="12"/>
  <c r="C118" i="12"/>
  <c r="D118" i="12"/>
  <c r="B119" i="12"/>
  <c r="C119" i="12"/>
  <c r="D119" i="12"/>
  <c r="B120" i="12"/>
  <c r="C120" i="12"/>
  <c r="D120" i="12"/>
  <c r="B121" i="12"/>
  <c r="C121" i="12"/>
  <c r="D121" i="12"/>
  <c r="B122" i="12"/>
  <c r="C122" i="12"/>
  <c r="D122" i="12"/>
  <c r="B123" i="12"/>
  <c r="C123" i="12"/>
  <c r="D123" i="12"/>
  <c r="B124" i="12"/>
  <c r="C124" i="12"/>
  <c r="D124" i="12"/>
  <c r="B125" i="12"/>
  <c r="C125" i="12"/>
  <c r="D125" i="12"/>
  <c r="B126" i="12"/>
  <c r="C126" i="12"/>
  <c r="D126" i="12"/>
  <c r="C100" i="12"/>
  <c r="D100" i="12"/>
  <c r="B100" i="12"/>
  <c r="B101" i="11"/>
  <c r="C101" i="11"/>
  <c r="D101" i="11"/>
  <c r="B102" i="11"/>
  <c r="C102" i="11"/>
  <c r="D102" i="11"/>
  <c r="B103" i="11"/>
  <c r="C103" i="11"/>
  <c r="D103" i="11"/>
  <c r="B104" i="11"/>
  <c r="C104" i="11"/>
  <c r="D104" i="11"/>
  <c r="B105" i="11"/>
  <c r="C105" i="11"/>
  <c r="D105" i="11"/>
  <c r="B106" i="11"/>
  <c r="C106" i="11"/>
  <c r="D106" i="11"/>
  <c r="B107" i="11"/>
  <c r="C107" i="11"/>
  <c r="D107" i="11"/>
  <c r="B108" i="11"/>
  <c r="C108" i="11"/>
  <c r="D108" i="11"/>
  <c r="B109" i="11"/>
  <c r="C109" i="11"/>
  <c r="D109" i="11"/>
  <c r="B110" i="11"/>
  <c r="C110" i="11"/>
  <c r="D110" i="11"/>
  <c r="B111" i="11"/>
  <c r="C111" i="11"/>
  <c r="D111" i="11"/>
  <c r="B112" i="11"/>
  <c r="C112" i="11"/>
  <c r="D112" i="11"/>
  <c r="B113" i="11"/>
  <c r="C113" i="11"/>
  <c r="D113" i="11"/>
  <c r="B114" i="11"/>
  <c r="C114" i="11"/>
  <c r="D114" i="11"/>
  <c r="B115" i="11"/>
  <c r="C115" i="11"/>
  <c r="D115" i="11"/>
  <c r="B116" i="11"/>
  <c r="C116" i="11"/>
  <c r="D116" i="11"/>
  <c r="B117" i="11"/>
  <c r="C117" i="11"/>
  <c r="D117" i="11"/>
  <c r="B118" i="11"/>
  <c r="C118" i="11"/>
  <c r="D118" i="11"/>
  <c r="B119" i="11"/>
  <c r="C119" i="11"/>
  <c r="D119" i="11"/>
  <c r="B120" i="11"/>
  <c r="C120" i="11"/>
  <c r="D120" i="11"/>
  <c r="B121" i="11"/>
  <c r="C121" i="11"/>
  <c r="D121" i="11"/>
  <c r="B122" i="11"/>
  <c r="C122" i="11"/>
  <c r="D122" i="11"/>
  <c r="B123" i="11"/>
  <c r="C123" i="11"/>
  <c r="D123" i="11"/>
  <c r="B124" i="11"/>
  <c r="C124" i="11"/>
  <c r="D124" i="11"/>
  <c r="B125" i="11"/>
  <c r="C125" i="11"/>
  <c r="D125" i="11"/>
  <c r="B126" i="11"/>
  <c r="C126" i="11"/>
  <c r="D126" i="11"/>
  <c r="C100" i="11"/>
  <c r="D100" i="11"/>
  <c r="B100" i="11"/>
  <c r="B101" i="10"/>
  <c r="C101" i="10"/>
  <c r="D101" i="10"/>
  <c r="B102" i="10"/>
  <c r="C102" i="10"/>
  <c r="D102" i="10"/>
  <c r="B103" i="10"/>
  <c r="C103" i="10"/>
  <c r="D103" i="10"/>
  <c r="B104" i="10"/>
  <c r="C104" i="10"/>
  <c r="D104" i="10"/>
  <c r="B105" i="10"/>
  <c r="C105" i="10"/>
  <c r="D105" i="10"/>
  <c r="B106" i="10"/>
  <c r="C106" i="10"/>
  <c r="D106" i="10"/>
  <c r="B107" i="10"/>
  <c r="C107" i="10"/>
  <c r="D107" i="10"/>
  <c r="B108" i="10"/>
  <c r="C108" i="10"/>
  <c r="D108" i="10"/>
  <c r="B109" i="10"/>
  <c r="C109" i="10"/>
  <c r="D109" i="10"/>
  <c r="B110" i="10"/>
  <c r="C110" i="10"/>
  <c r="D110" i="10"/>
  <c r="B111" i="10"/>
  <c r="C111" i="10"/>
  <c r="D111" i="10"/>
  <c r="B112" i="10"/>
  <c r="C112" i="10"/>
  <c r="D112" i="10"/>
  <c r="B113" i="10"/>
  <c r="C113" i="10"/>
  <c r="D113" i="10"/>
  <c r="B114" i="10"/>
  <c r="C114" i="10"/>
  <c r="D114" i="10"/>
  <c r="B115" i="10"/>
  <c r="C115" i="10"/>
  <c r="D115" i="10"/>
  <c r="B116" i="10"/>
  <c r="C116" i="10"/>
  <c r="D116" i="10"/>
  <c r="B117" i="10"/>
  <c r="C117" i="10"/>
  <c r="D117" i="10"/>
  <c r="B118" i="10"/>
  <c r="C118" i="10"/>
  <c r="D118" i="10"/>
  <c r="B119" i="10"/>
  <c r="C119" i="10"/>
  <c r="D119" i="10"/>
  <c r="B120" i="10"/>
  <c r="C120" i="10"/>
  <c r="D120" i="10"/>
  <c r="B121" i="10"/>
  <c r="C121" i="10"/>
  <c r="D121" i="10"/>
  <c r="B122" i="10"/>
  <c r="C122" i="10"/>
  <c r="D122" i="10"/>
  <c r="B123" i="10"/>
  <c r="C123" i="10"/>
  <c r="D123" i="10"/>
  <c r="B124" i="10"/>
  <c r="C124" i="10"/>
  <c r="D124" i="10"/>
  <c r="B125" i="10"/>
  <c r="C125" i="10"/>
  <c r="D125" i="10"/>
  <c r="B126" i="10"/>
  <c r="C126" i="10"/>
  <c r="D126" i="10"/>
  <c r="C100" i="10"/>
  <c r="D100" i="10"/>
  <c r="B100" i="10"/>
  <c r="B101" i="9"/>
  <c r="C101" i="9"/>
  <c r="D101" i="9"/>
  <c r="B102" i="9"/>
  <c r="C102" i="9"/>
  <c r="D102" i="9"/>
  <c r="B103" i="9"/>
  <c r="C103" i="9"/>
  <c r="D103" i="9"/>
  <c r="B104" i="9"/>
  <c r="C104" i="9"/>
  <c r="D104" i="9"/>
  <c r="B105" i="9"/>
  <c r="C105" i="9"/>
  <c r="D105" i="9"/>
  <c r="B106" i="9"/>
  <c r="C106" i="9"/>
  <c r="D106" i="9"/>
  <c r="B107" i="9"/>
  <c r="C107" i="9"/>
  <c r="D107" i="9"/>
  <c r="B108" i="9"/>
  <c r="C108" i="9"/>
  <c r="D108" i="9"/>
  <c r="B109" i="9"/>
  <c r="C109" i="9"/>
  <c r="D109" i="9"/>
  <c r="B110" i="9"/>
  <c r="C110" i="9"/>
  <c r="D110" i="9"/>
  <c r="B111" i="9"/>
  <c r="C111" i="9"/>
  <c r="D111" i="9"/>
  <c r="B112" i="9"/>
  <c r="C112" i="9"/>
  <c r="D112" i="9"/>
  <c r="B113" i="9"/>
  <c r="C113" i="9"/>
  <c r="D113" i="9"/>
  <c r="B114" i="9"/>
  <c r="C114" i="9"/>
  <c r="D114" i="9"/>
  <c r="B115" i="9"/>
  <c r="C115" i="9"/>
  <c r="D115" i="9"/>
  <c r="B116" i="9"/>
  <c r="C116" i="9"/>
  <c r="D116" i="9"/>
  <c r="B117" i="9"/>
  <c r="C117" i="9"/>
  <c r="D117" i="9"/>
  <c r="B118" i="9"/>
  <c r="C118" i="9"/>
  <c r="D118" i="9"/>
  <c r="B119" i="9"/>
  <c r="C119" i="9"/>
  <c r="D119" i="9"/>
  <c r="B120" i="9"/>
  <c r="C120" i="9"/>
  <c r="D120" i="9"/>
  <c r="B121" i="9"/>
  <c r="C121" i="9"/>
  <c r="D121" i="9"/>
  <c r="B122" i="9"/>
  <c r="C122" i="9"/>
  <c r="D122" i="9"/>
  <c r="B123" i="9"/>
  <c r="C123" i="9"/>
  <c r="D123" i="9"/>
  <c r="B124" i="9"/>
  <c r="C124" i="9"/>
  <c r="D124" i="9"/>
  <c r="B125" i="9"/>
  <c r="C125" i="9"/>
  <c r="D125" i="9"/>
  <c r="B126" i="9"/>
  <c r="C126" i="9"/>
  <c r="D126" i="9"/>
  <c r="C100" i="9"/>
  <c r="D100" i="9"/>
  <c r="B100" i="9"/>
  <c r="B101" i="8"/>
  <c r="C101" i="8"/>
  <c r="D101" i="8"/>
  <c r="B102" i="8"/>
  <c r="C102" i="8"/>
  <c r="D102" i="8"/>
  <c r="B103" i="8"/>
  <c r="C103" i="8"/>
  <c r="D103" i="8"/>
  <c r="B104" i="8"/>
  <c r="C104" i="8"/>
  <c r="D104" i="8"/>
  <c r="B105" i="8"/>
  <c r="C105" i="8"/>
  <c r="D105" i="8"/>
  <c r="B106" i="8"/>
  <c r="C106" i="8"/>
  <c r="D106" i="8"/>
  <c r="B107" i="8"/>
  <c r="C107" i="8"/>
  <c r="D107" i="8"/>
  <c r="B108" i="8"/>
  <c r="C108" i="8"/>
  <c r="D108" i="8"/>
  <c r="B109" i="8"/>
  <c r="C109" i="8"/>
  <c r="D109" i="8"/>
  <c r="B110" i="8"/>
  <c r="C110" i="8"/>
  <c r="D110" i="8"/>
  <c r="B111" i="8"/>
  <c r="C111" i="8"/>
  <c r="D111" i="8"/>
  <c r="B112" i="8"/>
  <c r="C112" i="8"/>
  <c r="D112" i="8"/>
  <c r="B113" i="8"/>
  <c r="C113" i="8"/>
  <c r="D113" i="8"/>
  <c r="B114" i="8"/>
  <c r="C114" i="8"/>
  <c r="D114" i="8"/>
  <c r="B115" i="8"/>
  <c r="C115" i="8"/>
  <c r="D115" i="8"/>
  <c r="B116" i="8"/>
  <c r="C116" i="8"/>
  <c r="D116" i="8"/>
  <c r="B117" i="8"/>
  <c r="C117" i="8"/>
  <c r="D117" i="8"/>
  <c r="B118" i="8"/>
  <c r="C118" i="8"/>
  <c r="D118" i="8"/>
  <c r="B119" i="8"/>
  <c r="C119" i="8"/>
  <c r="D119" i="8"/>
  <c r="B120" i="8"/>
  <c r="C120" i="8"/>
  <c r="D120" i="8"/>
  <c r="B121" i="8"/>
  <c r="C121" i="8"/>
  <c r="D121" i="8"/>
  <c r="B122" i="8"/>
  <c r="C122" i="8"/>
  <c r="D122" i="8"/>
  <c r="B123" i="8"/>
  <c r="C123" i="8"/>
  <c r="D123" i="8"/>
  <c r="B124" i="8"/>
  <c r="C124" i="8"/>
  <c r="D124" i="8"/>
  <c r="B125" i="8"/>
  <c r="C125" i="8"/>
  <c r="D125" i="8"/>
  <c r="B126" i="8"/>
  <c r="C126" i="8"/>
  <c r="D126" i="8"/>
  <c r="C100" i="8"/>
  <c r="D100" i="8"/>
  <c r="B100" i="8"/>
  <c r="B101" i="7"/>
  <c r="C101" i="7"/>
  <c r="D101" i="7"/>
  <c r="B102" i="7"/>
  <c r="C102" i="7"/>
  <c r="D102" i="7"/>
  <c r="B103" i="7"/>
  <c r="C103" i="7"/>
  <c r="D103" i="7"/>
  <c r="B104" i="7"/>
  <c r="C104" i="7"/>
  <c r="D104" i="7"/>
  <c r="B105" i="7"/>
  <c r="C105" i="7"/>
  <c r="D105" i="7"/>
  <c r="B106" i="7"/>
  <c r="C106" i="7"/>
  <c r="D106" i="7"/>
  <c r="B107" i="7"/>
  <c r="C107" i="7"/>
  <c r="D107" i="7"/>
  <c r="B108" i="7"/>
  <c r="C108" i="7"/>
  <c r="D108" i="7"/>
  <c r="B109" i="7"/>
  <c r="C109" i="7"/>
  <c r="D109" i="7"/>
  <c r="B110" i="7"/>
  <c r="C110" i="7"/>
  <c r="D110" i="7"/>
  <c r="B111" i="7"/>
  <c r="C111" i="7"/>
  <c r="D111" i="7"/>
  <c r="B112" i="7"/>
  <c r="C112" i="7"/>
  <c r="D112" i="7"/>
  <c r="B113" i="7"/>
  <c r="C113" i="7"/>
  <c r="D113" i="7"/>
  <c r="B114" i="7"/>
  <c r="C114" i="7"/>
  <c r="D114" i="7"/>
  <c r="B115" i="7"/>
  <c r="C115" i="7"/>
  <c r="D115" i="7"/>
  <c r="B116" i="7"/>
  <c r="C116" i="7"/>
  <c r="D116" i="7"/>
  <c r="B117" i="7"/>
  <c r="C117" i="7"/>
  <c r="D117" i="7"/>
  <c r="B118" i="7"/>
  <c r="C118" i="7"/>
  <c r="D118" i="7"/>
  <c r="B119" i="7"/>
  <c r="C119" i="7"/>
  <c r="D119" i="7"/>
  <c r="B120" i="7"/>
  <c r="C120" i="7"/>
  <c r="D120" i="7"/>
  <c r="B121" i="7"/>
  <c r="C121" i="7"/>
  <c r="D121" i="7"/>
  <c r="B122" i="7"/>
  <c r="C122" i="7"/>
  <c r="D122" i="7"/>
  <c r="B123" i="7"/>
  <c r="C123" i="7"/>
  <c r="D123" i="7"/>
  <c r="B124" i="7"/>
  <c r="C124" i="7"/>
  <c r="D124" i="7"/>
  <c r="B125" i="7"/>
  <c r="C125" i="7"/>
  <c r="D125" i="7"/>
  <c r="B126" i="7"/>
  <c r="C126" i="7"/>
  <c r="D126" i="7"/>
  <c r="C100" i="7"/>
  <c r="D100" i="7"/>
  <c r="B100" i="7"/>
  <c r="B101" i="6"/>
  <c r="C101" i="6"/>
  <c r="D101" i="6"/>
  <c r="B102" i="6"/>
  <c r="C102" i="6"/>
  <c r="D102" i="6"/>
  <c r="B103" i="6"/>
  <c r="C103" i="6"/>
  <c r="D103" i="6"/>
  <c r="B104" i="6"/>
  <c r="C104" i="6"/>
  <c r="D104" i="6"/>
  <c r="B105" i="6"/>
  <c r="C105" i="6"/>
  <c r="D105" i="6"/>
  <c r="B106" i="6"/>
  <c r="C106" i="6"/>
  <c r="D106" i="6"/>
  <c r="B107" i="6"/>
  <c r="C107" i="6"/>
  <c r="D107" i="6"/>
  <c r="B108" i="6"/>
  <c r="C108" i="6"/>
  <c r="D108" i="6"/>
  <c r="B109" i="6"/>
  <c r="C109" i="6"/>
  <c r="D109" i="6"/>
  <c r="B110" i="6"/>
  <c r="C110" i="6"/>
  <c r="D110" i="6"/>
  <c r="B111" i="6"/>
  <c r="C111" i="6"/>
  <c r="D111" i="6"/>
  <c r="B112" i="6"/>
  <c r="C112" i="6"/>
  <c r="D112" i="6"/>
  <c r="B113" i="6"/>
  <c r="C113" i="6"/>
  <c r="D113" i="6"/>
  <c r="B114" i="6"/>
  <c r="C114" i="6"/>
  <c r="D114" i="6"/>
  <c r="B115" i="6"/>
  <c r="C115" i="6"/>
  <c r="D115" i="6"/>
  <c r="B116" i="6"/>
  <c r="C116" i="6"/>
  <c r="D116" i="6"/>
  <c r="B117" i="6"/>
  <c r="C117" i="6"/>
  <c r="D117" i="6"/>
  <c r="B118" i="6"/>
  <c r="C118" i="6"/>
  <c r="D118" i="6"/>
  <c r="B119" i="6"/>
  <c r="C119" i="6"/>
  <c r="D119" i="6"/>
  <c r="B120" i="6"/>
  <c r="C120" i="6"/>
  <c r="D120" i="6"/>
  <c r="B121" i="6"/>
  <c r="C121" i="6"/>
  <c r="D121" i="6"/>
  <c r="B122" i="6"/>
  <c r="C122" i="6"/>
  <c r="D122" i="6"/>
  <c r="B123" i="6"/>
  <c r="C123" i="6"/>
  <c r="D123" i="6"/>
  <c r="B124" i="6"/>
  <c r="C124" i="6"/>
  <c r="D124" i="6"/>
  <c r="B125" i="6"/>
  <c r="C125" i="6"/>
  <c r="D125" i="6"/>
  <c r="B126" i="6"/>
  <c r="C126" i="6"/>
  <c r="D126" i="6"/>
  <c r="C100" i="6"/>
  <c r="D100" i="6"/>
  <c r="B100" i="6"/>
  <c r="B101" i="5"/>
  <c r="C101" i="5"/>
  <c r="D101" i="5"/>
  <c r="B102" i="5"/>
  <c r="C102" i="5"/>
  <c r="D102" i="5"/>
  <c r="B103" i="5"/>
  <c r="C103" i="5"/>
  <c r="D103" i="5"/>
  <c r="B104" i="5"/>
  <c r="C104" i="5"/>
  <c r="D104" i="5"/>
  <c r="B105" i="5"/>
  <c r="C105" i="5"/>
  <c r="D105" i="5"/>
  <c r="B106" i="5"/>
  <c r="C106" i="5"/>
  <c r="D106" i="5"/>
  <c r="B107" i="5"/>
  <c r="C107" i="5"/>
  <c r="D107" i="5"/>
  <c r="B108" i="5"/>
  <c r="C108" i="5"/>
  <c r="D108" i="5"/>
  <c r="B109" i="5"/>
  <c r="C109" i="5"/>
  <c r="D109" i="5"/>
  <c r="B110" i="5"/>
  <c r="C110" i="5"/>
  <c r="D110" i="5"/>
  <c r="B111" i="5"/>
  <c r="C111" i="5"/>
  <c r="D111" i="5"/>
  <c r="B112" i="5"/>
  <c r="C112" i="5"/>
  <c r="D112" i="5"/>
  <c r="B113" i="5"/>
  <c r="C113" i="5"/>
  <c r="D113" i="5"/>
  <c r="B114" i="5"/>
  <c r="C114" i="5"/>
  <c r="D114" i="5"/>
  <c r="B115" i="5"/>
  <c r="C115" i="5"/>
  <c r="D115" i="5"/>
  <c r="B116" i="5"/>
  <c r="C116" i="5"/>
  <c r="D116" i="5"/>
  <c r="B117" i="5"/>
  <c r="C117" i="5"/>
  <c r="D117" i="5"/>
  <c r="B118" i="5"/>
  <c r="C118" i="5"/>
  <c r="D118" i="5"/>
  <c r="B119" i="5"/>
  <c r="C119" i="5"/>
  <c r="D119" i="5"/>
  <c r="B120" i="5"/>
  <c r="C120" i="5"/>
  <c r="D120" i="5"/>
  <c r="B121" i="5"/>
  <c r="C121" i="5"/>
  <c r="D121" i="5"/>
  <c r="B122" i="5"/>
  <c r="C122" i="5"/>
  <c r="D122" i="5"/>
  <c r="B123" i="5"/>
  <c r="C123" i="5"/>
  <c r="D123" i="5"/>
  <c r="B124" i="5"/>
  <c r="C124" i="5"/>
  <c r="D124" i="5"/>
  <c r="B125" i="5"/>
  <c r="C125" i="5"/>
  <c r="D125" i="5"/>
  <c r="B126" i="5"/>
  <c r="C126" i="5"/>
  <c r="D126" i="5"/>
  <c r="C100" i="5"/>
  <c r="D100" i="5"/>
  <c r="B100" i="5"/>
  <c r="B101" i="4"/>
  <c r="C101" i="4"/>
  <c r="D101" i="4"/>
  <c r="B102" i="4"/>
  <c r="C102" i="4"/>
  <c r="D102" i="4"/>
  <c r="B103" i="4"/>
  <c r="C103" i="4"/>
  <c r="D103" i="4"/>
  <c r="B104" i="4"/>
  <c r="C104" i="4"/>
  <c r="D104" i="4"/>
  <c r="B105" i="4"/>
  <c r="C105" i="4"/>
  <c r="D105" i="4"/>
  <c r="B106" i="4"/>
  <c r="C106" i="4"/>
  <c r="D106" i="4"/>
  <c r="B107" i="4"/>
  <c r="C107" i="4"/>
  <c r="D107" i="4"/>
  <c r="B108" i="4"/>
  <c r="C108" i="4"/>
  <c r="D108" i="4"/>
  <c r="B109" i="4"/>
  <c r="C109" i="4"/>
  <c r="D109" i="4"/>
  <c r="B110" i="4"/>
  <c r="C110" i="4"/>
  <c r="D110" i="4"/>
  <c r="B111" i="4"/>
  <c r="C111" i="4"/>
  <c r="D111" i="4"/>
  <c r="B112" i="4"/>
  <c r="C112" i="4"/>
  <c r="D112" i="4"/>
  <c r="B113" i="4"/>
  <c r="C113" i="4"/>
  <c r="D113" i="4"/>
  <c r="B114" i="4"/>
  <c r="C114" i="4"/>
  <c r="D114" i="4"/>
  <c r="B115" i="4"/>
  <c r="C115" i="4"/>
  <c r="D115" i="4"/>
  <c r="B116" i="4"/>
  <c r="C116" i="4"/>
  <c r="D116" i="4"/>
  <c r="B117" i="4"/>
  <c r="C117" i="4"/>
  <c r="D117" i="4"/>
  <c r="B118" i="4"/>
  <c r="C118" i="4"/>
  <c r="D118" i="4"/>
  <c r="B119" i="4"/>
  <c r="C119" i="4"/>
  <c r="D119" i="4"/>
  <c r="B120" i="4"/>
  <c r="C120" i="4"/>
  <c r="D120" i="4"/>
  <c r="B121" i="4"/>
  <c r="C121" i="4"/>
  <c r="D121" i="4"/>
  <c r="B122" i="4"/>
  <c r="C122" i="4"/>
  <c r="D122" i="4"/>
  <c r="B123" i="4"/>
  <c r="C123" i="4"/>
  <c r="D123" i="4"/>
  <c r="B124" i="4"/>
  <c r="C124" i="4"/>
  <c r="D124" i="4"/>
  <c r="B125" i="4"/>
  <c r="C125" i="4"/>
  <c r="D125" i="4"/>
  <c r="B126" i="4"/>
  <c r="C126" i="4"/>
  <c r="D126" i="4"/>
  <c r="C100" i="4"/>
  <c r="D100" i="4"/>
  <c r="B100" i="4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3" i="3"/>
  <c r="C113" i="3"/>
  <c r="D113" i="3"/>
  <c r="B114" i="3"/>
  <c r="C114" i="3"/>
  <c r="D114" i="3"/>
  <c r="B115" i="3"/>
  <c r="C115" i="3"/>
  <c r="D115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125" i="3"/>
  <c r="C125" i="3"/>
  <c r="D125" i="3"/>
  <c r="B126" i="3"/>
  <c r="C126" i="3"/>
  <c r="D126" i="3"/>
  <c r="C100" i="3"/>
  <c r="D100" i="3"/>
  <c r="B100" i="3" l="1"/>
  <c r="G71" i="29" l="1"/>
  <c r="H71" i="29"/>
  <c r="I71" i="29"/>
  <c r="G72" i="29"/>
  <c r="H72" i="29"/>
  <c r="I72" i="29"/>
  <c r="G73" i="29"/>
  <c r="H73" i="29"/>
  <c r="I73" i="29"/>
  <c r="G74" i="29"/>
  <c r="H74" i="29"/>
  <c r="I74" i="29"/>
  <c r="G75" i="29"/>
  <c r="H75" i="29"/>
  <c r="I75" i="29"/>
  <c r="G76" i="29"/>
  <c r="H76" i="29"/>
  <c r="I76" i="29"/>
  <c r="G77" i="29"/>
  <c r="H77" i="29"/>
  <c r="I77" i="29"/>
  <c r="G78" i="29"/>
  <c r="H78" i="29"/>
  <c r="I78" i="29"/>
  <c r="G79" i="29"/>
  <c r="H79" i="29"/>
  <c r="I79" i="29"/>
  <c r="G80" i="29"/>
  <c r="H80" i="29"/>
  <c r="I80" i="29"/>
  <c r="G81" i="29"/>
  <c r="H81" i="29"/>
  <c r="I81" i="29"/>
  <c r="G82" i="29"/>
  <c r="H82" i="29"/>
  <c r="I82" i="29"/>
  <c r="G83" i="29"/>
  <c r="H83" i="29"/>
  <c r="I83" i="29"/>
  <c r="G84" i="29"/>
  <c r="H84" i="29"/>
  <c r="I84" i="29"/>
  <c r="G85" i="29"/>
  <c r="H85" i="29"/>
  <c r="I85" i="29"/>
  <c r="G86" i="29"/>
  <c r="H86" i="29"/>
  <c r="I86" i="29"/>
  <c r="G87" i="29"/>
  <c r="H87" i="29"/>
  <c r="I87" i="29"/>
  <c r="G88" i="29"/>
  <c r="H88" i="29"/>
  <c r="I88" i="29"/>
  <c r="G89" i="29"/>
  <c r="H89" i="29"/>
  <c r="I89" i="29"/>
  <c r="G90" i="29"/>
  <c r="H90" i="29"/>
  <c r="I90" i="29"/>
  <c r="G91" i="29"/>
  <c r="H91" i="29"/>
  <c r="I91" i="29"/>
  <c r="G92" i="29"/>
  <c r="H92" i="29"/>
  <c r="I92" i="29"/>
  <c r="G93" i="29"/>
  <c r="H93" i="29"/>
  <c r="I93" i="29"/>
  <c r="G94" i="29"/>
  <c r="H94" i="29"/>
  <c r="I94" i="29"/>
  <c r="G95" i="29"/>
  <c r="H95" i="29"/>
  <c r="I95" i="29"/>
  <c r="G96" i="29"/>
  <c r="H96" i="29"/>
  <c r="I96" i="29"/>
  <c r="H70" i="29"/>
  <c r="I70" i="29"/>
  <c r="G70" i="29"/>
  <c r="B71" i="29"/>
  <c r="C71" i="29"/>
  <c r="D71" i="29"/>
  <c r="B72" i="29"/>
  <c r="C72" i="29"/>
  <c r="D72" i="29"/>
  <c r="B73" i="29"/>
  <c r="C73" i="29"/>
  <c r="D73" i="29"/>
  <c r="B74" i="29"/>
  <c r="C74" i="29"/>
  <c r="D74" i="29"/>
  <c r="B75" i="29"/>
  <c r="C75" i="29"/>
  <c r="D75" i="29"/>
  <c r="B76" i="29"/>
  <c r="C76" i="29"/>
  <c r="D76" i="29"/>
  <c r="B77" i="29"/>
  <c r="C77" i="29"/>
  <c r="D77" i="29"/>
  <c r="B78" i="29"/>
  <c r="C78" i="29"/>
  <c r="D78" i="29"/>
  <c r="B79" i="29"/>
  <c r="C79" i="29"/>
  <c r="D79" i="29"/>
  <c r="B80" i="29"/>
  <c r="C80" i="29"/>
  <c r="D80" i="29"/>
  <c r="B81" i="29"/>
  <c r="C81" i="29"/>
  <c r="D81" i="29"/>
  <c r="B82" i="29"/>
  <c r="C82" i="29"/>
  <c r="D82" i="29"/>
  <c r="B83" i="29"/>
  <c r="C83" i="29"/>
  <c r="D83" i="29"/>
  <c r="B84" i="29"/>
  <c r="C84" i="29"/>
  <c r="D84" i="29"/>
  <c r="B85" i="29"/>
  <c r="C85" i="29"/>
  <c r="D85" i="29"/>
  <c r="B86" i="29"/>
  <c r="C86" i="29"/>
  <c r="D86" i="29"/>
  <c r="B87" i="29"/>
  <c r="C87" i="29"/>
  <c r="D87" i="29"/>
  <c r="B88" i="29"/>
  <c r="C88" i="29"/>
  <c r="D88" i="29"/>
  <c r="B89" i="29"/>
  <c r="C89" i="29"/>
  <c r="D89" i="29"/>
  <c r="B90" i="29"/>
  <c r="C90" i="29"/>
  <c r="D90" i="29"/>
  <c r="B91" i="29"/>
  <c r="C91" i="29"/>
  <c r="D91" i="29"/>
  <c r="B92" i="29"/>
  <c r="C92" i="29"/>
  <c r="D92" i="29"/>
  <c r="B93" i="29"/>
  <c r="C93" i="29"/>
  <c r="D93" i="29"/>
  <c r="B94" i="29"/>
  <c r="C94" i="29"/>
  <c r="D94" i="29"/>
  <c r="B95" i="29"/>
  <c r="C95" i="29"/>
  <c r="D95" i="29"/>
  <c r="B96" i="29"/>
  <c r="C96" i="29"/>
  <c r="D96" i="29"/>
  <c r="C70" i="29"/>
  <c r="D70" i="29"/>
  <c r="B70" i="29"/>
  <c r="G71" i="28"/>
  <c r="H71" i="28"/>
  <c r="I71" i="28"/>
  <c r="G72" i="28"/>
  <c r="H72" i="28"/>
  <c r="I72" i="28"/>
  <c r="G73" i="28"/>
  <c r="H73" i="28"/>
  <c r="I73" i="28"/>
  <c r="G74" i="28"/>
  <c r="H74" i="28"/>
  <c r="I74" i="28"/>
  <c r="G75" i="28"/>
  <c r="H75" i="28"/>
  <c r="I75" i="28"/>
  <c r="G76" i="28"/>
  <c r="H76" i="28"/>
  <c r="I76" i="28"/>
  <c r="G77" i="28"/>
  <c r="H77" i="28"/>
  <c r="I77" i="28"/>
  <c r="G78" i="28"/>
  <c r="H78" i="28"/>
  <c r="I78" i="28"/>
  <c r="G79" i="28"/>
  <c r="H79" i="28"/>
  <c r="I79" i="28"/>
  <c r="G80" i="28"/>
  <c r="H80" i="28"/>
  <c r="I80" i="28"/>
  <c r="G81" i="28"/>
  <c r="H81" i="28"/>
  <c r="I81" i="28"/>
  <c r="G82" i="28"/>
  <c r="H82" i="28"/>
  <c r="I82" i="28"/>
  <c r="G83" i="28"/>
  <c r="H83" i="28"/>
  <c r="I83" i="28"/>
  <c r="G84" i="28"/>
  <c r="H84" i="28"/>
  <c r="I84" i="28"/>
  <c r="G85" i="28"/>
  <c r="H85" i="28"/>
  <c r="I85" i="28"/>
  <c r="G86" i="28"/>
  <c r="H86" i="28"/>
  <c r="I86" i="28"/>
  <c r="G87" i="28"/>
  <c r="H87" i="28"/>
  <c r="I87" i="28"/>
  <c r="G88" i="28"/>
  <c r="H88" i="28"/>
  <c r="I88" i="28"/>
  <c r="G89" i="28"/>
  <c r="H89" i="28"/>
  <c r="I89" i="28"/>
  <c r="G90" i="28"/>
  <c r="H90" i="28"/>
  <c r="I90" i="28"/>
  <c r="G91" i="28"/>
  <c r="H91" i="28"/>
  <c r="I91" i="28"/>
  <c r="G92" i="28"/>
  <c r="H92" i="28"/>
  <c r="I92" i="28"/>
  <c r="G93" i="28"/>
  <c r="H93" i="28"/>
  <c r="I93" i="28"/>
  <c r="G94" i="28"/>
  <c r="H94" i="28"/>
  <c r="I94" i="28"/>
  <c r="G95" i="28"/>
  <c r="H95" i="28"/>
  <c r="I95" i="28"/>
  <c r="G96" i="28"/>
  <c r="H96" i="28"/>
  <c r="I96" i="28"/>
  <c r="H70" i="28"/>
  <c r="I70" i="28"/>
  <c r="G70" i="28"/>
  <c r="B71" i="28"/>
  <c r="C71" i="28"/>
  <c r="D71" i="28"/>
  <c r="B72" i="28"/>
  <c r="C72" i="28"/>
  <c r="D72" i="28"/>
  <c r="B73" i="28"/>
  <c r="C73" i="28"/>
  <c r="D73" i="28"/>
  <c r="B74" i="28"/>
  <c r="C74" i="28"/>
  <c r="D74" i="28"/>
  <c r="B75" i="28"/>
  <c r="C75" i="28"/>
  <c r="D75" i="28"/>
  <c r="B76" i="28"/>
  <c r="C76" i="28"/>
  <c r="D76" i="28"/>
  <c r="B77" i="28"/>
  <c r="C77" i="28"/>
  <c r="D77" i="28"/>
  <c r="B78" i="28"/>
  <c r="C78" i="28"/>
  <c r="D78" i="28"/>
  <c r="B79" i="28"/>
  <c r="C79" i="28"/>
  <c r="D79" i="28"/>
  <c r="B80" i="28"/>
  <c r="C80" i="28"/>
  <c r="D80" i="28"/>
  <c r="B81" i="28"/>
  <c r="C81" i="28"/>
  <c r="D81" i="28"/>
  <c r="B82" i="28"/>
  <c r="C82" i="28"/>
  <c r="D82" i="28"/>
  <c r="B83" i="28"/>
  <c r="C83" i="28"/>
  <c r="D83" i="28"/>
  <c r="B84" i="28"/>
  <c r="C84" i="28"/>
  <c r="D84" i="28"/>
  <c r="B85" i="28"/>
  <c r="C85" i="28"/>
  <c r="D85" i="28"/>
  <c r="B86" i="28"/>
  <c r="C86" i="28"/>
  <c r="D86" i="28"/>
  <c r="B87" i="28"/>
  <c r="C87" i="28"/>
  <c r="D87" i="28"/>
  <c r="B88" i="28"/>
  <c r="C88" i="28"/>
  <c r="D88" i="28"/>
  <c r="B89" i="28"/>
  <c r="C89" i="28"/>
  <c r="D89" i="28"/>
  <c r="B90" i="28"/>
  <c r="C90" i="28"/>
  <c r="D90" i="28"/>
  <c r="B91" i="28"/>
  <c r="C91" i="28"/>
  <c r="D91" i="28"/>
  <c r="B92" i="28"/>
  <c r="C92" i="28"/>
  <c r="D92" i="28"/>
  <c r="B93" i="28"/>
  <c r="C93" i="28"/>
  <c r="D93" i="28"/>
  <c r="B94" i="28"/>
  <c r="C94" i="28"/>
  <c r="D94" i="28"/>
  <c r="B95" i="28"/>
  <c r="C95" i="28"/>
  <c r="D95" i="28"/>
  <c r="B96" i="28"/>
  <c r="C96" i="28"/>
  <c r="D96" i="28"/>
  <c r="C70" i="28"/>
  <c r="D70" i="28"/>
  <c r="B70" i="28"/>
  <c r="G71" i="27"/>
  <c r="H71" i="27"/>
  <c r="I71" i="27"/>
  <c r="G72" i="27"/>
  <c r="H72" i="27"/>
  <c r="I72" i="27"/>
  <c r="G73" i="27"/>
  <c r="H73" i="27"/>
  <c r="I73" i="27"/>
  <c r="G74" i="27"/>
  <c r="H74" i="27"/>
  <c r="I74" i="27"/>
  <c r="G75" i="27"/>
  <c r="H75" i="27"/>
  <c r="I75" i="27"/>
  <c r="G76" i="27"/>
  <c r="H76" i="27"/>
  <c r="I76" i="27"/>
  <c r="G77" i="27"/>
  <c r="H77" i="27"/>
  <c r="I77" i="27"/>
  <c r="G78" i="27"/>
  <c r="H78" i="27"/>
  <c r="I78" i="27"/>
  <c r="G79" i="27"/>
  <c r="H79" i="27"/>
  <c r="I79" i="27"/>
  <c r="G80" i="27"/>
  <c r="H80" i="27"/>
  <c r="I80" i="27"/>
  <c r="G81" i="27"/>
  <c r="H81" i="27"/>
  <c r="I81" i="27"/>
  <c r="G82" i="27"/>
  <c r="H82" i="27"/>
  <c r="I82" i="27"/>
  <c r="G83" i="27"/>
  <c r="H83" i="27"/>
  <c r="I83" i="27"/>
  <c r="G84" i="27"/>
  <c r="H84" i="27"/>
  <c r="I84" i="27"/>
  <c r="G85" i="27"/>
  <c r="H85" i="27"/>
  <c r="I85" i="27"/>
  <c r="G86" i="27"/>
  <c r="H86" i="27"/>
  <c r="I86" i="27"/>
  <c r="G87" i="27"/>
  <c r="H87" i="27"/>
  <c r="I87" i="27"/>
  <c r="G88" i="27"/>
  <c r="H88" i="27"/>
  <c r="I88" i="27"/>
  <c r="G89" i="27"/>
  <c r="H89" i="27"/>
  <c r="I89" i="27"/>
  <c r="G90" i="27"/>
  <c r="H90" i="27"/>
  <c r="I90" i="27"/>
  <c r="G91" i="27"/>
  <c r="H91" i="27"/>
  <c r="I91" i="27"/>
  <c r="G92" i="27"/>
  <c r="H92" i="27"/>
  <c r="I92" i="27"/>
  <c r="G93" i="27"/>
  <c r="H93" i="27"/>
  <c r="I93" i="27"/>
  <c r="G94" i="27"/>
  <c r="H94" i="27"/>
  <c r="I94" i="27"/>
  <c r="G95" i="27"/>
  <c r="H95" i="27"/>
  <c r="I95" i="27"/>
  <c r="G96" i="27"/>
  <c r="H96" i="27"/>
  <c r="I96" i="27"/>
  <c r="H70" i="27"/>
  <c r="I70" i="27"/>
  <c r="G70" i="27"/>
  <c r="B71" i="27"/>
  <c r="C71" i="27"/>
  <c r="D71" i="27"/>
  <c r="B72" i="27"/>
  <c r="C72" i="27"/>
  <c r="D72" i="27"/>
  <c r="B73" i="27"/>
  <c r="C73" i="27"/>
  <c r="D73" i="27"/>
  <c r="B74" i="27"/>
  <c r="C74" i="27"/>
  <c r="D74" i="27"/>
  <c r="B75" i="27"/>
  <c r="C75" i="27"/>
  <c r="D75" i="27"/>
  <c r="B76" i="27"/>
  <c r="C76" i="27"/>
  <c r="D76" i="27"/>
  <c r="B77" i="27"/>
  <c r="C77" i="27"/>
  <c r="D77" i="27"/>
  <c r="B78" i="27"/>
  <c r="C78" i="27"/>
  <c r="D78" i="27"/>
  <c r="B79" i="27"/>
  <c r="C79" i="27"/>
  <c r="D79" i="27"/>
  <c r="B80" i="27"/>
  <c r="C80" i="27"/>
  <c r="D80" i="27"/>
  <c r="B81" i="27"/>
  <c r="C81" i="27"/>
  <c r="D81" i="27"/>
  <c r="B82" i="27"/>
  <c r="C82" i="27"/>
  <c r="D82" i="27"/>
  <c r="B83" i="27"/>
  <c r="C83" i="27"/>
  <c r="D83" i="27"/>
  <c r="B84" i="27"/>
  <c r="C84" i="27"/>
  <c r="D84" i="27"/>
  <c r="B85" i="27"/>
  <c r="C85" i="27"/>
  <c r="D85" i="27"/>
  <c r="B86" i="27"/>
  <c r="C86" i="27"/>
  <c r="D86" i="27"/>
  <c r="B87" i="27"/>
  <c r="C87" i="27"/>
  <c r="D87" i="27"/>
  <c r="B88" i="27"/>
  <c r="C88" i="27"/>
  <c r="D88" i="27"/>
  <c r="B89" i="27"/>
  <c r="C89" i="27"/>
  <c r="D89" i="27"/>
  <c r="B90" i="27"/>
  <c r="C90" i="27"/>
  <c r="D90" i="27"/>
  <c r="B91" i="27"/>
  <c r="C91" i="27"/>
  <c r="D91" i="27"/>
  <c r="B92" i="27"/>
  <c r="C92" i="27"/>
  <c r="D92" i="27"/>
  <c r="B93" i="27"/>
  <c r="C93" i="27"/>
  <c r="D93" i="27"/>
  <c r="B94" i="27"/>
  <c r="C94" i="27"/>
  <c r="D94" i="27"/>
  <c r="B95" i="27"/>
  <c r="C95" i="27"/>
  <c r="D95" i="27"/>
  <c r="B96" i="27"/>
  <c r="C96" i="27"/>
  <c r="D96" i="27"/>
  <c r="C70" i="27"/>
  <c r="D70" i="27"/>
  <c r="B70" i="27"/>
  <c r="G71" i="26"/>
  <c r="H71" i="26"/>
  <c r="I71" i="26"/>
  <c r="G72" i="26"/>
  <c r="H72" i="26"/>
  <c r="I72" i="26"/>
  <c r="G73" i="26"/>
  <c r="H73" i="26"/>
  <c r="I73" i="26"/>
  <c r="G74" i="26"/>
  <c r="H74" i="26"/>
  <c r="I74" i="26"/>
  <c r="G75" i="26"/>
  <c r="H75" i="26"/>
  <c r="I75" i="26"/>
  <c r="G76" i="26"/>
  <c r="H76" i="26"/>
  <c r="I76" i="26"/>
  <c r="G77" i="26"/>
  <c r="H77" i="26"/>
  <c r="I77" i="26"/>
  <c r="G78" i="26"/>
  <c r="H78" i="26"/>
  <c r="I78" i="26"/>
  <c r="G79" i="26"/>
  <c r="H79" i="26"/>
  <c r="I79" i="26"/>
  <c r="G80" i="26"/>
  <c r="H80" i="26"/>
  <c r="I80" i="26"/>
  <c r="G81" i="26"/>
  <c r="H81" i="26"/>
  <c r="I81" i="26"/>
  <c r="G82" i="26"/>
  <c r="H82" i="26"/>
  <c r="I82" i="26"/>
  <c r="G83" i="26"/>
  <c r="H83" i="26"/>
  <c r="I83" i="26"/>
  <c r="G84" i="26"/>
  <c r="H84" i="26"/>
  <c r="I84" i="26"/>
  <c r="G85" i="26"/>
  <c r="H85" i="26"/>
  <c r="I85" i="26"/>
  <c r="G86" i="26"/>
  <c r="H86" i="26"/>
  <c r="I86" i="26"/>
  <c r="G87" i="26"/>
  <c r="H87" i="26"/>
  <c r="I87" i="26"/>
  <c r="G88" i="26"/>
  <c r="H88" i="26"/>
  <c r="I88" i="26"/>
  <c r="G89" i="26"/>
  <c r="H89" i="26"/>
  <c r="I89" i="26"/>
  <c r="G90" i="26"/>
  <c r="H90" i="26"/>
  <c r="I90" i="26"/>
  <c r="G91" i="26"/>
  <c r="H91" i="26"/>
  <c r="I91" i="26"/>
  <c r="G92" i="26"/>
  <c r="H92" i="26"/>
  <c r="I92" i="26"/>
  <c r="G93" i="26"/>
  <c r="H93" i="26"/>
  <c r="I93" i="26"/>
  <c r="G94" i="26"/>
  <c r="H94" i="26"/>
  <c r="I94" i="26"/>
  <c r="G95" i="26"/>
  <c r="H95" i="26"/>
  <c r="I95" i="26"/>
  <c r="G96" i="26"/>
  <c r="H96" i="26"/>
  <c r="I96" i="26"/>
  <c r="H70" i="26"/>
  <c r="I70" i="26"/>
  <c r="G70" i="26"/>
  <c r="B71" i="26"/>
  <c r="C71" i="26"/>
  <c r="D71" i="26"/>
  <c r="B72" i="26"/>
  <c r="C72" i="26"/>
  <c r="D72" i="26"/>
  <c r="B73" i="26"/>
  <c r="C73" i="26"/>
  <c r="D73" i="26"/>
  <c r="B74" i="26"/>
  <c r="C74" i="26"/>
  <c r="D74" i="26"/>
  <c r="B75" i="26"/>
  <c r="C75" i="26"/>
  <c r="D75" i="26"/>
  <c r="B76" i="26"/>
  <c r="C76" i="26"/>
  <c r="D76" i="26"/>
  <c r="B77" i="26"/>
  <c r="C77" i="26"/>
  <c r="D77" i="26"/>
  <c r="B78" i="26"/>
  <c r="C78" i="26"/>
  <c r="D78" i="26"/>
  <c r="B79" i="26"/>
  <c r="C79" i="26"/>
  <c r="D79" i="26"/>
  <c r="B80" i="26"/>
  <c r="C80" i="26"/>
  <c r="D80" i="26"/>
  <c r="B81" i="26"/>
  <c r="C81" i="26"/>
  <c r="D81" i="26"/>
  <c r="B82" i="26"/>
  <c r="C82" i="26"/>
  <c r="D82" i="26"/>
  <c r="B83" i="26"/>
  <c r="C83" i="26"/>
  <c r="D83" i="26"/>
  <c r="B84" i="26"/>
  <c r="C84" i="26"/>
  <c r="D84" i="26"/>
  <c r="B85" i="26"/>
  <c r="C85" i="26"/>
  <c r="D85" i="26"/>
  <c r="B86" i="26"/>
  <c r="C86" i="26"/>
  <c r="D86" i="26"/>
  <c r="B87" i="26"/>
  <c r="C87" i="26"/>
  <c r="D87" i="26"/>
  <c r="B88" i="26"/>
  <c r="C88" i="26"/>
  <c r="D88" i="26"/>
  <c r="B89" i="26"/>
  <c r="C89" i="26"/>
  <c r="D89" i="26"/>
  <c r="B90" i="26"/>
  <c r="C90" i="26"/>
  <c r="D90" i="26"/>
  <c r="B91" i="26"/>
  <c r="C91" i="26"/>
  <c r="D91" i="26"/>
  <c r="B92" i="26"/>
  <c r="C92" i="26"/>
  <c r="D92" i="26"/>
  <c r="B93" i="26"/>
  <c r="C93" i="26"/>
  <c r="D93" i="26"/>
  <c r="B94" i="26"/>
  <c r="C94" i="26"/>
  <c r="D94" i="26"/>
  <c r="B95" i="26"/>
  <c r="C95" i="26"/>
  <c r="D95" i="26"/>
  <c r="B96" i="26"/>
  <c r="C96" i="26"/>
  <c r="D96" i="26"/>
  <c r="C70" i="26"/>
  <c r="D70" i="26"/>
  <c r="B70" i="26"/>
  <c r="G71" i="25"/>
  <c r="H71" i="25"/>
  <c r="I71" i="25"/>
  <c r="G72" i="25"/>
  <c r="H72" i="25"/>
  <c r="I72" i="25"/>
  <c r="G73" i="25"/>
  <c r="H73" i="25"/>
  <c r="I73" i="25"/>
  <c r="G74" i="25"/>
  <c r="H74" i="25"/>
  <c r="I74" i="25"/>
  <c r="G75" i="25"/>
  <c r="H75" i="25"/>
  <c r="I75" i="25"/>
  <c r="G76" i="25"/>
  <c r="H76" i="25"/>
  <c r="I76" i="25"/>
  <c r="G77" i="25"/>
  <c r="H77" i="25"/>
  <c r="I77" i="25"/>
  <c r="G78" i="25"/>
  <c r="H78" i="25"/>
  <c r="I78" i="25"/>
  <c r="G79" i="25"/>
  <c r="H79" i="25"/>
  <c r="I79" i="25"/>
  <c r="G80" i="25"/>
  <c r="H80" i="25"/>
  <c r="I80" i="25"/>
  <c r="G81" i="25"/>
  <c r="H81" i="25"/>
  <c r="I81" i="25"/>
  <c r="G82" i="25"/>
  <c r="H82" i="25"/>
  <c r="I82" i="25"/>
  <c r="G83" i="25"/>
  <c r="H83" i="25"/>
  <c r="I83" i="25"/>
  <c r="G84" i="25"/>
  <c r="H84" i="25"/>
  <c r="I84" i="25"/>
  <c r="G85" i="25"/>
  <c r="H85" i="25"/>
  <c r="I85" i="25"/>
  <c r="G86" i="25"/>
  <c r="H86" i="25"/>
  <c r="I86" i="25"/>
  <c r="G87" i="25"/>
  <c r="H87" i="25"/>
  <c r="I87" i="25"/>
  <c r="G88" i="25"/>
  <c r="H88" i="25"/>
  <c r="I88" i="25"/>
  <c r="G89" i="25"/>
  <c r="H89" i="25"/>
  <c r="I89" i="25"/>
  <c r="G90" i="25"/>
  <c r="H90" i="25"/>
  <c r="I90" i="25"/>
  <c r="G91" i="25"/>
  <c r="H91" i="25"/>
  <c r="I91" i="25"/>
  <c r="G92" i="25"/>
  <c r="H92" i="25"/>
  <c r="I92" i="25"/>
  <c r="G93" i="25"/>
  <c r="H93" i="25"/>
  <c r="I93" i="25"/>
  <c r="G94" i="25"/>
  <c r="H94" i="25"/>
  <c r="I94" i="25"/>
  <c r="G95" i="25"/>
  <c r="H95" i="25"/>
  <c r="I95" i="25"/>
  <c r="G96" i="25"/>
  <c r="H96" i="25"/>
  <c r="I96" i="25"/>
  <c r="H70" i="25"/>
  <c r="I70" i="25"/>
  <c r="G70" i="25"/>
  <c r="B71" i="25"/>
  <c r="C71" i="25"/>
  <c r="D71" i="25"/>
  <c r="B72" i="25"/>
  <c r="C72" i="25"/>
  <c r="D72" i="25"/>
  <c r="B73" i="25"/>
  <c r="C73" i="25"/>
  <c r="D73" i="25"/>
  <c r="B74" i="25"/>
  <c r="C74" i="25"/>
  <c r="D74" i="25"/>
  <c r="B75" i="25"/>
  <c r="C75" i="25"/>
  <c r="D75" i="25"/>
  <c r="B76" i="25"/>
  <c r="C76" i="25"/>
  <c r="D76" i="25"/>
  <c r="B77" i="25"/>
  <c r="C77" i="25"/>
  <c r="D77" i="25"/>
  <c r="B78" i="25"/>
  <c r="C78" i="25"/>
  <c r="D78" i="25"/>
  <c r="B79" i="25"/>
  <c r="C79" i="25"/>
  <c r="D79" i="25"/>
  <c r="B80" i="25"/>
  <c r="C80" i="25"/>
  <c r="D80" i="25"/>
  <c r="B81" i="25"/>
  <c r="C81" i="25"/>
  <c r="D81" i="25"/>
  <c r="B82" i="25"/>
  <c r="C82" i="25"/>
  <c r="D82" i="25"/>
  <c r="B83" i="25"/>
  <c r="C83" i="25"/>
  <c r="D83" i="25"/>
  <c r="B84" i="25"/>
  <c r="C84" i="25"/>
  <c r="D84" i="25"/>
  <c r="B85" i="25"/>
  <c r="C85" i="25"/>
  <c r="D85" i="25"/>
  <c r="B86" i="25"/>
  <c r="C86" i="25"/>
  <c r="D86" i="25"/>
  <c r="B87" i="25"/>
  <c r="C87" i="25"/>
  <c r="D87" i="25"/>
  <c r="B88" i="25"/>
  <c r="C88" i="25"/>
  <c r="D88" i="25"/>
  <c r="B89" i="25"/>
  <c r="C89" i="25"/>
  <c r="D89" i="25"/>
  <c r="B90" i="25"/>
  <c r="C90" i="25"/>
  <c r="D90" i="25"/>
  <c r="B91" i="25"/>
  <c r="C91" i="25"/>
  <c r="D91" i="25"/>
  <c r="B92" i="25"/>
  <c r="C92" i="25"/>
  <c r="D92" i="25"/>
  <c r="B93" i="25"/>
  <c r="C93" i="25"/>
  <c r="D93" i="25"/>
  <c r="B94" i="25"/>
  <c r="C94" i="25"/>
  <c r="D94" i="25"/>
  <c r="B95" i="25"/>
  <c r="C95" i="25"/>
  <c r="D95" i="25"/>
  <c r="B96" i="25"/>
  <c r="C96" i="25"/>
  <c r="D96" i="25"/>
  <c r="C70" i="25"/>
  <c r="D70" i="25"/>
  <c r="B70" i="25"/>
  <c r="G71" i="24"/>
  <c r="H71" i="24"/>
  <c r="I71" i="24"/>
  <c r="G72" i="24"/>
  <c r="H72" i="24"/>
  <c r="I72" i="24"/>
  <c r="G73" i="24"/>
  <c r="H73" i="24"/>
  <c r="I73" i="24"/>
  <c r="G74" i="24"/>
  <c r="H74" i="24"/>
  <c r="I74" i="24"/>
  <c r="G75" i="24"/>
  <c r="H75" i="24"/>
  <c r="I75" i="24"/>
  <c r="G76" i="24"/>
  <c r="H76" i="24"/>
  <c r="I76" i="24"/>
  <c r="G77" i="24"/>
  <c r="H77" i="24"/>
  <c r="I77" i="24"/>
  <c r="G78" i="24"/>
  <c r="H78" i="24"/>
  <c r="I78" i="24"/>
  <c r="G79" i="24"/>
  <c r="H79" i="24"/>
  <c r="I79" i="24"/>
  <c r="G80" i="24"/>
  <c r="H80" i="24"/>
  <c r="I80" i="24"/>
  <c r="G81" i="24"/>
  <c r="H81" i="24"/>
  <c r="I81" i="24"/>
  <c r="G82" i="24"/>
  <c r="H82" i="24"/>
  <c r="I82" i="24"/>
  <c r="G83" i="24"/>
  <c r="H83" i="24"/>
  <c r="I83" i="24"/>
  <c r="G84" i="24"/>
  <c r="H84" i="24"/>
  <c r="I84" i="24"/>
  <c r="G85" i="24"/>
  <c r="H85" i="24"/>
  <c r="I85" i="24"/>
  <c r="G86" i="24"/>
  <c r="H86" i="24"/>
  <c r="I86" i="24"/>
  <c r="G87" i="24"/>
  <c r="H87" i="24"/>
  <c r="I87" i="24"/>
  <c r="G88" i="24"/>
  <c r="H88" i="24"/>
  <c r="I88" i="24"/>
  <c r="G89" i="24"/>
  <c r="H89" i="24"/>
  <c r="I89" i="24"/>
  <c r="G90" i="24"/>
  <c r="H90" i="24"/>
  <c r="I90" i="24"/>
  <c r="G91" i="24"/>
  <c r="H91" i="24"/>
  <c r="I91" i="24"/>
  <c r="G92" i="24"/>
  <c r="H92" i="24"/>
  <c r="I92" i="24"/>
  <c r="G93" i="24"/>
  <c r="H93" i="24"/>
  <c r="I93" i="24"/>
  <c r="G94" i="24"/>
  <c r="H94" i="24"/>
  <c r="I94" i="24"/>
  <c r="G95" i="24"/>
  <c r="H95" i="24"/>
  <c r="I95" i="24"/>
  <c r="G96" i="24"/>
  <c r="H96" i="24"/>
  <c r="I96" i="24"/>
  <c r="H70" i="24"/>
  <c r="I70" i="24"/>
  <c r="G70" i="24"/>
  <c r="B71" i="24"/>
  <c r="C71" i="24"/>
  <c r="D71" i="24"/>
  <c r="B72" i="24"/>
  <c r="C72" i="24"/>
  <c r="D72" i="24"/>
  <c r="B73" i="24"/>
  <c r="C73" i="24"/>
  <c r="D73" i="24"/>
  <c r="B74" i="24"/>
  <c r="C74" i="24"/>
  <c r="D74" i="24"/>
  <c r="B75" i="24"/>
  <c r="C75" i="24"/>
  <c r="D75" i="24"/>
  <c r="B76" i="24"/>
  <c r="C76" i="24"/>
  <c r="D76" i="24"/>
  <c r="B77" i="24"/>
  <c r="C77" i="24"/>
  <c r="D77" i="24"/>
  <c r="B78" i="24"/>
  <c r="C78" i="24"/>
  <c r="D78" i="24"/>
  <c r="B79" i="24"/>
  <c r="C79" i="24"/>
  <c r="D79" i="24"/>
  <c r="B80" i="24"/>
  <c r="C80" i="24"/>
  <c r="D80" i="24"/>
  <c r="B81" i="24"/>
  <c r="C81" i="24"/>
  <c r="D81" i="24"/>
  <c r="B82" i="24"/>
  <c r="C82" i="24"/>
  <c r="D82" i="24"/>
  <c r="B83" i="24"/>
  <c r="C83" i="24"/>
  <c r="D83" i="24"/>
  <c r="B84" i="24"/>
  <c r="C84" i="24"/>
  <c r="D84" i="24"/>
  <c r="B85" i="24"/>
  <c r="C85" i="24"/>
  <c r="D85" i="24"/>
  <c r="B86" i="24"/>
  <c r="C86" i="24"/>
  <c r="D86" i="24"/>
  <c r="B87" i="24"/>
  <c r="C87" i="24"/>
  <c r="D87" i="24"/>
  <c r="B88" i="24"/>
  <c r="C88" i="24"/>
  <c r="D88" i="24"/>
  <c r="B89" i="24"/>
  <c r="C89" i="24"/>
  <c r="D89" i="24"/>
  <c r="B90" i="24"/>
  <c r="C90" i="24"/>
  <c r="D90" i="24"/>
  <c r="B91" i="24"/>
  <c r="C91" i="24"/>
  <c r="D91" i="24"/>
  <c r="B92" i="24"/>
  <c r="C92" i="24"/>
  <c r="D92" i="24"/>
  <c r="B93" i="24"/>
  <c r="C93" i="24"/>
  <c r="D93" i="24"/>
  <c r="B94" i="24"/>
  <c r="C94" i="24"/>
  <c r="D94" i="24"/>
  <c r="B95" i="24"/>
  <c r="C95" i="24"/>
  <c r="D95" i="24"/>
  <c r="B96" i="24"/>
  <c r="C96" i="24"/>
  <c r="D96" i="24"/>
  <c r="C70" i="24"/>
  <c r="D70" i="24"/>
  <c r="B70" i="24"/>
  <c r="G71" i="22"/>
  <c r="H71" i="22"/>
  <c r="I71" i="22"/>
  <c r="G72" i="22"/>
  <c r="H72" i="22"/>
  <c r="I72" i="22"/>
  <c r="G73" i="22"/>
  <c r="H73" i="22"/>
  <c r="I73" i="22"/>
  <c r="G74" i="22"/>
  <c r="H74" i="22"/>
  <c r="I74" i="22"/>
  <c r="G75" i="22"/>
  <c r="H75" i="22"/>
  <c r="I75" i="22"/>
  <c r="G76" i="22"/>
  <c r="H76" i="22"/>
  <c r="I76" i="22"/>
  <c r="G77" i="22"/>
  <c r="H77" i="22"/>
  <c r="I77" i="22"/>
  <c r="G78" i="22"/>
  <c r="H78" i="22"/>
  <c r="I78" i="22"/>
  <c r="G79" i="22"/>
  <c r="H79" i="22"/>
  <c r="I79" i="22"/>
  <c r="G80" i="22"/>
  <c r="H80" i="22"/>
  <c r="I80" i="22"/>
  <c r="G81" i="22"/>
  <c r="H81" i="22"/>
  <c r="I81" i="22"/>
  <c r="G82" i="22"/>
  <c r="H82" i="22"/>
  <c r="I82" i="22"/>
  <c r="G83" i="22"/>
  <c r="H83" i="22"/>
  <c r="I83" i="22"/>
  <c r="G84" i="22"/>
  <c r="H84" i="22"/>
  <c r="I84" i="22"/>
  <c r="G85" i="22"/>
  <c r="H85" i="22"/>
  <c r="I85" i="22"/>
  <c r="G86" i="22"/>
  <c r="H86" i="22"/>
  <c r="I86" i="22"/>
  <c r="G87" i="22"/>
  <c r="H87" i="22"/>
  <c r="I87" i="22"/>
  <c r="G88" i="22"/>
  <c r="H88" i="22"/>
  <c r="I88" i="22"/>
  <c r="G89" i="22"/>
  <c r="H89" i="22"/>
  <c r="I89" i="22"/>
  <c r="G90" i="22"/>
  <c r="H90" i="22"/>
  <c r="I90" i="22"/>
  <c r="G91" i="22"/>
  <c r="H91" i="22"/>
  <c r="I91" i="22"/>
  <c r="G92" i="22"/>
  <c r="H92" i="22"/>
  <c r="I92" i="22"/>
  <c r="G93" i="22"/>
  <c r="H93" i="22"/>
  <c r="I93" i="22"/>
  <c r="G94" i="22"/>
  <c r="H94" i="22"/>
  <c r="I94" i="22"/>
  <c r="G95" i="22"/>
  <c r="H95" i="22"/>
  <c r="I95" i="22"/>
  <c r="G96" i="22"/>
  <c r="H96" i="22"/>
  <c r="I96" i="22"/>
  <c r="H70" i="22"/>
  <c r="I70" i="22"/>
  <c r="G70" i="22"/>
  <c r="B71" i="22"/>
  <c r="C71" i="22"/>
  <c r="D71" i="22"/>
  <c r="B72" i="22"/>
  <c r="C72" i="22"/>
  <c r="D72" i="22"/>
  <c r="B73" i="22"/>
  <c r="C73" i="22"/>
  <c r="D73" i="22"/>
  <c r="B74" i="22"/>
  <c r="C74" i="22"/>
  <c r="D74" i="22"/>
  <c r="B75" i="22"/>
  <c r="C75" i="22"/>
  <c r="D75" i="22"/>
  <c r="B76" i="22"/>
  <c r="C76" i="22"/>
  <c r="D76" i="22"/>
  <c r="B77" i="22"/>
  <c r="C77" i="22"/>
  <c r="D77" i="22"/>
  <c r="B78" i="22"/>
  <c r="C78" i="22"/>
  <c r="D78" i="22"/>
  <c r="B79" i="22"/>
  <c r="C79" i="22"/>
  <c r="D79" i="22"/>
  <c r="B80" i="22"/>
  <c r="C80" i="22"/>
  <c r="D80" i="22"/>
  <c r="B81" i="22"/>
  <c r="C81" i="22"/>
  <c r="D81" i="22"/>
  <c r="B82" i="22"/>
  <c r="C82" i="22"/>
  <c r="D82" i="22"/>
  <c r="B83" i="22"/>
  <c r="C83" i="22"/>
  <c r="D83" i="22"/>
  <c r="B84" i="22"/>
  <c r="C84" i="22"/>
  <c r="D84" i="22"/>
  <c r="B85" i="22"/>
  <c r="C85" i="22"/>
  <c r="D85" i="22"/>
  <c r="B86" i="22"/>
  <c r="C86" i="22"/>
  <c r="D86" i="22"/>
  <c r="B87" i="22"/>
  <c r="C87" i="22"/>
  <c r="D87" i="22"/>
  <c r="B88" i="22"/>
  <c r="C88" i="22"/>
  <c r="D88" i="22"/>
  <c r="B89" i="22"/>
  <c r="C89" i="22"/>
  <c r="D89" i="22"/>
  <c r="B90" i="22"/>
  <c r="C90" i="22"/>
  <c r="D90" i="22"/>
  <c r="B91" i="22"/>
  <c r="C91" i="22"/>
  <c r="D91" i="22"/>
  <c r="B92" i="22"/>
  <c r="C92" i="22"/>
  <c r="D92" i="22"/>
  <c r="B93" i="22"/>
  <c r="C93" i="22"/>
  <c r="D93" i="22"/>
  <c r="B94" i="22"/>
  <c r="C94" i="22"/>
  <c r="D94" i="22"/>
  <c r="B95" i="22"/>
  <c r="C95" i="22"/>
  <c r="D95" i="22"/>
  <c r="B96" i="22"/>
  <c r="C96" i="22"/>
  <c r="D96" i="22"/>
  <c r="C70" i="22"/>
  <c r="D70" i="22"/>
  <c r="B70" i="22"/>
  <c r="G71" i="21"/>
  <c r="H71" i="21"/>
  <c r="I71" i="21"/>
  <c r="G72" i="21"/>
  <c r="H72" i="21"/>
  <c r="I72" i="21"/>
  <c r="G73" i="21"/>
  <c r="H73" i="21"/>
  <c r="I73" i="21"/>
  <c r="G74" i="21"/>
  <c r="H74" i="21"/>
  <c r="I74" i="21"/>
  <c r="G75" i="21"/>
  <c r="H75" i="21"/>
  <c r="I75" i="21"/>
  <c r="G76" i="21"/>
  <c r="H76" i="21"/>
  <c r="I76" i="21"/>
  <c r="G77" i="21"/>
  <c r="H77" i="21"/>
  <c r="I77" i="21"/>
  <c r="G78" i="21"/>
  <c r="H78" i="21"/>
  <c r="I78" i="21"/>
  <c r="G79" i="21"/>
  <c r="H79" i="21"/>
  <c r="I79" i="21"/>
  <c r="G80" i="21"/>
  <c r="H80" i="21"/>
  <c r="I80" i="21"/>
  <c r="G81" i="21"/>
  <c r="H81" i="21"/>
  <c r="I81" i="21"/>
  <c r="G82" i="21"/>
  <c r="H82" i="21"/>
  <c r="I82" i="21"/>
  <c r="G83" i="21"/>
  <c r="H83" i="21"/>
  <c r="I83" i="21"/>
  <c r="G84" i="21"/>
  <c r="H84" i="21"/>
  <c r="I84" i="21"/>
  <c r="G85" i="21"/>
  <c r="H85" i="21"/>
  <c r="I85" i="21"/>
  <c r="G86" i="21"/>
  <c r="H86" i="21"/>
  <c r="I86" i="21"/>
  <c r="G87" i="21"/>
  <c r="H87" i="21"/>
  <c r="I87" i="21"/>
  <c r="G88" i="21"/>
  <c r="H88" i="21"/>
  <c r="I88" i="21"/>
  <c r="G89" i="21"/>
  <c r="H89" i="21"/>
  <c r="I89" i="21"/>
  <c r="G90" i="21"/>
  <c r="H90" i="21"/>
  <c r="I90" i="21"/>
  <c r="G91" i="21"/>
  <c r="H91" i="21"/>
  <c r="I91" i="21"/>
  <c r="G92" i="21"/>
  <c r="H92" i="21"/>
  <c r="I92" i="21"/>
  <c r="G93" i="21"/>
  <c r="H93" i="21"/>
  <c r="I93" i="21"/>
  <c r="G94" i="21"/>
  <c r="H94" i="21"/>
  <c r="I94" i="21"/>
  <c r="G95" i="21"/>
  <c r="H95" i="21"/>
  <c r="I95" i="21"/>
  <c r="G96" i="21"/>
  <c r="H96" i="21"/>
  <c r="I96" i="21"/>
  <c r="H70" i="21"/>
  <c r="I70" i="21"/>
  <c r="G70" i="21"/>
  <c r="B71" i="21"/>
  <c r="C71" i="21"/>
  <c r="D71" i="21"/>
  <c r="B72" i="21"/>
  <c r="C72" i="21"/>
  <c r="D72" i="21"/>
  <c r="B73" i="21"/>
  <c r="C73" i="21"/>
  <c r="D73" i="21"/>
  <c r="B74" i="21"/>
  <c r="C74" i="21"/>
  <c r="D74" i="21"/>
  <c r="B75" i="21"/>
  <c r="C75" i="21"/>
  <c r="D75" i="21"/>
  <c r="B76" i="21"/>
  <c r="C76" i="21"/>
  <c r="D76" i="21"/>
  <c r="B77" i="21"/>
  <c r="C77" i="21"/>
  <c r="D77" i="21"/>
  <c r="B78" i="21"/>
  <c r="C78" i="21"/>
  <c r="D78" i="21"/>
  <c r="B79" i="21"/>
  <c r="C79" i="21"/>
  <c r="D79" i="21"/>
  <c r="B80" i="21"/>
  <c r="C80" i="21"/>
  <c r="D80" i="21"/>
  <c r="B81" i="21"/>
  <c r="C81" i="21"/>
  <c r="D81" i="21"/>
  <c r="B82" i="21"/>
  <c r="C82" i="21"/>
  <c r="D82" i="21"/>
  <c r="B83" i="21"/>
  <c r="C83" i="21"/>
  <c r="D83" i="21"/>
  <c r="B84" i="21"/>
  <c r="C84" i="21"/>
  <c r="D84" i="21"/>
  <c r="B85" i="21"/>
  <c r="C85" i="21"/>
  <c r="D85" i="21"/>
  <c r="B86" i="21"/>
  <c r="C86" i="21"/>
  <c r="D86" i="21"/>
  <c r="B87" i="21"/>
  <c r="C87" i="21"/>
  <c r="D87" i="21"/>
  <c r="B88" i="21"/>
  <c r="C88" i="21"/>
  <c r="D88" i="21"/>
  <c r="B89" i="21"/>
  <c r="C89" i="21"/>
  <c r="D89" i="21"/>
  <c r="B90" i="21"/>
  <c r="C90" i="21"/>
  <c r="D90" i="21"/>
  <c r="B91" i="21"/>
  <c r="C91" i="21"/>
  <c r="D91" i="21"/>
  <c r="B92" i="21"/>
  <c r="C92" i="21"/>
  <c r="D92" i="21"/>
  <c r="B93" i="21"/>
  <c r="C93" i="21"/>
  <c r="D93" i="21"/>
  <c r="B94" i="21"/>
  <c r="C94" i="21"/>
  <c r="D94" i="21"/>
  <c r="B95" i="21"/>
  <c r="C95" i="21"/>
  <c r="D95" i="21"/>
  <c r="B96" i="21"/>
  <c r="C96" i="21"/>
  <c r="D96" i="21"/>
  <c r="C70" i="21"/>
  <c r="D70" i="21"/>
  <c r="B70" i="21"/>
  <c r="G71" i="20"/>
  <c r="H71" i="20"/>
  <c r="I71" i="20"/>
  <c r="G72" i="20"/>
  <c r="H72" i="20"/>
  <c r="I72" i="20"/>
  <c r="G73" i="20"/>
  <c r="H73" i="20"/>
  <c r="I73" i="20"/>
  <c r="G74" i="20"/>
  <c r="H74" i="20"/>
  <c r="I74" i="20"/>
  <c r="G75" i="20"/>
  <c r="H75" i="20"/>
  <c r="I75" i="20"/>
  <c r="G76" i="20"/>
  <c r="H76" i="20"/>
  <c r="I76" i="20"/>
  <c r="G77" i="20"/>
  <c r="H77" i="20"/>
  <c r="I77" i="20"/>
  <c r="G78" i="20"/>
  <c r="H78" i="20"/>
  <c r="I78" i="20"/>
  <c r="G79" i="20"/>
  <c r="H79" i="20"/>
  <c r="I79" i="20"/>
  <c r="G80" i="20"/>
  <c r="H80" i="20"/>
  <c r="I80" i="20"/>
  <c r="G81" i="20"/>
  <c r="H81" i="20"/>
  <c r="I81" i="20"/>
  <c r="G82" i="20"/>
  <c r="H82" i="20"/>
  <c r="I82" i="20"/>
  <c r="G83" i="20"/>
  <c r="H83" i="20"/>
  <c r="I83" i="20"/>
  <c r="G84" i="20"/>
  <c r="H84" i="20"/>
  <c r="I84" i="20"/>
  <c r="G85" i="20"/>
  <c r="H85" i="20"/>
  <c r="I85" i="20"/>
  <c r="G86" i="20"/>
  <c r="H86" i="20"/>
  <c r="I86" i="20"/>
  <c r="G87" i="20"/>
  <c r="H87" i="20"/>
  <c r="I87" i="20"/>
  <c r="G88" i="20"/>
  <c r="H88" i="20"/>
  <c r="I88" i="20"/>
  <c r="G89" i="20"/>
  <c r="H89" i="20"/>
  <c r="I89" i="20"/>
  <c r="G90" i="20"/>
  <c r="H90" i="20"/>
  <c r="I90" i="20"/>
  <c r="G91" i="20"/>
  <c r="H91" i="20"/>
  <c r="I91" i="20"/>
  <c r="G92" i="20"/>
  <c r="H92" i="20"/>
  <c r="I92" i="20"/>
  <c r="G93" i="20"/>
  <c r="H93" i="20"/>
  <c r="I93" i="20"/>
  <c r="G94" i="20"/>
  <c r="H94" i="20"/>
  <c r="I94" i="20"/>
  <c r="G95" i="20"/>
  <c r="H95" i="20"/>
  <c r="I95" i="20"/>
  <c r="G96" i="20"/>
  <c r="H96" i="20"/>
  <c r="I96" i="20"/>
  <c r="H70" i="20"/>
  <c r="I70" i="20"/>
  <c r="G70" i="20"/>
  <c r="B71" i="20"/>
  <c r="C71" i="20"/>
  <c r="D71" i="20"/>
  <c r="B72" i="20"/>
  <c r="C72" i="20"/>
  <c r="D72" i="20"/>
  <c r="B73" i="20"/>
  <c r="C73" i="20"/>
  <c r="D73" i="20"/>
  <c r="B74" i="20"/>
  <c r="C74" i="20"/>
  <c r="D74" i="20"/>
  <c r="B75" i="20"/>
  <c r="C75" i="20"/>
  <c r="D75" i="20"/>
  <c r="B76" i="20"/>
  <c r="C76" i="20"/>
  <c r="D76" i="20"/>
  <c r="B77" i="20"/>
  <c r="C77" i="20"/>
  <c r="D77" i="20"/>
  <c r="B78" i="20"/>
  <c r="C78" i="20"/>
  <c r="D78" i="20"/>
  <c r="B79" i="20"/>
  <c r="C79" i="20"/>
  <c r="D79" i="20"/>
  <c r="B80" i="20"/>
  <c r="C80" i="20"/>
  <c r="D80" i="20"/>
  <c r="B81" i="20"/>
  <c r="C81" i="20"/>
  <c r="D81" i="20"/>
  <c r="B82" i="20"/>
  <c r="C82" i="20"/>
  <c r="D82" i="20"/>
  <c r="B83" i="20"/>
  <c r="C83" i="20"/>
  <c r="D83" i="20"/>
  <c r="B84" i="20"/>
  <c r="C84" i="20"/>
  <c r="D84" i="20"/>
  <c r="B85" i="20"/>
  <c r="C85" i="20"/>
  <c r="D85" i="20"/>
  <c r="B86" i="20"/>
  <c r="C86" i="20"/>
  <c r="D86" i="20"/>
  <c r="B87" i="20"/>
  <c r="C87" i="20"/>
  <c r="D87" i="20"/>
  <c r="B88" i="20"/>
  <c r="C88" i="20"/>
  <c r="D88" i="20"/>
  <c r="B89" i="20"/>
  <c r="C89" i="20"/>
  <c r="D89" i="20"/>
  <c r="B90" i="20"/>
  <c r="C90" i="20"/>
  <c r="D90" i="20"/>
  <c r="B91" i="20"/>
  <c r="C91" i="20"/>
  <c r="D91" i="20"/>
  <c r="B92" i="20"/>
  <c r="C92" i="20"/>
  <c r="D92" i="20"/>
  <c r="B93" i="20"/>
  <c r="C93" i="20"/>
  <c r="D93" i="20"/>
  <c r="B94" i="20"/>
  <c r="C94" i="20"/>
  <c r="D94" i="20"/>
  <c r="B95" i="20"/>
  <c r="C95" i="20"/>
  <c r="D95" i="20"/>
  <c r="B96" i="20"/>
  <c r="C96" i="20"/>
  <c r="D96" i="20"/>
  <c r="C70" i="20"/>
  <c r="D70" i="20"/>
  <c r="B70" i="20"/>
  <c r="G71" i="19"/>
  <c r="H71" i="19"/>
  <c r="I71" i="19"/>
  <c r="G72" i="19"/>
  <c r="H72" i="19"/>
  <c r="I72" i="19"/>
  <c r="G73" i="19"/>
  <c r="H73" i="19"/>
  <c r="I73" i="19"/>
  <c r="G74" i="19"/>
  <c r="H74" i="19"/>
  <c r="I74" i="19"/>
  <c r="G75" i="19"/>
  <c r="H75" i="19"/>
  <c r="I75" i="19"/>
  <c r="G76" i="19"/>
  <c r="H76" i="19"/>
  <c r="I76" i="19"/>
  <c r="G77" i="19"/>
  <c r="H77" i="19"/>
  <c r="I77" i="19"/>
  <c r="G78" i="19"/>
  <c r="H78" i="19"/>
  <c r="I78" i="19"/>
  <c r="G79" i="19"/>
  <c r="H79" i="19"/>
  <c r="I79" i="19"/>
  <c r="G80" i="19"/>
  <c r="H80" i="19"/>
  <c r="I80" i="19"/>
  <c r="G81" i="19"/>
  <c r="H81" i="19"/>
  <c r="I81" i="19"/>
  <c r="G82" i="19"/>
  <c r="H82" i="19"/>
  <c r="I82" i="19"/>
  <c r="G83" i="19"/>
  <c r="H83" i="19"/>
  <c r="I83" i="19"/>
  <c r="G84" i="19"/>
  <c r="H84" i="19"/>
  <c r="I84" i="19"/>
  <c r="G85" i="19"/>
  <c r="H85" i="19"/>
  <c r="I85" i="19"/>
  <c r="G86" i="19"/>
  <c r="H86" i="19"/>
  <c r="I86" i="19"/>
  <c r="G87" i="19"/>
  <c r="H87" i="19"/>
  <c r="I87" i="19"/>
  <c r="G88" i="19"/>
  <c r="H88" i="19"/>
  <c r="I88" i="19"/>
  <c r="G89" i="19"/>
  <c r="H89" i="19"/>
  <c r="I89" i="19"/>
  <c r="G90" i="19"/>
  <c r="H90" i="19"/>
  <c r="I90" i="19"/>
  <c r="G91" i="19"/>
  <c r="H91" i="19"/>
  <c r="I91" i="19"/>
  <c r="G92" i="19"/>
  <c r="H92" i="19"/>
  <c r="I92" i="19"/>
  <c r="G93" i="19"/>
  <c r="H93" i="19"/>
  <c r="I93" i="19"/>
  <c r="G94" i="19"/>
  <c r="H94" i="19"/>
  <c r="I94" i="19"/>
  <c r="G95" i="19"/>
  <c r="H95" i="19"/>
  <c r="I95" i="19"/>
  <c r="G96" i="19"/>
  <c r="H96" i="19"/>
  <c r="I96" i="19"/>
  <c r="H70" i="19"/>
  <c r="I70" i="19"/>
  <c r="G70" i="19"/>
  <c r="B71" i="19"/>
  <c r="C71" i="19"/>
  <c r="D71" i="19"/>
  <c r="B72" i="19"/>
  <c r="C72" i="19"/>
  <c r="D72" i="19"/>
  <c r="B73" i="19"/>
  <c r="C73" i="19"/>
  <c r="D73" i="19"/>
  <c r="B74" i="19"/>
  <c r="C74" i="19"/>
  <c r="D74" i="19"/>
  <c r="B75" i="19"/>
  <c r="C75" i="19"/>
  <c r="D75" i="19"/>
  <c r="B76" i="19"/>
  <c r="C76" i="19"/>
  <c r="D76" i="19"/>
  <c r="B77" i="19"/>
  <c r="C77" i="19"/>
  <c r="D77" i="19"/>
  <c r="B78" i="19"/>
  <c r="C78" i="19"/>
  <c r="D78" i="19"/>
  <c r="B79" i="19"/>
  <c r="C79" i="19"/>
  <c r="D79" i="19"/>
  <c r="B80" i="19"/>
  <c r="C80" i="19"/>
  <c r="D80" i="19"/>
  <c r="B81" i="19"/>
  <c r="C81" i="19"/>
  <c r="D81" i="19"/>
  <c r="B82" i="19"/>
  <c r="C82" i="19"/>
  <c r="D82" i="19"/>
  <c r="B83" i="19"/>
  <c r="C83" i="19"/>
  <c r="D83" i="19"/>
  <c r="B84" i="19"/>
  <c r="C84" i="19"/>
  <c r="D84" i="19"/>
  <c r="B85" i="19"/>
  <c r="C85" i="19"/>
  <c r="D85" i="19"/>
  <c r="B86" i="19"/>
  <c r="C86" i="19"/>
  <c r="D86" i="19"/>
  <c r="B87" i="19"/>
  <c r="C87" i="19"/>
  <c r="D87" i="19"/>
  <c r="B88" i="19"/>
  <c r="C88" i="19"/>
  <c r="D88" i="19"/>
  <c r="B89" i="19"/>
  <c r="C89" i="19"/>
  <c r="D89" i="19"/>
  <c r="B90" i="19"/>
  <c r="C90" i="19"/>
  <c r="D90" i="19"/>
  <c r="B91" i="19"/>
  <c r="C91" i="19"/>
  <c r="D91" i="19"/>
  <c r="B92" i="19"/>
  <c r="C92" i="19"/>
  <c r="D92" i="19"/>
  <c r="B93" i="19"/>
  <c r="C93" i="19"/>
  <c r="D93" i="19"/>
  <c r="B94" i="19"/>
  <c r="C94" i="19"/>
  <c r="D94" i="19"/>
  <c r="B95" i="19"/>
  <c r="C95" i="19"/>
  <c r="D95" i="19"/>
  <c r="B96" i="19"/>
  <c r="C96" i="19"/>
  <c r="D96" i="19"/>
  <c r="C70" i="19"/>
  <c r="D70" i="19"/>
  <c r="B70" i="19"/>
  <c r="G71" i="18"/>
  <c r="H71" i="18"/>
  <c r="I71" i="18"/>
  <c r="G72" i="18"/>
  <c r="H72" i="18"/>
  <c r="I72" i="18"/>
  <c r="G73" i="18"/>
  <c r="H73" i="18"/>
  <c r="I73" i="18"/>
  <c r="G74" i="18"/>
  <c r="H74" i="18"/>
  <c r="I74" i="18"/>
  <c r="G75" i="18"/>
  <c r="H75" i="18"/>
  <c r="I75" i="18"/>
  <c r="G76" i="18"/>
  <c r="H76" i="18"/>
  <c r="I76" i="18"/>
  <c r="G77" i="18"/>
  <c r="H77" i="18"/>
  <c r="I77" i="18"/>
  <c r="G78" i="18"/>
  <c r="H78" i="18"/>
  <c r="I78" i="18"/>
  <c r="G79" i="18"/>
  <c r="H79" i="18"/>
  <c r="I79" i="18"/>
  <c r="G80" i="18"/>
  <c r="H80" i="18"/>
  <c r="I80" i="18"/>
  <c r="G81" i="18"/>
  <c r="H81" i="18"/>
  <c r="I81" i="18"/>
  <c r="G82" i="18"/>
  <c r="H82" i="18"/>
  <c r="I82" i="18"/>
  <c r="G83" i="18"/>
  <c r="H83" i="18"/>
  <c r="I83" i="18"/>
  <c r="G84" i="18"/>
  <c r="H84" i="18"/>
  <c r="I84" i="18"/>
  <c r="G85" i="18"/>
  <c r="H85" i="18"/>
  <c r="I85" i="18"/>
  <c r="G86" i="18"/>
  <c r="H86" i="18"/>
  <c r="I86" i="18"/>
  <c r="G87" i="18"/>
  <c r="H87" i="18"/>
  <c r="I87" i="18"/>
  <c r="G88" i="18"/>
  <c r="H88" i="18"/>
  <c r="I88" i="18"/>
  <c r="G89" i="18"/>
  <c r="H89" i="18"/>
  <c r="I89" i="18"/>
  <c r="G90" i="18"/>
  <c r="H90" i="18"/>
  <c r="I90" i="18"/>
  <c r="G91" i="18"/>
  <c r="H91" i="18"/>
  <c r="I91" i="18"/>
  <c r="G92" i="18"/>
  <c r="H92" i="18"/>
  <c r="I92" i="18"/>
  <c r="G93" i="18"/>
  <c r="H93" i="18"/>
  <c r="I93" i="18"/>
  <c r="G94" i="18"/>
  <c r="H94" i="18"/>
  <c r="I94" i="18"/>
  <c r="G95" i="18"/>
  <c r="H95" i="18"/>
  <c r="I95" i="18"/>
  <c r="G96" i="18"/>
  <c r="H96" i="18"/>
  <c r="I96" i="18"/>
  <c r="H70" i="18"/>
  <c r="I70" i="18"/>
  <c r="G70" i="18"/>
  <c r="B71" i="18"/>
  <c r="C71" i="18"/>
  <c r="D71" i="18"/>
  <c r="B72" i="18"/>
  <c r="C72" i="18"/>
  <c r="D72" i="18"/>
  <c r="B73" i="18"/>
  <c r="C73" i="18"/>
  <c r="D73" i="18"/>
  <c r="B74" i="18"/>
  <c r="C74" i="18"/>
  <c r="D74" i="18"/>
  <c r="B75" i="18"/>
  <c r="C75" i="18"/>
  <c r="D75" i="18"/>
  <c r="B76" i="18"/>
  <c r="C76" i="18"/>
  <c r="D76" i="18"/>
  <c r="B77" i="18"/>
  <c r="C77" i="18"/>
  <c r="D77" i="18"/>
  <c r="B78" i="18"/>
  <c r="C78" i="18"/>
  <c r="D78" i="18"/>
  <c r="B79" i="18"/>
  <c r="C79" i="18"/>
  <c r="D79" i="18"/>
  <c r="B80" i="18"/>
  <c r="C80" i="18"/>
  <c r="D80" i="18"/>
  <c r="B81" i="18"/>
  <c r="C81" i="18"/>
  <c r="D81" i="18"/>
  <c r="B82" i="18"/>
  <c r="C82" i="18"/>
  <c r="D82" i="18"/>
  <c r="B83" i="18"/>
  <c r="C83" i="18"/>
  <c r="D83" i="18"/>
  <c r="B84" i="18"/>
  <c r="C84" i="18"/>
  <c r="D84" i="18"/>
  <c r="B85" i="18"/>
  <c r="C85" i="18"/>
  <c r="D85" i="18"/>
  <c r="B86" i="18"/>
  <c r="C86" i="18"/>
  <c r="D86" i="18"/>
  <c r="B87" i="18"/>
  <c r="C87" i="18"/>
  <c r="D87" i="18"/>
  <c r="B88" i="18"/>
  <c r="C88" i="18"/>
  <c r="D88" i="18"/>
  <c r="B89" i="18"/>
  <c r="C89" i="18"/>
  <c r="D89" i="18"/>
  <c r="B90" i="18"/>
  <c r="C90" i="18"/>
  <c r="D90" i="18"/>
  <c r="B91" i="18"/>
  <c r="C91" i="18"/>
  <c r="D91" i="18"/>
  <c r="B92" i="18"/>
  <c r="C92" i="18"/>
  <c r="D92" i="18"/>
  <c r="B93" i="18"/>
  <c r="C93" i="18"/>
  <c r="D93" i="18"/>
  <c r="B94" i="18"/>
  <c r="C94" i="18"/>
  <c r="D94" i="18"/>
  <c r="B95" i="18"/>
  <c r="C95" i="18"/>
  <c r="D95" i="18"/>
  <c r="B96" i="18"/>
  <c r="C96" i="18"/>
  <c r="D96" i="18"/>
  <c r="C70" i="18"/>
  <c r="D70" i="18"/>
  <c r="B70" i="18"/>
  <c r="G71" i="17"/>
  <c r="H71" i="17"/>
  <c r="I71" i="17"/>
  <c r="G72" i="17"/>
  <c r="H72" i="17"/>
  <c r="I72" i="17"/>
  <c r="G73" i="17"/>
  <c r="H73" i="17"/>
  <c r="I73" i="17"/>
  <c r="G74" i="17"/>
  <c r="H74" i="17"/>
  <c r="I74" i="17"/>
  <c r="G75" i="17"/>
  <c r="H75" i="17"/>
  <c r="I75" i="17"/>
  <c r="G76" i="17"/>
  <c r="H76" i="17"/>
  <c r="I76" i="17"/>
  <c r="G77" i="17"/>
  <c r="H77" i="17"/>
  <c r="I77" i="17"/>
  <c r="G78" i="17"/>
  <c r="H78" i="17"/>
  <c r="I78" i="17"/>
  <c r="G79" i="17"/>
  <c r="H79" i="17"/>
  <c r="I79" i="17"/>
  <c r="G80" i="17"/>
  <c r="H80" i="17"/>
  <c r="I80" i="17"/>
  <c r="G81" i="17"/>
  <c r="H81" i="17"/>
  <c r="I81" i="17"/>
  <c r="G82" i="17"/>
  <c r="H82" i="17"/>
  <c r="I82" i="17"/>
  <c r="G83" i="17"/>
  <c r="H83" i="17"/>
  <c r="I83" i="17"/>
  <c r="G84" i="17"/>
  <c r="H84" i="17"/>
  <c r="I84" i="17"/>
  <c r="G85" i="17"/>
  <c r="H85" i="17"/>
  <c r="I85" i="17"/>
  <c r="G86" i="17"/>
  <c r="H86" i="17"/>
  <c r="I86" i="17"/>
  <c r="G87" i="17"/>
  <c r="H87" i="17"/>
  <c r="I87" i="17"/>
  <c r="G88" i="17"/>
  <c r="H88" i="17"/>
  <c r="I88" i="17"/>
  <c r="G89" i="17"/>
  <c r="H89" i="17"/>
  <c r="I89" i="17"/>
  <c r="G90" i="17"/>
  <c r="H90" i="17"/>
  <c r="I90" i="17"/>
  <c r="G91" i="17"/>
  <c r="H91" i="17"/>
  <c r="I91" i="17"/>
  <c r="G92" i="17"/>
  <c r="H92" i="17"/>
  <c r="I92" i="17"/>
  <c r="G93" i="17"/>
  <c r="H93" i="17"/>
  <c r="I93" i="17"/>
  <c r="G94" i="17"/>
  <c r="H94" i="17"/>
  <c r="I94" i="17"/>
  <c r="G95" i="17"/>
  <c r="H95" i="17"/>
  <c r="I95" i="17"/>
  <c r="G96" i="17"/>
  <c r="H96" i="17"/>
  <c r="I96" i="17"/>
  <c r="H70" i="17"/>
  <c r="I70" i="17"/>
  <c r="G70" i="17"/>
  <c r="B71" i="17"/>
  <c r="C71" i="17"/>
  <c r="D71" i="17"/>
  <c r="B72" i="17"/>
  <c r="C72" i="17"/>
  <c r="D72" i="17"/>
  <c r="B73" i="17"/>
  <c r="C73" i="17"/>
  <c r="D73" i="17"/>
  <c r="B74" i="17"/>
  <c r="C74" i="17"/>
  <c r="D74" i="17"/>
  <c r="B75" i="17"/>
  <c r="C75" i="17"/>
  <c r="D75" i="17"/>
  <c r="B76" i="17"/>
  <c r="C76" i="17"/>
  <c r="D76" i="17"/>
  <c r="B77" i="17"/>
  <c r="C77" i="17"/>
  <c r="D77" i="17"/>
  <c r="B78" i="17"/>
  <c r="C78" i="17"/>
  <c r="D78" i="17"/>
  <c r="B79" i="17"/>
  <c r="C79" i="17"/>
  <c r="D79" i="17"/>
  <c r="B80" i="17"/>
  <c r="C80" i="17"/>
  <c r="D80" i="17"/>
  <c r="B81" i="17"/>
  <c r="C81" i="17"/>
  <c r="D81" i="17"/>
  <c r="B82" i="17"/>
  <c r="C82" i="17"/>
  <c r="D82" i="17"/>
  <c r="B83" i="17"/>
  <c r="C83" i="17"/>
  <c r="D83" i="17"/>
  <c r="B84" i="17"/>
  <c r="C84" i="17"/>
  <c r="D84" i="17"/>
  <c r="B85" i="17"/>
  <c r="C85" i="17"/>
  <c r="D85" i="17"/>
  <c r="B86" i="17"/>
  <c r="C86" i="17"/>
  <c r="D86" i="17"/>
  <c r="B87" i="17"/>
  <c r="C87" i="17"/>
  <c r="D87" i="17"/>
  <c r="B88" i="17"/>
  <c r="C88" i="17"/>
  <c r="D88" i="17"/>
  <c r="B89" i="17"/>
  <c r="C89" i="17"/>
  <c r="D89" i="17"/>
  <c r="B90" i="17"/>
  <c r="C90" i="17"/>
  <c r="D90" i="17"/>
  <c r="B91" i="17"/>
  <c r="C91" i="17"/>
  <c r="D91" i="17"/>
  <c r="B92" i="17"/>
  <c r="C92" i="17"/>
  <c r="D92" i="17"/>
  <c r="B93" i="17"/>
  <c r="C93" i="17"/>
  <c r="D93" i="17"/>
  <c r="B94" i="17"/>
  <c r="C94" i="17"/>
  <c r="D94" i="17"/>
  <c r="B95" i="17"/>
  <c r="C95" i="17"/>
  <c r="D95" i="17"/>
  <c r="B96" i="17"/>
  <c r="C96" i="17"/>
  <c r="D96" i="17"/>
  <c r="C70" i="17"/>
  <c r="D70" i="17"/>
  <c r="B70" i="17"/>
  <c r="G71" i="16"/>
  <c r="H71" i="16"/>
  <c r="I71" i="16"/>
  <c r="G72" i="16"/>
  <c r="H72" i="16"/>
  <c r="I72" i="16"/>
  <c r="G73" i="16"/>
  <c r="H73" i="16"/>
  <c r="I73" i="16"/>
  <c r="G74" i="16"/>
  <c r="H74" i="16"/>
  <c r="I74" i="16"/>
  <c r="G75" i="16"/>
  <c r="H75" i="16"/>
  <c r="I75" i="16"/>
  <c r="G76" i="16"/>
  <c r="H76" i="16"/>
  <c r="I76" i="16"/>
  <c r="G77" i="16"/>
  <c r="H77" i="16"/>
  <c r="I77" i="16"/>
  <c r="G78" i="16"/>
  <c r="H78" i="16"/>
  <c r="I78" i="16"/>
  <c r="G79" i="16"/>
  <c r="H79" i="16"/>
  <c r="I79" i="16"/>
  <c r="G80" i="16"/>
  <c r="H80" i="16"/>
  <c r="I80" i="16"/>
  <c r="G81" i="16"/>
  <c r="H81" i="16"/>
  <c r="I81" i="16"/>
  <c r="G82" i="16"/>
  <c r="H82" i="16"/>
  <c r="I82" i="16"/>
  <c r="G83" i="16"/>
  <c r="H83" i="16"/>
  <c r="I83" i="16"/>
  <c r="G84" i="16"/>
  <c r="H84" i="16"/>
  <c r="I84" i="16"/>
  <c r="G85" i="16"/>
  <c r="H85" i="16"/>
  <c r="I85" i="16"/>
  <c r="G86" i="16"/>
  <c r="H86" i="16"/>
  <c r="I86" i="16"/>
  <c r="G87" i="16"/>
  <c r="H87" i="16"/>
  <c r="I87" i="16"/>
  <c r="G88" i="16"/>
  <c r="H88" i="16"/>
  <c r="I88" i="16"/>
  <c r="G89" i="16"/>
  <c r="H89" i="16"/>
  <c r="I89" i="16"/>
  <c r="G90" i="16"/>
  <c r="H90" i="16"/>
  <c r="I90" i="16"/>
  <c r="G91" i="16"/>
  <c r="H91" i="16"/>
  <c r="I91" i="16"/>
  <c r="G92" i="16"/>
  <c r="H92" i="16"/>
  <c r="I92" i="16"/>
  <c r="G93" i="16"/>
  <c r="H93" i="16"/>
  <c r="I93" i="16"/>
  <c r="G94" i="16"/>
  <c r="H94" i="16"/>
  <c r="I94" i="16"/>
  <c r="G95" i="16"/>
  <c r="H95" i="16"/>
  <c r="I95" i="16"/>
  <c r="G96" i="16"/>
  <c r="H96" i="16"/>
  <c r="I96" i="16"/>
  <c r="H70" i="16"/>
  <c r="I70" i="16"/>
  <c r="G70" i="16"/>
  <c r="B71" i="16"/>
  <c r="C71" i="16"/>
  <c r="D71" i="16"/>
  <c r="B72" i="16"/>
  <c r="C72" i="16"/>
  <c r="D72" i="16"/>
  <c r="B73" i="16"/>
  <c r="C73" i="16"/>
  <c r="D73" i="16"/>
  <c r="B74" i="16"/>
  <c r="C74" i="16"/>
  <c r="D74" i="16"/>
  <c r="B75" i="16"/>
  <c r="C75" i="16"/>
  <c r="D75" i="16"/>
  <c r="B76" i="16"/>
  <c r="C76" i="16"/>
  <c r="D76" i="16"/>
  <c r="B77" i="16"/>
  <c r="C77" i="16"/>
  <c r="D77" i="16"/>
  <c r="B78" i="16"/>
  <c r="C78" i="16"/>
  <c r="D78" i="16"/>
  <c r="B79" i="16"/>
  <c r="C79" i="16"/>
  <c r="D79" i="16"/>
  <c r="B80" i="16"/>
  <c r="C80" i="16"/>
  <c r="D80" i="16"/>
  <c r="B81" i="16"/>
  <c r="C81" i="16"/>
  <c r="D81" i="16"/>
  <c r="B82" i="16"/>
  <c r="C82" i="16"/>
  <c r="D82" i="16"/>
  <c r="B83" i="16"/>
  <c r="C83" i="16"/>
  <c r="D83" i="16"/>
  <c r="B84" i="16"/>
  <c r="C84" i="16"/>
  <c r="D84" i="16"/>
  <c r="B85" i="16"/>
  <c r="C85" i="16"/>
  <c r="D85" i="16"/>
  <c r="B86" i="16"/>
  <c r="C86" i="16"/>
  <c r="D86" i="16"/>
  <c r="B87" i="16"/>
  <c r="C87" i="16"/>
  <c r="D87" i="16"/>
  <c r="B88" i="16"/>
  <c r="C88" i="16"/>
  <c r="D88" i="16"/>
  <c r="B89" i="16"/>
  <c r="C89" i="16"/>
  <c r="D89" i="16"/>
  <c r="B90" i="16"/>
  <c r="C90" i="16"/>
  <c r="D90" i="16"/>
  <c r="B91" i="16"/>
  <c r="C91" i="16"/>
  <c r="D91" i="16"/>
  <c r="B92" i="16"/>
  <c r="C92" i="16"/>
  <c r="D92" i="16"/>
  <c r="B93" i="16"/>
  <c r="C93" i="16"/>
  <c r="D93" i="16"/>
  <c r="B94" i="16"/>
  <c r="C94" i="16"/>
  <c r="D94" i="16"/>
  <c r="B95" i="16"/>
  <c r="C95" i="16"/>
  <c r="D95" i="16"/>
  <c r="B96" i="16"/>
  <c r="C96" i="16"/>
  <c r="D96" i="16"/>
  <c r="C70" i="16"/>
  <c r="D70" i="16"/>
  <c r="B70" i="16"/>
  <c r="G71" i="15"/>
  <c r="H71" i="15"/>
  <c r="I71" i="15"/>
  <c r="G72" i="15"/>
  <c r="H72" i="15"/>
  <c r="I72" i="15"/>
  <c r="G73" i="15"/>
  <c r="H73" i="15"/>
  <c r="I73" i="15"/>
  <c r="G74" i="15"/>
  <c r="H74" i="15"/>
  <c r="I74" i="15"/>
  <c r="G75" i="15"/>
  <c r="H75" i="15"/>
  <c r="I75" i="15"/>
  <c r="G76" i="15"/>
  <c r="H76" i="15"/>
  <c r="I76" i="15"/>
  <c r="G77" i="15"/>
  <c r="H77" i="15"/>
  <c r="I77" i="15"/>
  <c r="G78" i="15"/>
  <c r="H78" i="15"/>
  <c r="I78" i="15"/>
  <c r="G79" i="15"/>
  <c r="H79" i="15"/>
  <c r="I79" i="15"/>
  <c r="G80" i="15"/>
  <c r="H80" i="15"/>
  <c r="I80" i="15"/>
  <c r="G81" i="15"/>
  <c r="H81" i="15"/>
  <c r="I81" i="15"/>
  <c r="G82" i="15"/>
  <c r="H82" i="15"/>
  <c r="I82" i="15"/>
  <c r="G83" i="15"/>
  <c r="H83" i="15"/>
  <c r="I83" i="15"/>
  <c r="G84" i="15"/>
  <c r="H84" i="15"/>
  <c r="I84" i="15"/>
  <c r="G85" i="15"/>
  <c r="H85" i="15"/>
  <c r="I85" i="15"/>
  <c r="G86" i="15"/>
  <c r="H86" i="15"/>
  <c r="I86" i="15"/>
  <c r="G87" i="15"/>
  <c r="H87" i="15"/>
  <c r="I87" i="15"/>
  <c r="G88" i="15"/>
  <c r="H88" i="15"/>
  <c r="I88" i="15"/>
  <c r="G89" i="15"/>
  <c r="H89" i="15"/>
  <c r="I89" i="15"/>
  <c r="G90" i="15"/>
  <c r="H90" i="15"/>
  <c r="I90" i="15"/>
  <c r="G91" i="15"/>
  <c r="H91" i="15"/>
  <c r="I91" i="15"/>
  <c r="G92" i="15"/>
  <c r="H92" i="15"/>
  <c r="I92" i="15"/>
  <c r="G93" i="15"/>
  <c r="H93" i="15"/>
  <c r="I93" i="15"/>
  <c r="G94" i="15"/>
  <c r="H94" i="15"/>
  <c r="I94" i="15"/>
  <c r="G95" i="15"/>
  <c r="H95" i="15"/>
  <c r="I95" i="15"/>
  <c r="G96" i="15"/>
  <c r="H96" i="15"/>
  <c r="I96" i="15"/>
  <c r="H70" i="15"/>
  <c r="I70" i="15"/>
  <c r="G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C70" i="15"/>
  <c r="D70" i="15"/>
  <c r="B70" i="15"/>
  <c r="G71" i="14"/>
  <c r="H71" i="14"/>
  <c r="I71" i="14"/>
  <c r="G72" i="14"/>
  <c r="H72" i="14"/>
  <c r="I72" i="14"/>
  <c r="G73" i="14"/>
  <c r="H73" i="14"/>
  <c r="I73" i="14"/>
  <c r="G74" i="14"/>
  <c r="H74" i="14"/>
  <c r="I74" i="14"/>
  <c r="G75" i="14"/>
  <c r="H75" i="14"/>
  <c r="I75" i="14"/>
  <c r="G76" i="14"/>
  <c r="H76" i="14"/>
  <c r="I76" i="14"/>
  <c r="G77" i="14"/>
  <c r="H77" i="14"/>
  <c r="I77" i="14"/>
  <c r="G78" i="14"/>
  <c r="H78" i="14"/>
  <c r="I78" i="14"/>
  <c r="G79" i="14"/>
  <c r="H79" i="14"/>
  <c r="I79" i="14"/>
  <c r="G80" i="14"/>
  <c r="H80" i="14"/>
  <c r="I80" i="14"/>
  <c r="G81" i="14"/>
  <c r="H81" i="14"/>
  <c r="I81" i="14"/>
  <c r="G82" i="14"/>
  <c r="H82" i="14"/>
  <c r="I82" i="14"/>
  <c r="G83" i="14"/>
  <c r="H83" i="14"/>
  <c r="I83" i="14"/>
  <c r="G84" i="14"/>
  <c r="H84" i="14"/>
  <c r="I84" i="14"/>
  <c r="G85" i="14"/>
  <c r="H85" i="14"/>
  <c r="I85" i="14"/>
  <c r="G86" i="14"/>
  <c r="H86" i="14"/>
  <c r="I86" i="14"/>
  <c r="G87" i="14"/>
  <c r="H87" i="14"/>
  <c r="I87" i="14"/>
  <c r="G88" i="14"/>
  <c r="H88" i="14"/>
  <c r="I88" i="14"/>
  <c r="G89" i="14"/>
  <c r="H89" i="14"/>
  <c r="I89" i="14"/>
  <c r="G90" i="14"/>
  <c r="H90" i="14"/>
  <c r="I90" i="14"/>
  <c r="G91" i="14"/>
  <c r="H91" i="14"/>
  <c r="I91" i="14"/>
  <c r="G92" i="14"/>
  <c r="H92" i="14"/>
  <c r="I92" i="14"/>
  <c r="G93" i="14"/>
  <c r="H93" i="14"/>
  <c r="I93" i="14"/>
  <c r="G94" i="14"/>
  <c r="H94" i="14"/>
  <c r="I94" i="14"/>
  <c r="G95" i="14"/>
  <c r="H95" i="14"/>
  <c r="I95" i="14"/>
  <c r="G96" i="14"/>
  <c r="H96" i="14"/>
  <c r="I96" i="14"/>
  <c r="H70" i="14"/>
  <c r="I70" i="14"/>
  <c r="G70" i="14"/>
  <c r="B71" i="14"/>
  <c r="C71" i="14"/>
  <c r="D71" i="14"/>
  <c r="B72" i="14"/>
  <c r="C72" i="14"/>
  <c r="D72" i="14"/>
  <c r="B73" i="14"/>
  <c r="C73" i="14"/>
  <c r="D73" i="14"/>
  <c r="B74" i="14"/>
  <c r="C74" i="14"/>
  <c r="D74" i="14"/>
  <c r="B75" i="14"/>
  <c r="C75" i="14"/>
  <c r="D75" i="14"/>
  <c r="B76" i="14"/>
  <c r="C76" i="14"/>
  <c r="D76" i="14"/>
  <c r="B77" i="14"/>
  <c r="C77" i="14"/>
  <c r="D77" i="14"/>
  <c r="B78" i="14"/>
  <c r="C78" i="14"/>
  <c r="D78" i="14"/>
  <c r="B79" i="14"/>
  <c r="C79" i="14"/>
  <c r="D79" i="14"/>
  <c r="B80" i="14"/>
  <c r="C80" i="14"/>
  <c r="D80" i="14"/>
  <c r="B81" i="14"/>
  <c r="C81" i="14"/>
  <c r="D81" i="14"/>
  <c r="B82" i="14"/>
  <c r="C82" i="14"/>
  <c r="D82" i="14"/>
  <c r="B83" i="14"/>
  <c r="C83" i="14"/>
  <c r="D83" i="14"/>
  <c r="B84" i="14"/>
  <c r="C84" i="14"/>
  <c r="D84" i="14"/>
  <c r="B85" i="14"/>
  <c r="C85" i="14"/>
  <c r="D85" i="14"/>
  <c r="B86" i="14"/>
  <c r="C86" i="14"/>
  <c r="D86" i="14"/>
  <c r="B87" i="14"/>
  <c r="C87" i="14"/>
  <c r="D87" i="14"/>
  <c r="B88" i="14"/>
  <c r="C88" i="14"/>
  <c r="D88" i="14"/>
  <c r="B89" i="14"/>
  <c r="C89" i="14"/>
  <c r="D89" i="14"/>
  <c r="B90" i="14"/>
  <c r="C90" i="14"/>
  <c r="D90" i="14"/>
  <c r="B91" i="14"/>
  <c r="C91" i="14"/>
  <c r="D91" i="14"/>
  <c r="B92" i="14"/>
  <c r="C92" i="14"/>
  <c r="D92" i="14"/>
  <c r="B93" i="14"/>
  <c r="C93" i="14"/>
  <c r="D93" i="14"/>
  <c r="B94" i="14"/>
  <c r="C94" i="14"/>
  <c r="D94" i="14"/>
  <c r="B95" i="14"/>
  <c r="C95" i="14"/>
  <c r="D95" i="14"/>
  <c r="B96" i="14"/>
  <c r="C96" i="14"/>
  <c r="D96" i="14"/>
  <c r="C70" i="14"/>
  <c r="D70" i="14"/>
  <c r="B70" i="14"/>
  <c r="G71" i="13"/>
  <c r="H71" i="13"/>
  <c r="I71" i="13"/>
  <c r="G72" i="13"/>
  <c r="H72" i="13"/>
  <c r="I72" i="13"/>
  <c r="G73" i="13"/>
  <c r="H73" i="13"/>
  <c r="I73" i="13"/>
  <c r="G74" i="13"/>
  <c r="H74" i="13"/>
  <c r="I74" i="13"/>
  <c r="G75" i="13"/>
  <c r="H75" i="13"/>
  <c r="I75" i="13"/>
  <c r="G76" i="13"/>
  <c r="H76" i="13"/>
  <c r="I76" i="13"/>
  <c r="G77" i="13"/>
  <c r="H77" i="13"/>
  <c r="I77" i="13"/>
  <c r="G78" i="13"/>
  <c r="H78" i="13"/>
  <c r="I78" i="13"/>
  <c r="G79" i="13"/>
  <c r="H79" i="13"/>
  <c r="I79" i="13"/>
  <c r="G80" i="13"/>
  <c r="H80" i="13"/>
  <c r="I80" i="13"/>
  <c r="G81" i="13"/>
  <c r="H81" i="13"/>
  <c r="I81" i="13"/>
  <c r="G82" i="13"/>
  <c r="H82" i="13"/>
  <c r="I82" i="13"/>
  <c r="G83" i="13"/>
  <c r="H83" i="13"/>
  <c r="I83" i="13"/>
  <c r="G84" i="13"/>
  <c r="H84" i="13"/>
  <c r="I84" i="13"/>
  <c r="G85" i="13"/>
  <c r="H85" i="13"/>
  <c r="I85" i="13"/>
  <c r="G86" i="13"/>
  <c r="H86" i="13"/>
  <c r="I86" i="13"/>
  <c r="G87" i="13"/>
  <c r="H87" i="13"/>
  <c r="I87" i="13"/>
  <c r="G88" i="13"/>
  <c r="H88" i="13"/>
  <c r="I88" i="13"/>
  <c r="G89" i="13"/>
  <c r="H89" i="13"/>
  <c r="I89" i="13"/>
  <c r="G90" i="13"/>
  <c r="H90" i="13"/>
  <c r="I90" i="13"/>
  <c r="G91" i="13"/>
  <c r="H91" i="13"/>
  <c r="I91" i="13"/>
  <c r="G92" i="13"/>
  <c r="H92" i="13"/>
  <c r="I92" i="13"/>
  <c r="G93" i="13"/>
  <c r="H93" i="13"/>
  <c r="I93" i="13"/>
  <c r="G94" i="13"/>
  <c r="H94" i="13"/>
  <c r="I94" i="13"/>
  <c r="G95" i="13"/>
  <c r="H95" i="13"/>
  <c r="I95" i="13"/>
  <c r="G96" i="13"/>
  <c r="H96" i="13"/>
  <c r="I96" i="13"/>
  <c r="H70" i="13"/>
  <c r="I70" i="13"/>
  <c r="G70" i="13"/>
  <c r="B71" i="13"/>
  <c r="C71" i="13"/>
  <c r="D71" i="13"/>
  <c r="B72" i="13"/>
  <c r="C72" i="13"/>
  <c r="D72" i="13"/>
  <c r="B73" i="13"/>
  <c r="C73" i="13"/>
  <c r="D73" i="13"/>
  <c r="B74" i="13"/>
  <c r="C74" i="13"/>
  <c r="D74" i="13"/>
  <c r="B75" i="13"/>
  <c r="C75" i="13"/>
  <c r="D75" i="13"/>
  <c r="B76" i="13"/>
  <c r="C76" i="13"/>
  <c r="D76" i="13"/>
  <c r="B77" i="13"/>
  <c r="C77" i="13"/>
  <c r="D77" i="13"/>
  <c r="B78" i="13"/>
  <c r="C78" i="13"/>
  <c r="D78" i="13"/>
  <c r="B79" i="13"/>
  <c r="C79" i="13"/>
  <c r="D79" i="13"/>
  <c r="B80" i="13"/>
  <c r="C80" i="13"/>
  <c r="D80" i="13"/>
  <c r="B81" i="13"/>
  <c r="C81" i="13"/>
  <c r="D81" i="13"/>
  <c r="B82" i="13"/>
  <c r="C82" i="13"/>
  <c r="D82" i="13"/>
  <c r="B83" i="13"/>
  <c r="C83" i="13"/>
  <c r="D83" i="13"/>
  <c r="B84" i="13"/>
  <c r="C84" i="13"/>
  <c r="D84" i="13"/>
  <c r="B85" i="13"/>
  <c r="C85" i="13"/>
  <c r="D85" i="13"/>
  <c r="B86" i="13"/>
  <c r="C86" i="13"/>
  <c r="D86" i="13"/>
  <c r="B87" i="13"/>
  <c r="C87" i="13"/>
  <c r="D87" i="13"/>
  <c r="B88" i="13"/>
  <c r="C88" i="13"/>
  <c r="D88" i="13"/>
  <c r="B89" i="13"/>
  <c r="C89" i="13"/>
  <c r="D89" i="13"/>
  <c r="B90" i="13"/>
  <c r="C90" i="13"/>
  <c r="D90" i="13"/>
  <c r="B91" i="13"/>
  <c r="C91" i="13"/>
  <c r="D91" i="13"/>
  <c r="B92" i="13"/>
  <c r="C92" i="13"/>
  <c r="D92" i="13"/>
  <c r="B93" i="13"/>
  <c r="C93" i="13"/>
  <c r="D93" i="13"/>
  <c r="B94" i="13"/>
  <c r="C94" i="13"/>
  <c r="D94" i="13"/>
  <c r="B95" i="13"/>
  <c r="C95" i="13"/>
  <c r="D95" i="13"/>
  <c r="B96" i="13"/>
  <c r="C96" i="13"/>
  <c r="D96" i="13"/>
  <c r="C70" i="13"/>
  <c r="D70" i="13"/>
  <c r="B70" i="13"/>
  <c r="G71" i="12"/>
  <c r="H71" i="12"/>
  <c r="I71" i="12"/>
  <c r="G72" i="12"/>
  <c r="H72" i="12"/>
  <c r="I72" i="12"/>
  <c r="G73" i="12"/>
  <c r="H73" i="12"/>
  <c r="I73" i="12"/>
  <c r="G74" i="12"/>
  <c r="H74" i="12"/>
  <c r="I74" i="12"/>
  <c r="G75" i="12"/>
  <c r="H75" i="12"/>
  <c r="I75" i="12"/>
  <c r="G76" i="12"/>
  <c r="H76" i="12"/>
  <c r="I76" i="12"/>
  <c r="G77" i="12"/>
  <c r="H77" i="12"/>
  <c r="I77" i="12"/>
  <c r="G78" i="12"/>
  <c r="H78" i="12"/>
  <c r="I78" i="12"/>
  <c r="G79" i="12"/>
  <c r="H79" i="12"/>
  <c r="I79" i="12"/>
  <c r="G80" i="12"/>
  <c r="H80" i="12"/>
  <c r="I80" i="12"/>
  <c r="G81" i="12"/>
  <c r="H81" i="12"/>
  <c r="I81" i="12"/>
  <c r="G82" i="12"/>
  <c r="H82" i="12"/>
  <c r="I82" i="12"/>
  <c r="G83" i="12"/>
  <c r="H83" i="12"/>
  <c r="I83" i="12"/>
  <c r="G84" i="12"/>
  <c r="H84" i="12"/>
  <c r="I84" i="12"/>
  <c r="G85" i="12"/>
  <c r="H85" i="12"/>
  <c r="I85" i="12"/>
  <c r="G86" i="12"/>
  <c r="H86" i="12"/>
  <c r="I86" i="12"/>
  <c r="G87" i="12"/>
  <c r="H87" i="12"/>
  <c r="I87" i="12"/>
  <c r="G88" i="12"/>
  <c r="H88" i="12"/>
  <c r="I88" i="12"/>
  <c r="G89" i="12"/>
  <c r="H89" i="12"/>
  <c r="I89" i="12"/>
  <c r="G90" i="12"/>
  <c r="H90" i="12"/>
  <c r="I90" i="12"/>
  <c r="G91" i="12"/>
  <c r="H91" i="12"/>
  <c r="I91" i="12"/>
  <c r="G92" i="12"/>
  <c r="H92" i="12"/>
  <c r="I92" i="12"/>
  <c r="G93" i="12"/>
  <c r="H93" i="12"/>
  <c r="I93" i="12"/>
  <c r="G94" i="12"/>
  <c r="H94" i="12"/>
  <c r="I94" i="12"/>
  <c r="G95" i="12"/>
  <c r="H95" i="12"/>
  <c r="I95" i="12"/>
  <c r="G96" i="12"/>
  <c r="H96" i="12"/>
  <c r="I96" i="12"/>
  <c r="H70" i="12"/>
  <c r="I70" i="12"/>
  <c r="G70" i="12"/>
  <c r="B71" i="12"/>
  <c r="C71" i="12"/>
  <c r="D71" i="12"/>
  <c r="B72" i="12"/>
  <c r="C72" i="12"/>
  <c r="D72" i="12"/>
  <c r="B73" i="12"/>
  <c r="C73" i="12"/>
  <c r="D73" i="12"/>
  <c r="B74" i="12"/>
  <c r="C74" i="12"/>
  <c r="D74" i="12"/>
  <c r="B75" i="12"/>
  <c r="C75" i="12"/>
  <c r="D75" i="12"/>
  <c r="B76" i="12"/>
  <c r="C76" i="12"/>
  <c r="D76" i="12"/>
  <c r="B77" i="12"/>
  <c r="C77" i="12"/>
  <c r="D77" i="12"/>
  <c r="B78" i="12"/>
  <c r="C78" i="12"/>
  <c r="D78" i="12"/>
  <c r="B79" i="12"/>
  <c r="C79" i="12"/>
  <c r="D79" i="12"/>
  <c r="B80" i="12"/>
  <c r="C80" i="12"/>
  <c r="D80" i="12"/>
  <c r="B81" i="12"/>
  <c r="C81" i="12"/>
  <c r="D81" i="12"/>
  <c r="B82" i="12"/>
  <c r="C82" i="12"/>
  <c r="D82" i="12"/>
  <c r="B83" i="12"/>
  <c r="C83" i="12"/>
  <c r="D83" i="12"/>
  <c r="B84" i="12"/>
  <c r="C84" i="12"/>
  <c r="D84" i="12"/>
  <c r="B85" i="12"/>
  <c r="C85" i="12"/>
  <c r="D85" i="12"/>
  <c r="B86" i="12"/>
  <c r="C86" i="12"/>
  <c r="D86" i="12"/>
  <c r="B87" i="12"/>
  <c r="C87" i="12"/>
  <c r="D87" i="12"/>
  <c r="B88" i="12"/>
  <c r="C88" i="12"/>
  <c r="D88" i="12"/>
  <c r="B89" i="12"/>
  <c r="C89" i="12"/>
  <c r="D89" i="12"/>
  <c r="B90" i="12"/>
  <c r="C90" i="12"/>
  <c r="D90" i="12"/>
  <c r="B91" i="12"/>
  <c r="C91" i="12"/>
  <c r="D91" i="12"/>
  <c r="B92" i="12"/>
  <c r="C92" i="12"/>
  <c r="D92" i="12"/>
  <c r="B93" i="12"/>
  <c r="C93" i="12"/>
  <c r="D93" i="12"/>
  <c r="B94" i="12"/>
  <c r="C94" i="12"/>
  <c r="D94" i="12"/>
  <c r="B95" i="12"/>
  <c r="C95" i="12"/>
  <c r="D95" i="12"/>
  <c r="B96" i="12"/>
  <c r="C96" i="12"/>
  <c r="D96" i="12"/>
  <c r="C70" i="12"/>
  <c r="D70" i="12"/>
  <c r="B70" i="12"/>
  <c r="G71" i="11"/>
  <c r="H71" i="11"/>
  <c r="I71" i="11"/>
  <c r="G72" i="11"/>
  <c r="H72" i="11"/>
  <c r="I72" i="11"/>
  <c r="G73" i="11"/>
  <c r="H73" i="11"/>
  <c r="I73" i="11"/>
  <c r="G74" i="11"/>
  <c r="H74" i="11"/>
  <c r="I74" i="11"/>
  <c r="G75" i="11"/>
  <c r="H75" i="11"/>
  <c r="I75" i="11"/>
  <c r="G76" i="11"/>
  <c r="H76" i="11"/>
  <c r="I76" i="11"/>
  <c r="G77" i="11"/>
  <c r="H77" i="11"/>
  <c r="I77" i="11"/>
  <c r="G78" i="11"/>
  <c r="H78" i="11"/>
  <c r="I78" i="11"/>
  <c r="G79" i="11"/>
  <c r="H79" i="11"/>
  <c r="I79" i="11"/>
  <c r="G80" i="11"/>
  <c r="H80" i="11"/>
  <c r="I80" i="11"/>
  <c r="G81" i="11"/>
  <c r="H81" i="11"/>
  <c r="I81" i="11"/>
  <c r="G82" i="11"/>
  <c r="H82" i="11"/>
  <c r="I82" i="11"/>
  <c r="G83" i="11"/>
  <c r="H83" i="11"/>
  <c r="I83" i="11"/>
  <c r="G84" i="11"/>
  <c r="H84" i="11"/>
  <c r="I84" i="11"/>
  <c r="G85" i="11"/>
  <c r="H85" i="11"/>
  <c r="I85" i="11"/>
  <c r="G86" i="11"/>
  <c r="H86" i="11"/>
  <c r="I86" i="11"/>
  <c r="G87" i="11"/>
  <c r="H87" i="11"/>
  <c r="I87" i="11"/>
  <c r="G88" i="11"/>
  <c r="H88" i="11"/>
  <c r="I88" i="11"/>
  <c r="G89" i="11"/>
  <c r="H89" i="11"/>
  <c r="I89" i="11"/>
  <c r="G90" i="11"/>
  <c r="H90" i="11"/>
  <c r="I90" i="11"/>
  <c r="G91" i="11"/>
  <c r="H91" i="11"/>
  <c r="I91" i="11"/>
  <c r="G92" i="11"/>
  <c r="H92" i="11"/>
  <c r="I92" i="11"/>
  <c r="G93" i="11"/>
  <c r="H93" i="11"/>
  <c r="I93" i="11"/>
  <c r="G94" i="11"/>
  <c r="H94" i="11"/>
  <c r="I94" i="11"/>
  <c r="G95" i="11"/>
  <c r="H95" i="11"/>
  <c r="I95" i="11"/>
  <c r="G96" i="11"/>
  <c r="H96" i="11"/>
  <c r="I96" i="11"/>
  <c r="H70" i="11"/>
  <c r="I70" i="11"/>
  <c r="G70" i="11"/>
  <c r="B71" i="11"/>
  <c r="C71" i="11"/>
  <c r="D71" i="11"/>
  <c r="B72" i="11"/>
  <c r="C72" i="11"/>
  <c r="D72" i="11"/>
  <c r="B73" i="11"/>
  <c r="C73" i="11"/>
  <c r="D73" i="11"/>
  <c r="B74" i="11"/>
  <c r="C74" i="11"/>
  <c r="D74" i="11"/>
  <c r="B75" i="11"/>
  <c r="C75" i="11"/>
  <c r="D75" i="11"/>
  <c r="B76" i="11"/>
  <c r="C76" i="11"/>
  <c r="D76" i="11"/>
  <c r="B77" i="11"/>
  <c r="C77" i="11"/>
  <c r="D77" i="11"/>
  <c r="B78" i="11"/>
  <c r="C78" i="11"/>
  <c r="D78" i="11"/>
  <c r="B79" i="11"/>
  <c r="C79" i="11"/>
  <c r="D79" i="11"/>
  <c r="B80" i="11"/>
  <c r="C80" i="11"/>
  <c r="D80" i="11"/>
  <c r="B81" i="11"/>
  <c r="C81" i="11"/>
  <c r="D81" i="11"/>
  <c r="B82" i="11"/>
  <c r="C82" i="11"/>
  <c r="D82" i="11"/>
  <c r="B83" i="11"/>
  <c r="C83" i="11"/>
  <c r="D83" i="11"/>
  <c r="B84" i="11"/>
  <c r="C84" i="11"/>
  <c r="D84" i="11"/>
  <c r="B85" i="11"/>
  <c r="C85" i="11"/>
  <c r="D85" i="11"/>
  <c r="B86" i="11"/>
  <c r="C86" i="11"/>
  <c r="D86" i="11"/>
  <c r="B87" i="11"/>
  <c r="C87" i="11"/>
  <c r="D87" i="11"/>
  <c r="B88" i="11"/>
  <c r="C88" i="11"/>
  <c r="D88" i="11"/>
  <c r="B89" i="11"/>
  <c r="C89" i="11"/>
  <c r="D89" i="11"/>
  <c r="B90" i="11"/>
  <c r="C90" i="11"/>
  <c r="D90" i="11"/>
  <c r="B91" i="11"/>
  <c r="C91" i="11"/>
  <c r="D91" i="11"/>
  <c r="B92" i="11"/>
  <c r="C92" i="11"/>
  <c r="D92" i="11"/>
  <c r="B93" i="11"/>
  <c r="C93" i="11"/>
  <c r="D93" i="11"/>
  <c r="B94" i="11"/>
  <c r="C94" i="11"/>
  <c r="D94" i="11"/>
  <c r="B95" i="11"/>
  <c r="C95" i="11"/>
  <c r="D95" i="11"/>
  <c r="B96" i="11"/>
  <c r="C96" i="11"/>
  <c r="D96" i="11"/>
  <c r="C70" i="11"/>
  <c r="D70" i="11"/>
  <c r="B70" i="11"/>
  <c r="G71" i="10"/>
  <c r="H71" i="10"/>
  <c r="I71" i="10"/>
  <c r="G72" i="10"/>
  <c r="H72" i="10"/>
  <c r="I72" i="10"/>
  <c r="G73" i="10"/>
  <c r="H73" i="10"/>
  <c r="I73" i="10"/>
  <c r="G74" i="10"/>
  <c r="H74" i="10"/>
  <c r="I74" i="10"/>
  <c r="G75" i="10"/>
  <c r="H75" i="10"/>
  <c r="I75" i="10"/>
  <c r="G76" i="10"/>
  <c r="H76" i="10"/>
  <c r="I76" i="10"/>
  <c r="G77" i="10"/>
  <c r="H77" i="10"/>
  <c r="I77" i="10"/>
  <c r="G78" i="10"/>
  <c r="H78" i="10"/>
  <c r="I78" i="10"/>
  <c r="G79" i="10"/>
  <c r="H79" i="10"/>
  <c r="I79" i="10"/>
  <c r="G80" i="10"/>
  <c r="H80" i="10"/>
  <c r="I80" i="10"/>
  <c r="G81" i="10"/>
  <c r="H81" i="10"/>
  <c r="I81" i="10"/>
  <c r="G82" i="10"/>
  <c r="H82" i="10"/>
  <c r="I82" i="10"/>
  <c r="G83" i="10"/>
  <c r="H83" i="10"/>
  <c r="I83" i="10"/>
  <c r="G84" i="10"/>
  <c r="H84" i="10"/>
  <c r="I84" i="10"/>
  <c r="G85" i="10"/>
  <c r="H85" i="10"/>
  <c r="I85" i="10"/>
  <c r="G86" i="10"/>
  <c r="H86" i="10"/>
  <c r="I86" i="10"/>
  <c r="G87" i="10"/>
  <c r="H87" i="10"/>
  <c r="I87" i="10"/>
  <c r="G88" i="10"/>
  <c r="H88" i="10"/>
  <c r="I88" i="10"/>
  <c r="G89" i="10"/>
  <c r="H89" i="10"/>
  <c r="I89" i="10"/>
  <c r="G90" i="10"/>
  <c r="H90" i="10"/>
  <c r="I90" i="10"/>
  <c r="G91" i="10"/>
  <c r="H91" i="10"/>
  <c r="I91" i="10"/>
  <c r="G92" i="10"/>
  <c r="H92" i="10"/>
  <c r="I92" i="10"/>
  <c r="G93" i="10"/>
  <c r="H93" i="10"/>
  <c r="I93" i="10"/>
  <c r="G94" i="10"/>
  <c r="H94" i="10"/>
  <c r="I94" i="10"/>
  <c r="G95" i="10"/>
  <c r="H95" i="10"/>
  <c r="I95" i="10"/>
  <c r="G96" i="10"/>
  <c r="H96" i="10"/>
  <c r="I96" i="10"/>
  <c r="H70" i="10"/>
  <c r="I70" i="10"/>
  <c r="G70" i="10"/>
  <c r="B71" i="10"/>
  <c r="C71" i="10"/>
  <c r="D71" i="10"/>
  <c r="B72" i="10"/>
  <c r="C72" i="10"/>
  <c r="D72" i="10"/>
  <c r="B73" i="10"/>
  <c r="C73" i="10"/>
  <c r="D73" i="10"/>
  <c r="B74" i="10"/>
  <c r="C74" i="10"/>
  <c r="D74" i="10"/>
  <c r="B75" i="10"/>
  <c r="C75" i="10"/>
  <c r="D75" i="10"/>
  <c r="B76" i="10"/>
  <c r="C76" i="10"/>
  <c r="D76" i="10"/>
  <c r="B77" i="10"/>
  <c r="C77" i="10"/>
  <c r="D77" i="10"/>
  <c r="B78" i="10"/>
  <c r="C78" i="10"/>
  <c r="D78" i="10"/>
  <c r="B79" i="10"/>
  <c r="C79" i="10"/>
  <c r="D79" i="10"/>
  <c r="B80" i="10"/>
  <c r="C80" i="10"/>
  <c r="D80" i="10"/>
  <c r="B81" i="10"/>
  <c r="C81" i="10"/>
  <c r="D81" i="10"/>
  <c r="B82" i="10"/>
  <c r="C82" i="10"/>
  <c r="D82" i="10"/>
  <c r="B83" i="10"/>
  <c r="C83" i="10"/>
  <c r="D83" i="10"/>
  <c r="B84" i="10"/>
  <c r="C84" i="10"/>
  <c r="D84" i="10"/>
  <c r="B85" i="10"/>
  <c r="C85" i="10"/>
  <c r="D85" i="10"/>
  <c r="B86" i="10"/>
  <c r="C86" i="10"/>
  <c r="D86" i="10"/>
  <c r="B87" i="10"/>
  <c r="C87" i="10"/>
  <c r="D87" i="10"/>
  <c r="B88" i="10"/>
  <c r="C88" i="10"/>
  <c r="D88" i="10"/>
  <c r="B89" i="10"/>
  <c r="C89" i="10"/>
  <c r="D89" i="10"/>
  <c r="B90" i="10"/>
  <c r="C90" i="10"/>
  <c r="D90" i="10"/>
  <c r="B91" i="10"/>
  <c r="C91" i="10"/>
  <c r="D91" i="10"/>
  <c r="B92" i="10"/>
  <c r="C92" i="10"/>
  <c r="D92" i="10"/>
  <c r="B93" i="10"/>
  <c r="C93" i="10"/>
  <c r="D93" i="10"/>
  <c r="B94" i="10"/>
  <c r="C94" i="10"/>
  <c r="D94" i="10"/>
  <c r="B95" i="10"/>
  <c r="C95" i="10"/>
  <c r="D95" i="10"/>
  <c r="B96" i="10"/>
  <c r="C96" i="10"/>
  <c r="D96" i="10"/>
  <c r="C70" i="10"/>
  <c r="D70" i="10"/>
  <c r="B70" i="10"/>
  <c r="G71" i="9"/>
  <c r="H71" i="9"/>
  <c r="I71" i="9"/>
  <c r="G72" i="9"/>
  <c r="H72" i="9"/>
  <c r="I72" i="9"/>
  <c r="G73" i="9"/>
  <c r="H73" i="9"/>
  <c r="I73" i="9"/>
  <c r="G74" i="9"/>
  <c r="H74" i="9"/>
  <c r="I74" i="9"/>
  <c r="G75" i="9"/>
  <c r="H75" i="9"/>
  <c r="I75" i="9"/>
  <c r="G76" i="9"/>
  <c r="H76" i="9"/>
  <c r="I76" i="9"/>
  <c r="G77" i="9"/>
  <c r="H77" i="9"/>
  <c r="I77" i="9"/>
  <c r="G78" i="9"/>
  <c r="H78" i="9"/>
  <c r="I78" i="9"/>
  <c r="G79" i="9"/>
  <c r="H79" i="9"/>
  <c r="I79" i="9"/>
  <c r="G80" i="9"/>
  <c r="H80" i="9"/>
  <c r="I80" i="9"/>
  <c r="G81" i="9"/>
  <c r="H81" i="9"/>
  <c r="I81" i="9"/>
  <c r="G82" i="9"/>
  <c r="H82" i="9"/>
  <c r="I82" i="9"/>
  <c r="G83" i="9"/>
  <c r="H83" i="9"/>
  <c r="I83" i="9"/>
  <c r="G84" i="9"/>
  <c r="H84" i="9"/>
  <c r="I84" i="9"/>
  <c r="G85" i="9"/>
  <c r="H85" i="9"/>
  <c r="I85" i="9"/>
  <c r="G86" i="9"/>
  <c r="H86" i="9"/>
  <c r="I86" i="9"/>
  <c r="G87" i="9"/>
  <c r="H87" i="9"/>
  <c r="I87" i="9"/>
  <c r="G88" i="9"/>
  <c r="H88" i="9"/>
  <c r="I88" i="9"/>
  <c r="G89" i="9"/>
  <c r="H89" i="9"/>
  <c r="I89" i="9"/>
  <c r="G90" i="9"/>
  <c r="H90" i="9"/>
  <c r="I90" i="9"/>
  <c r="G91" i="9"/>
  <c r="H91" i="9"/>
  <c r="I91" i="9"/>
  <c r="G92" i="9"/>
  <c r="H92" i="9"/>
  <c r="I92" i="9"/>
  <c r="G93" i="9"/>
  <c r="H93" i="9"/>
  <c r="I93" i="9"/>
  <c r="G94" i="9"/>
  <c r="H94" i="9"/>
  <c r="I94" i="9"/>
  <c r="G95" i="9"/>
  <c r="H95" i="9"/>
  <c r="I95" i="9"/>
  <c r="G96" i="9"/>
  <c r="H96" i="9"/>
  <c r="I96" i="9"/>
  <c r="H70" i="9"/>
  <c r="I70" i="9"/>
  <c r="G70" i="9"/>
  <c r="B71" i="9"/>
  <c r="C71" i="9"/>
  <c r="D71" i="9"/>
  <c r="B72" i="9"/>
  <c r="C72" i="9"/>
  <c r="D72" i="9"/>
  <c r="B73" i="9"/>
  <c r="C73" i="9"/>
  <c r="D73" i="9"/>
  <c r="B74" i="9"/>
  <c r="C74" i="9"/>
  <c r="D74" i="9"/>
  <c r="B75" i="9"/>
  <c r="C75" i="9"/>
  <c r="D75" i="9"/>
  <c r="B76" i="9"/>
  <c r="C76" i="9"/>
  <c r="D76" i="9"/>
  <c r="B77" i="9"/>
  <c r="C77" i="9"/>
  <c r="D77" i="9"/>
  <c r="B78" i="9"/>
  <c r="C78" i="9"/>
  <c r="D78" i="9"/>
  <c r="B79" i="9"/>
  <c r="C79" i="9"/>
  <c r="D79" i="9"/>
  <c r="B80" i="9"/>
  <c r="C80" i="9"/>
  <c r="D80" i="9"/>
  <c r="B81" i="9"/>
  <c r="C81" i="9"/>
  <c r="D81" i="9"/>
  <c r="B82" i="9"/>
  <c r="C82" i="9"/>
  <c r="D82" i="9"/>
  <c r="B83" i="9"/>
  <c r="C83" i="9"/>
  <c r="D83" i="9"/>
  <c r="B84" i="9"/>
  <c r="C84" i="9"/>
  <c r="D84" i="9"/>
  <c r="B85" i="9"/>
  <c r="C85" i="9"/>
  <c r="D85" i="9"/>
  <c r="B86" i="9"/>
  <c r="C86" i="9"/>
  <c r="D86" i="9"/>
  <c r="B87" i="9"/>
  <c r="C87" i="9"/>
  <c r="D87" i="9"/>
  <c r="B88" i="9"/>
  <c r="C88" i="9"/>
  <c r="D88" i="9"/>
  <c r="B89" i="9"/>
  <c r="C89" i="9"/>
  <c r="D89" i="9"/>
  <c r="B90" i="9"/>
  <c r="C90" i="9"/>
  <c r="D90" i="9"/>
  <c r="B91" i="9"/>
  <c r="C91" i="9"/>
  <c r="D91" i="9"/>
  <c r="B92" i="9"/>
  <c r="C92" i="9"/>
  <c r="D92" i="9"/>
  <c r="B93" i="9"/>
  <c r="C93" i="9"/>
  <c r="D93" i="9"/>
  <c r="B94" i="9"/>
  <c r="C94" i="9"/>
  <c r="D94" i="9"/>
  <c r="B95" i="9"/>
  <c r="C95" i="9"/>
  <c r="D95" i="9"/>
  <c r="B96" i="9"/>
  <c r="C96" i="9"/>
  <c r="D96" i="9"/>
  <c r="C70" i="9"/>
  <c r="D70" i="9"/>
  <c r="B70" i="9"/>
  <c r="G71" i="8"/>
  <c r="H71" i="8"/>
  <c r="I71" i="8"/>
  <c r="G72" i="8"/>
  <c r="H72" i="8"/>
  <c r="I72" i="8"/>
  <c r="G73" i="8"/>
  <c r="H73" i="8"/>
  <c r="I73" i="8"/>
  <c r="G74" i="8"/>
  <c r="H74" i="8"/>
  <c r="I74" i="8"/>
  <c r="G75" i="8"/>
  <c r="H75" i="8"/>
  <c r="I75" i="8"/>
  <c r="G76" i="8"/>
  <c r="H76" i="8"/>
  <c r="I76" i="8"/>
  <c r="G77" i="8"/>
  <c r="H77" i="8"/>
  <c r="I77" i="8"/>
  <c r="G78" i="8"/>
  <c r="H78" i="8"/>
  <c r="I78" i="8"/>
  <c r="G79" i="8"/>
  <c r="H79" i="8"/>
  <c r="I79" i="8"/>
  <c r="G80" i="8"/>
  <c r="H80" i="8"/>
  <c r="I80" i="8"/>
  <c r="G81" i="8"/>
  <c r="H81" i="8"/>
  <c r="I81" i="8"/>
  <c r="G82" i="8"/>
  <c r="H82" i="8"/>
  <c r="I82" i="8"/>
  <c r="G83" i="8"/>
  <c r="H83" i="8"/>
  <c r="I83" i="8"/>
  <c r="G84" i="8"/>
  <c r="H84" i="8"/>
  <c r="I84" i="8"/>
  <c r="G85" i="8"/>
  <c r="H85" i="8"/>
  <c r="I85" i="8"/>
  <c r="G86" i="8"/>
  <c r="H86" i="8"/>
  <c r="I86" i="8"/>
  <c r="G87" i="8"/>
  <c r="H87" i="8"/>
  <c r="I87" i="8"/>
  <c r="G88" i="8"/>
  <c r="H88" i="8"/>
  <c r="I88" i="8"/>
  <c r="G89" i="8"/>
  <c r="H89" i="8"/>
  <c r="I89" i="8"/>
  <c r="G90" i="8"/>
  <c r="H90" i="8"/>
  <c r="I90" i="8"/>
  <c r="G91" i="8"/>
  <c r="H91" i="8"/>
  <c r="I91" i="8"/>
  <c r="G92" i="8"/>
  <c r="H92" i="8"/>
  <c r="I92" i="8"/>
  <c r="G93" i="8"/>
  <c r="H93" i="8"/>
  <c r="I93" i="8"/>
  <c r="G94" i="8"/>
  <c r="H94" i="8"/>
  <c r="I94" i="8"/>
  <c r="G95" i="8"/>
  <c r="H95" i="8"/>
  <c r="I95" i="8"/>
  <c r="G96" i="8"/>
  <c r="H96" i="8"/>
  <c r="I96" i="8"/>
  <c r="H70" i="8"/>
  <c r="I70" i="8"/>
  <c r="G70" i="8"/>
  <c r="B71" i="8"/>
  <c r="C71" i="8"/>
  <c r="D71" i="8"/>
  <c r="B72" i="8"/>
  <c r="C72" i="8"/>
  <c r="D72" i="8"/>
  <c r="B73" i="8"/>
  <c r="C73" i="8"/>
  <c r="D73" i="8"/>
  <c r="B74" i="8"/>
  <c r="C74" i="8"/>
  <c r="D74" i="8"/>
  <c r="B75" i="8"/>
  <c r="C75" i="8"/>
  <c r="D75" i="8"/>
  <c r="B76" i="8"/>
  <c r="C76" i="8"/>
  <c r="D76" i="8"/>
  <c r="B77" i="8"/>
  <c r="C77" i="8"/>
  <c r="D77" i="8"/>
  <c r="B78" i="8"/>
  <c r="C78" i="8"/>
  <c r="D78" i="8"/>
  <c r="B79" i="8"/>
  <c r="C79" i="8"/>
  <c r="D79" i="8"/>
  <c r="B80" i="8"/>
  <c r="C80" i="8"/>
  <c r="D80" i="8"/>
  <c r="B81" i="8"/>
  <c r="C81" i="8"/>
  <c r="D81" i="8"/>
  <c r="B82" i="8"/>
  <c r="C82" i="8"/>
  <c r="D82" i="8"/>
  <c r="B83" i="8"/>
  <c r="C83" i="8"/>
  <c r="D83" i="8"/>
  <c r="B84" i="8"/>
  <c r="C84" i="8"/>
  <c r="D84" i="8"/>
  <c r="B85" i="8"/>
  <c r="C85" i="8"/>
  <c r="D85" i="8"/>
  <c r="B86" i="8"/>
  <c r="C86" i="8"/>
  <c r="D86" i="8"/>
  <c r="B87" i="8"/>
  <c r="C87" i="8"/>
  <c r="D87" i="8"/>
  <c r="B88" i="8"/>
  <c r="C88" i="8"/>
  <c r="D88" i="8"/>
  <c r="B89" i="8"/>
  <c r="C89" i="8"/>
  <c r="D89" i="8"/>
  <c r="B90" i="8"/>
  <c r="C90" i="8"/>
  <c r="D90" i="8"/>
  <c r="B91" i="8"/>
  <c r="C91" i="8"/>
  <c r="D91" i="8"/>
  <c r="B92" i="8"/>
  <c r="C92" i="8"/>
  <c r="D92" i="8"/>
  <c r="B93" i="8"/>
  <c r="C93" i="8"/>
  <c r="D93" i="8"/>
  <c r="B94" i="8"/>
  <c r="C94" i="8"/>
  <c r="D94" i="8"/>
  <c r="B95" i="8"/>
  <c r="C95" i="8"/>
  <c r="D95" i="8"/>
  <c r="B96" i="8"/>
  <c r="C96" i="8"/>
  <c r="D96" i="8"/>
  <c r="C70" i="8"/>
  <c r="D70" i="8"/>
  <c r="B70" i="8"/>
  <c r="G71" i="7"/>
  <c r="H71" i="7"/>
  <c r="I71" i="7"/>
  <c r="G72" i="7"/>
  <c r="H72" i="7"/>
  <c r="I72" i="7"/>
  <c r="G73" i="7"/>
  <c r="H73" i="7"/>
  <c r="I73" i="7"/>
  <c r="G74" i="7"/>
  <c r="H74" i="7"/>
  <c r="I74" i="7"/>
  <c r="G75" i="7"/>
  <c r="H75" i="7"/>
  <c r="I75" i="7"/>
  <c r="G76" i="7"/>
  <c r="H76" i="7"/>
  <c r="I76" i="7"/>
  <c r="G77" i="7"/>
  <c r="H77" i="7"/>
  <c r="I77" i="7"/>
  <c r="G78" i="7"/>
  <c r="H78" i="7"/>
  <c r="I78" i="7"/>
  <c r="G79" i="7"/>
  <c r="H79" i="7"/>
  <c r="I79" i="7"/>
  <c r="G80" i="7"/>
  <c r="H80" i="7"/>
  <c r="I80" i="7"/>
  <c r="G81" i="7"/>
  <c r="H81" i="7"/>
  <c r="I81" i="7"/>
  <c r="G82" i="7"/>
  <c r="H82" i="7"/>
  <c r="I82" i="7"/>
  <c r="G83" i="7"/>
  <c r="H83" i="7"/>
  <c r="I83" i="7"/>
  <c r="G84" i="7"/>
  <c r="H84" i="7"/>
  <c r="I84" i="7"/>
  <c r="G85" i="7"/>
  <c r="H85" i="7"/>
  <c r="I85" i="7"/>
  <c r="G86" i="7"/>
  <c r="H86" i="7"/>
  <c r="I86" i="7"/>
  <c r="G87" i="7"/>
  <c r="H87" i="7"/>
  <c r="I87" i="7"/>
  <c r="G88" i="7"/>
  <c r="H88" i="7"/>
  <c r="I88" i="7"/>
  <c r="G89" i="7"/>
  <c r="H89" i="7"/>
  <c r="I89" i="7"/>
  <c r="G90" i="7"/>
  <c r="H90" i="7"/>
  <c r="I90" i="7"/>
  <c r="G91" i="7"/>
  <c r="H91" i="7"/>
  <c r="I91" i="7"/>
  <c r="G92" i="7"/>
  <c r="H92" i="7"/>
  <c r="I92" i="7"/>
  <c r="G93" i="7"/>
  <c r="H93" i="7"/>
  <c r="I93" i="7"/>
  <c r="G94" i="7"/>
  <c r="H94" i="7"/>
  <c r="I94" i="7"/>
  <c r="G95" i="7"/>
  <c r="H95" i="7"/>
  <c r="I95" i="7"/>
  <c r="G96" i="7"/>
  <c r="H96" i="7"/>
  <c r="I96" i="7"/>
  <c r="H70" i="7"/>
  <c r="I70" i="7"/>
  <c r="G70" i="7"/>
  <c r="B71" i="7"/>
  <c r="C71" i="7"/>
  <c r="D71" i="7"/>
  <c r="B72" i="7"/>
  <c r="C72" i="7"/>
  <c r="D72" i="7"/>
  <c r="B73" i="7"/>
  <c r="C73" i="7"/>
  <c r="D73" i="7"/>
  <c r="B74" i="7"/>
  <c r="C74" i="7"/>
  <c r="D74" i="7"/>
  <c r="B75" i="7"/>
  <c r="C75" i="7"/>
  <c r="D75" i="7"/>
  <c r="B76" i="7"/>
  <c r="C76" i="7"/>
  <c r="D76" i="7"/>
  <c r="B77" i="7"/>
  <c r="C77" i="7"/>
  <c r="D77" i="7"/>
  <c r="B78" i="7"/>
  <c r="C78" i="7"/>
  <c r="D78" i="7"/>
  <c r="B79" i="7"/>
  <c r="C79" i="7"/>
  <c r="D79" i="7"/>
  <c r="B80" i="7"/>
  <c r="C80" i="7"/>
  <c r="D80" i="7"/>
  <c r="B81" i="7"/>
  <c r="C81" i="7"/>
  <c r="D81" i="7"/>
  <c r="B82" i="7"/>
  <c r="C82" i="7"/>
  <c r="D82" i="7"/>
  <c r="B83" i="7"/>
  <c r="C83" i="7"/>
  <c r="D83" i="7"/>
  <c r="B84" i="7"/>
  <c r="C84" i="7"/>
  <c r="D84" i="7"/>
  <c r="B85" i="7"/>
  <c r="C85" i="7"/>
  <c r="D85" i="7"/>
  <c r="B86" i="7"/>
  <c r="C86" i="7"/>
  <c r="D86" i="7"/>
  <c r="B87" i="7"/>
  <c r="C87" i="7"/>
  <c r="D87" i="7"/>
  <c r="B88" i="7"/>
  <c r="C88" i="7"/>
  <c r="D88" i="7"/>
  <c r="B89" i="7"/>
  <c r="C89" i="7"/>
  <c r="D89" i="7"/>
  <c r="B90" i="7"/>
  <c r="C90" i="7"/>
  <c r="D90" i="7"/>
  <c r="B91" i="7"/>
  <c r="C91" i="7"/>
  <c r="D91" i="7"/>
  <c r="B92" i="7"/>
  <c r="C92" i="7"/>
  <c r="D92" i="7"/>
  <c r="B93" i="7"/>
  <c r="C93" i="7"/>
  <c r="D93" i="7"/>
  <c r="B94" i="7"/>
  <c r="C94" i="7"/>
  <c r="D94" i="7"/>
  <c r="B95" i="7"/>
  <c r="C95" i="7"/>
  <c r="D95" i="7"/>
  <c r="B96" i="7"/>
  <c r="C96" i="7"/>
  <c r="D96" i="7"/>
  <c r="C70" i="7"/>
  <c r="D70" i="7"/>
  <c r="B70" i="7"/>
  <c r="G71" i="6"/>
  <c r="H71" i="6"/>
  <c r="I71" i="6"/>
  <c r="G72" i="6"/>
  <c r="H72" i="6"/>
  <c r="I72" i="6"/>
  <c r="G73" i="6"/>
  <c r="H73" i="6"/>
  <c r="I73" i="6"/>
  <c r="G74" i="6"/>
  <c r="H74" i="6"/>
  <c r="I74" i="6"/>
  <c r="G75" i="6"/>
  <c r="H75" i="6"/>
  <c r="I75" i="6"/>
  <c r="G76" i="6"/>
  <c r="H76" i="6"/>
  <c r="I76" i="6"/>
  <c r="G77" i="6"/>
  <c r="H77" i="6"/>
  <c r="I77" i="6"/>
  <c r="G78" i="6"/>
  <c r="H78" i="6"/>
  <c r="I78" i="6"/>
  <c r="G79" i="6"/>
  <c r="H79" i="6"/>
  <c r="I79" i="6"/>
  <c r="G80" i="6"/>
  <c r="H80" i="6"/>
  <c r="I80" i="6"/>
  <c r="G81" i="6"/>
  <c r="H81" i="6"/>
  <c r="I81" i="6"/>
  <c r="G82" i="6"/>
  <c r="H82" i="6"/>
  <c r="I82" i="6"/>
  <c r="G83" i="6"/>
  <c r="H83" i="6"/>
  <c r="I83" i="6"/>
  <c r="G84" i="6"/>
  <c r="H84" i="6"/>
  <c r="I84" i="6"/>
  <c r="G85" i="6"/>
  <c r="H85" i="6"/>
  <c r="I85" i="6"/>
  <c r="G86" i="6"/>
  <c r="H86" i="6"/>
  <c r="I86" i="6"/>
  <c r="G87" i="6"/>
  <c r="H87" i="6"/>
  <c r="I87" i="6"/>
  <c r="G88" i="6"/>
  <c r="H88" i="6"/>
  <c r="I88" i="6"/>
  <c r="G89" i="6"/>
  <c r="H89" i="6"/>
  <c r="I89" i="6"/>
  <c r="G90" i="6"/>
  <c r="H90" i="6"/>
  <c r="I90" i="6"/>
  <c r="G91" i="6"/>
  <c r="H91" i="6"/>
  <c r="I91" i="6"/>
  <c r="G92" i="6"/>
  <c r="H92" i="6"/>
  <c r="I92" i="6"/>
  <c r="G93" i="6"/>
  <c r="H93" i="6"/>
  <c r="I93" i="6"/>
  <c r="G94" i="6"/>
  <c r="H94" i="6"/>
  <c r="I94" i="6"/>
  <c r="G95" i="6"/>
  <c r="H95" i="6"/>
  <c r="I95" i="6"/>
  <c r="G96" i="6"/>
  <c r="H96" i="6"/>
  <c r="I96" i="6"/>
  <c r="H70" i="6"/>
  <c r="I70" i="6"/>
  <c r="G70" i="6"/>
  <c r="B71" i="6"/>
  <c r="C71" i="6"/>
  <c r="D71" i="6"/>
  <c r="B72" i="6"/>
  <c r="C72" i="6"/>
  <c r="D72" i="6"/>
  <c r="B73" i="6"/>
  <c r="C73" i="6"/>
  <c r="D73" i="6"/>
  <c r="B74" i="6"/>
  <c r="C74" i="6"/>
  <c r="D74" i="6"/>
  <c r="B75" i="6"/>
  <c r="C75" i="6"/>
  <c r="D75" i="6"/>
  <c r="B76" i="6"/>
  <c r="C76" i="6"/>
  <c r="D76" i="6"/>
  <c r="B77" i="6"/>
  <c r="C77" i="6"/>
  <c r="D77" i="6"/>
  <c r="B78" i="6"/>
  <c r="C78" i="6"/>
  <c r="D78" i="6"/>
  <c r="B79" i="6"/>
  <c r="C79" i="6"/>
  <c r="D79" i="6"/>
  <c r="B80" i="6"/>
  <c r="C80" i="6"/>
  <c r="D80" i="6"/>
  <c r="B81" i="6"/>
  <c r="C81" i="6"/>
  <c r="D81" i="6"/>
  <c r="B82" i="6"/>
  <c r="C82" i="6"/>
  <c r="D82" i="6"/>
  <c r="B83" i="6"/>
  <c r="C83" i="6"/>
  <c r="D83" i="6"/>
  <c r="B84" i="6"/>
  <c r="C84" i="6"/>
  <c r="D84" i="6"/>
  <c r="B85" i="6"/>
  <c r="C85" i="6"/>
  <c r="D85" i="6"/>
  <c r="B86" i="6"/>
  <c r="C86" i="6"/>
  <c r="D86" i="6"/>
  <c r="B87" i="6"/>
  <c r="C87" i="6"/>
  <c r="D87" i="6"/>
  <c r="B88" i="6"/>
  <c r="C88" i="6"/>
  <c r="D88" i="6"/>
  <c r="B89" i="6"/>
  <c r="C89" i="6"/>
  <c r="D89" i="6"/>
  <c r="B90" i="6"/>
  <c r="C90" i="6"/>
  <c r="D90" i="6"/>
  <c r="B91" i="6"/>
  <c r="C91" i="6"/>
  <c r="D91" i="6"/>
  <c r="B92" i="6"/>
  <c r="C92" i="6"/>
  <c r="D92" i="6"/>
  <c r="B93" i="6"/>
  <c r="C93" i="6"/>
  <c r="D93" i="6"/>
  <c r="B94" i="6"/>
  <c r="C94" i="6"/>
  <c r="D94" i="6"/>
  <c r="B95" i="6"/>
  <c r="C95" i="6"/>
  <c r="D95" i="6"/>
  <c r="B96" i="6"/>
  <c r="C96" i="6"/>
  <c r="D96" i="6"/>
  <c r="C70" i="6"/>
  <c r="D70" i="6"/>
  <c r="B70" i="6"/>
  <c r="G71" i="5"/>
  <c r="H71" i="5"/>
  <c r="I71" i="5"/>
  <c r="G72" i="5"/>
  <c r="H72" i="5"/>
  <c r="I72" i="5"/>
  <c r="G73" i="5"/>
  <c r="H73" i="5"/>
  <c r="I73" i="5"/>
  <c r="G74" i="5"/>
  <c r="H74" i="5"/>
  <c r="I74" i="5"/>
  <c r="G75" i="5"/>
  <c r="H75" i="5"/>
  <c r="I75" i="5"/>
  <c r="G76" i="5"/>
  <c r="H76" i="5"/>
  <c r="I76" i="5"/>
  <c r="G77" i="5"/>
  <c r="H77" i="5"/>
  <c r="I77" i="5"/>
  <c r="G78" i="5"/>
  <c r="H78" i="5"/>
  <c r="I78" i="5"/>
  <c r="G79" i="5"/>
  <c r="H79" i="5"/>
  <c r="I79" i="5"/>
  <c r="G80" i="5"/>
  <c r="H80" i="5"/>
  <c r="I80" i="5"/>
  <c r="G81" i="5"/>
  <c r="H81" i="5"/>
  <c r="I81" i="5"/>
  <c r="G82" i="5"/>
  <c r="H82" i="5"/>
  <c r="I82" i="5"/>
  <c r="G83" i="5"/>
  <c r="H83" i="5"/>
  <c r="I83" i="5"/>
  <c r="G84" i="5"/>
  <c r="H84" i="5"/>
  <c r="I84" i="5"/>
  <c r="G85" i="5"/>
  <c r="H85" i="5"/>
  <c r="I85" i="5"/>
  <c r="G86" i="5"/>
  <c r="H86" i="5"/>
  <c r="I86" i="5"/>
  <c r="G87" i="5"/>
  <c r="H87" i="5"/>
  <c r="I87" i="5"/>
  <c r="G88" i="5"/>
  <c r="H88" i="5"/>
  <c r="I88" i="5"/>
  <c r="G89" i="5"/>
  <c r="H89" i="5"/>
  <c r="I89" i="5"/>
  <c r="G90" i="5"/>
  <c r="H90" i="5"/>
  <c r="I90" i="5"/>
  <c r="G91" i="5"/>
  <c r="H91" i="5"/>
  <c r="I91" i="5"/>
  <c r="G92" i="5"/>
  <c r="H92" i="5"/>
  <c r="I92" i="5"/>
  <c r="G93" i="5"/>
  <c r="H93" i="5"/>
  <c r="I93" i="5"/>
  <c r="G94" i="5"/>
  <c r="H94" i="5"/>
  <c r="I94" i="5"/>
  <c r="G95" i="5"/>
  <c r="H95" i="5"/>
  <c r="I95" i="5"/>
  <c r="G96" i="5"/>
  <c r="H96" i="5"/>
  <c r="I96" i="5"/>
  <c r="H70" i="5"/>
  <c r="I70" i="5"/>
  <c r="G70" i="5"/>
  <c r="B71" i="5"/>
  <c r="C71" i="5"/>
  <c r="D71" i="5"/>
  <c r="B72" i="5"/>
  <c r="C72" i="5"/>
  <c r="D72" i="5"/>
  <c r="B73" i="5"/>
  <c r="C73" i="5"/>
  <c r="D73" i="5"/>
  <c r="B74" i="5"/>
  <c r="C74" i="5"/>
  <c r="D74" i="5"/>
  <c r="B75" i="5"/>
  <c r="C75" i="5"/>
  <c r="D75" i="5"/>
  <c r="B76" i="5"/>
  <c r="C76" i="5"/>
  <c r="D76" i="5"/>
  <c r="B77" i="5"/>
  <c r="C77" i="5"/>
  <c r="D77" i="5"/>
  <c r="B78" i="5"/>
  <c r="C78" i="5"/>
  <c r="D78" i="5"/>
  <c r="B79" i="5"/>
  <c r="C79" i="5"/>
  <c r="D79" i="5"/>
  <c r="B80" i="5"/>
  <c r="C80" i="5"/>
  <c r="D80" i="5"/>
  <c r="B81" i="5"/>
  <c r="C81" i="5"/>
  <c r="D81" i="5"/>
  <c r="B82" i="5"/>
  <c r="C82" i="5"/>
  <c r="D82" i="5"/>
  <c r="B83" i="5"/>
  <c r="C83" i="5"/>
  <c r="D83" i="5"/>
  <c r="B84" i="5"/>
  <c r="C84" i="5"/>
  <c r="D84" i="5"/>
  <c r="B85" i="5"/>
  <c r="C85" i="5"/>
  <c r="D85" i="5"/>
  <c r="B86" i="5"/>
  <c r="C86" i="5"/>
  <c r="D86" i="5"/>
  <c r="B87" i="5"/>
  <c r="C87" i="5"/>
  <c r="D87" i="5"/>
  <c r="B88" i="5"/>
  <c r="C88" i="5"/>
  <c r="D88" i="5"/>
  <c r="B89" i="5"/>
  <c r="C89" i="5"/>
  <c r="D89" i="5"/>
  <c r="B90" i="5"/>
  <c r="C90" i="5"/>
  <c r="D90" i="5"/>
  <c r="B91" i="5"/>
  <c r="C91" i="5"/>
  <c r="D91" i="5"/>
  <c r="B92" i="5"/>
  <c r="C92" i="5"/>
  <c r="D92" i="5"/>
  <c r="B93" i="5"/>
  <c r="C93" i="5"/>
  <c r="D93" i="5"/>
  <c r="B94" i="5"/>
  <c r="C94" i="5"/>
  <c r="D94" i="5"/>
  <c r="B95" i="5"/>
  <c r="C95" i="5"/>
  <c r="D95" i="5"/>
  <c r="B96" i="5"/>
  <c r="C96" i="5"/>
  <c r="D96" i="5"/>
  <c r="C70" i="5"/>
  <c r="D70" i="5"/>
  <c r="B70" i="5"/>
  <c r="G71" i="4"/>
  <c r="H71" i="4"/>
  <c r="I71" i="4"/>
  <c r="G72" i="4"/>
  <c r="H72" i="4"/>
  <c r="I72" i="4"/>
  <c r="G73" i="4"/>
  <c r="H73" i="4"/>
  <c r="I73" i="4"/>
  <c r="G74" i="4"/>
  <c r="H74" i="4"/>
  <c r="I74" i="4"/>
  <c r="G75" i="4"/>
  <c r="H75" i="4"/>
  <c r="I75" i="4"/>
  <c r="G76" i="4"/>
  <c r="H76" i="4"/>
  <c r="I76" i="4"/>
  <c r="G77" i="4"/>
  <c r="H77" i="4"/>
  <c r="I77" i="4"/>
  <c r="G78" i="4"/>
  <c r="H78" i="4"/>
  <c r="I78" i="4"/>
  <c r="G79" i="4"/>
  <c r="H79" i="4"/>
  <c r="I79" i="4"/>
  <c r="G80" i="4"/>
  <c r="H80" i="4"/>
  <c r="I80" i="4"/>
  <c r="G81" i="4"/>
  <c r="H81" i="4"/>
  <c r="I81" i="4"/>
  <c r="G82" i="4"/>
  <c r="H82" i="4"/>
  <c r="I82" i="4"/>
  <c r="G83" i="4"/>
  <c r="H83" i="4"/>
  <c r="I83" i="4"/>
  <c r="G84" i="4"/>
  <c r="H84" i="4"/>
  <c r="I84" i="4"/>
  <c r="G85" i="4"/>
  <c r="H85" i="4"/>
  <c r="I85" i="4"/>
  <c r="G86" i="4"/>
  <c r="H86" i="4"/>
  <c r="I86" i="4"/>
  <c r="G87" i="4"/>
  <c r="H87" i="4"/>
  <c r="I87" i="4"/>
  <c r="G88" i="4"/>
  <c r="H88" i="4"/>
  <c r="I88" i="4"/>
  <c r="G89" i="4"/>
  <c r="H89" i="4"/>
  <c r="I89" i="4"/>
  <c r="G90" i="4"/>
  <c r="H90" i="4"/>
  <c r="I90" i="4"/>
  <c r="G91" i="4"/>
  <c r="H91" i="4"/>
  <c r="I91" i="4"/>
  <c r="G92" i="4"/>
  <c r="H92" i="4"/>
  <c r="I92" i="4"/>
  <c r="G93" i="4"/>
  <c r="H93" i="4"/>
  <c r="I93" i="4"/>
  <c r="G94" i="4"/>
  <c r="H94" i="4"/>
  <c r="I94" i="4"/>
  <c r="G95" i="4"/>
  <c r="H95" i="4"/>
  <c r="I95" i="4"/>
  <c r="G96" i="4"/>
  <c r="H96" i="4"/>
  <c r="I96" i="4"/>
  <c r="H70" i="4"/>
  <c r="I70" i="4"/>
  <c r="G70" i="4"/>
  <c r="B71" i="4"/>
  <c r="C71" i="4"/>
  <c r="D71" i="4"/>
  <c r="B72" i="4"/>
  <c r="C72" i="4"/>
  <c r="D72" i="4"/>
  <c r="B73" i="4"/>
  <c r="C73" i="4"/>
  <c r="D73" i="4"/>
  <c r="B74" i="4"/>
  <c r="C74" i="4"/>
  <c r="D74" i="4"/>
  <c r="B75" i="4"/>
  <c r="C75" i="4"/>
  <c r="D75" i="4"/>
  <c r="B76" i="4"/>
  <c r="C76" i="4"/>
  <c r="D76" i="4"/>
  <c r="B77" i="4"/>
  <c r="C77" i="4"/>
  <c r="D77" i="4"/>
  <c r="B78" i="4"/>
  <c r="C78" i="4"/>
  <c r="D78" i="4"/>
  <c r="B79" i="4"/>
  <c r="C79" i="4"/>
  <c r="D79" i="4"/>
  <c r="B80" i="4"/>
  <c r="C80" i="4"/>
  <c r="D80" i="4"/>
  <c r="B81" i="4"/>
  <c r="C81" i="4"/>
  <c r="D81" i="4"/>
  <c r="B82" i="4"/>
  <c r="C82" i="4"/>
  <c r="D82" i="4"/>
  <c r="B83" i="4"/>
  <c r="C83" i="4"/>
  <c r="D83" i="4"/>
  <c r="B84" i="4"/>
  <c r="C84" i="4"/>
  <c r="D84" i="4"/>
  <c r="B85" i="4"/>
  <c r="C85" i="4"/>
  <c r="D85" i="4"/>
  <c r="B86" i="4"/>
  <c r="C86" i="4"/>
  <c r="D86" i="4"/>
  <c r="B87" i="4"/>
  <c r="C87" i="4"/>
  <c r="D87" i="4"/>
  <c r="B88" i="4"/>
  <c r="C88" i="4"/>
  <c r="D88" i="4"/>
  <c r="B89" i="4"/>
  <c r="C89" i="4"/>
  <c r="D89" i="4"/>
  <c r="B90" i="4"/>
  <c r="C90" i="4"/>
  <c r="D90" i="4"/>
  <c r="B91" i="4"/>
  <c r="C91" i="4"/>
  <c r="D91" i="4"/>
  <c r="B92" i="4"/>
  <c r="C92" i="4"/>
  <c r="D92" i="4"/>
  <c r="B93" i="4"/>
  <c r="C93" i="4"/>
  <c r="D93" i="4"/>
  <c r="B94" i="4"/>
  <c r="C94" i="4"/>
  <c r="D94" i="4"/>
  <c r="B95" i="4"/>
  <c r="C95" i="4"/>
  <c r="D95" i="4"/>
  <c r="B96" i="4"/>
  <c r="C96" i="4"/>
  <c r="D96" i="4"/>
  <c r="C70" i="4"/>
  <c r="D70" i="4"/>
  <c r="B70" i="4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91" i="3"/>
  <c r="C91" i="3"/>
  <c r="D91" i="3"/>
  <c r="B92" i="3"/>
  <c r="C92" i="3"/>
  <c r="D92" i="3"/>
  <c r="B93" i="3"/>
  <c r="C93" i="3"/>
  <c r="D93" i="3"/>
  <c r="B94" i="3"/>
  <c r="C94" i="3"/>
  <c r="D94" i="3"/>
  <c r="B95" i="3"/>
  <c r="C95" i="3"/>
  <c r="D95" i="3"/>
  <c r="B96" i="3"/>
  <c r="C96" i="3"/>
  <c r="D96" i="3"/>
  <c r="C70" i="3"/>
  <c r="D70" i="3"/>
  <c r="B70" i="3"/>
  <c r="G6" i="3" l="1"/>
  <c r="I96" i="3"/>
  <c r="G71" i="3"/>
  <c r="H71" i="3"/>
  <c r="I71" i="3"/>
  <c r="G72" i="3"/>
  <c r="H72" i="3"/>
  <c r="I72" i="3"/>
  <c r="G73" i="3"/>
  <c r="H73" i="3"/>
  <c r="I73" i="3"/>
  <c r="G74" i="3"/>
  <c r="H74" i="3"/>
  <c r="I74" i="3"/>
  <c r="G75" i="3"/>
  <c r="H75" i="3"/>
  <c r="I75" i="3"/>
  <c r="G76" i="3"/>
  <c r="H76" i="3"/>
  <c r="I76" i="3"/>
  <c r="G77" i="3"/>
  <c r="H77" i="3"/>
  <c r="I77" i="3"/>
  <c r="G78" i="3"/>
  <c r="H78" i="3"/>
  <c r="I78" i="3"/>
  <c r="G79" i="3"/>
  <c r="H79" i="3"/>
  <c r="I79" i="3"/>
  <c r="G80" i="3"/>
  <c r="H80" i="3"/>
  <c r="I80" i="3"/>
  <c r="G81" i="3"/>
  <c r="H81" i="3"/>
  <c r="I81" i="3"/>
  <c r="G82" i="3"/>
  <c r="H82" i="3"/>
  <c r="I82" i="3"/>
  <c r="G83" i="3"/>
  <c r="H83" i="3"/>
  <c r="I83" i="3"/>
  <c r="G84" i="3"/>
  <c r="H84" i="3"/>
  <c r="I84" i="3"/>
  <c r="G85" i="3"/>
  <c r="H85" i="3"/>
  <c r="I85" i="3"/>
  <c r="G86" i="3"/>
  <c r="H86" i="3"/>
  <c r="I86" i="3"/>
  <c r="G87" i="3"/>
  <c r="H87" i="3"/>
  <c r="I87" i="3"/>
  <c r="G88" i="3"/>
  <c r="H88" i="3"/>
  <c r="I88" i="3"/>
  <c r="G89" i="3"/>
  <c r="H89" i="3"/>
  <c r="I89" i="3"/>
  <c r="G90" i="3"/>
  <c r="H90" i="3"/>
  <c r="I90" i="3"/>
  <c r="G91" i="3"/>
  <c r="H91" i="3"/>
  <c r="I91" i="3"/>
  <c r="G92" i="3"/>
  <c r="H92" i="3"/>
  <c r="I92" i="3"/>
  <c r="G93" i="3"/>
  <c r="H93" i="3"/>
  <c r="I93" i="3"/>
  <c r="G94" i="3"/>
  <c r="H94" i="3"/>
  <c r="I94" i="3"/>
  <c r="G95" i="3"/>
  <c r="H95" i="3"/>
  <c r="I95" i="3"/>
  <c r="G96" i="3"/>
  <c r="H96" i="3"/>
  <c r="H70" i="3"/>
  <c r="I70" i="3"/>
  <c r="G70" i="3"/>
  <c r="G7" i="29" l="1"/>
  <c r="H7" i="29"/>
  <c r="I7" i="29"/>
  <c r="G8" i="29"/>
  <c r="H8" i="29"/>
  <c r="I8" i="29"/>
  <c r="G9" i="29"/>
  <c r="H9" i="29"/>
  <c r="I9" i="29"/>
  <c r="G10" i="29"/>
  <c r="H10" i="29"/>
  <c r="I10" i="29"/>
  <c r="G11" i="29"/>
  <c r="H11" i="29"/>
  <c r="I11" i="29"/>
  <c r="G12" i="29"/>
  <c r="H12" i="29"/>
  <c r="I12" i="29"/>
  <c r="G13" i="29"/>
  <c r="H13" i="29"/>
  <c r="I13" i="29"/>
  <c r="G14" i="29"/>
  <c r="H14" i="29"/>
  <c r="I14" i="29"/>
  <c r="G15" i="29"/>
  <c r="H15" i="29"/>
  <c r="I15" i="29"/>
  <c r="G16" i="29"/>
  <c r="H16" i="29"/>
  <c r="I16" i="29"/>
  <c r="G17" i="29"/>
  <c r="H17" i="29"/>
  <c r="I17" i="29"/>
  <c r="G18" i="29"/>
  <c r="H18" i="29"/>
  <c r="I18" i="29"/>
  <c r="G19" i="29"/>
  <c r="H19" i="29"/>
  <c r="I19" i="29"/>
  <c r="G20" i="29"/>
  <c r="H20" i="29"/>
  <c r="I20" i="29"/>
  <c r="G21" i="29"/>
  <c r="H21" i="29"/>
  <c r="I21" i="29"/>
  <c r="G22" i="29"/>
  <c r="H22" i="29"/>
  <c r="I22" i="29"/>
  <c r="G23" i="29"/>
  <c r="H23" i="29"/>
  <c r="I23" i="29"/>
  <c r="G24" i="29"/>
  <c r="H24" i="29"/>
  <c r="I24" i="29"/>
  <c r="G25" i="29"/>
  <c r="H25" i="29"/>
  <c r="I25" i="29"/>
  <c r="G26" i="29"/>
  <c r="H26" i="29"/>
  <c r="I26" i="29"/>
  <c r="G27" i="29"/>
  <c r="H27" i="29"/>
  <c r="I27" i="29"/>
  <c r="G28" i="29"/>
  <c r="H28" i="29"/>
  <c r="I28" i="29"/>
  <c r="G29" i="29"/>
  <c r="H29" i="29"/>
  <c r="I29" i="29"/>
  <c r="G30" i="29"/>
  <c r="H30" i="29"/>
  <c r="I30" i="29"/>
  <c r="G31" i="29"/>
  <c r="H31" i="29"/>
  <c r="I31" i="29"/>
  <c r="G32" i="29"/>
  <c r="H32" i="29"/>
  <c r="I32" i="29"/>
  <c r="I6" i="29"/>
  <c r="H6" i="29"/>
  <c r="G6" i="29"/>
  <c r="G7" i="28"/>
  <c r="H7" i="28"/>
  <c r="I7" i="28"/>
  <c r="G8" i="28"/>
  <c r="H8" i="28"/>
  <c r="I8" i="28"/>
  <c r="G9" i="28"/>
  <c r="H9" i="28"/>
  <c r="I9" i="28"/>
  <c r="G10" i="28"/>
  <c r="H10" i="28"/>
  <c r="I10" i="28"/>
  <c r="G11" i="28"/>
  <c r="H11" i="28"/>
  <c r="I11" i="28"/>
  <c r="G12" i="28"/>
  <c r="H12" i="28"/>
  <c r="I12" i="28"/>
  <c r="G13" i="28"/>
  <c r="H13" i="28"/>
  <c r="I13" i="28"/>
  <c r="G14" i="28"/>
  <c r="H14" i="28"/>
  <c r="I14" i="28"/>
  <c r="G15" i="28"/>
  <c r="H15" i="28"/>
  <c r="I15" i="28"/>
  <c r="G16" i="28"/>
  <c r="H16" i="28"/>
  <c r="I16" i="28"/>
  <c r="G17" i="28"/>
  <c r="H17" i="28"/>
  <c r="I17" i="28"/>
  <c r="G18" i="28"/>
  <c r="H18" i="28"/>
  <c r="I18" i="28"/>
  <c r="G19" i="28"/>
  <c r="H19" i="28"/>
  <c r="I19" i="28"/>
  <c r="G20" i="28"/>
  <c r="H20" i="28"/>
  <c r="I20" i="28"/>
  <c r="G21" i="28"/>
  <c r="H21" i="28"/>
  <c r="I21" i="28"/>
  <c r="G22" i="28"/>
  <c r="H22" i="28"/>
  <c r="I22" i="28"/>
  <c r="G23" i="28"/>
  <c r="H23" i="28"/>
  <c r="I23" i="28"/>
  <c r="G24" i="28"/>
  <c r="H24" i="28"/>
  <c r="I24" i="28"/>
  <c r="G25" i="28"/>
  <c r="H25" i="28"/>
  <c r="I25" i="28"/>
  <c r="G26" i="28"/>
  <c r="H26" i="28"/>
  <c r="I26" i="28"/>
  <c r="G27" i="28"/>
  <c r="H27" i="28"/>
  <c r="I27" i="28"/>
  <c r="G28" i="28"/>
  <c r="H28" i="28"/>
  <c r="I28" i="28"/>
  <c r="G29" i="28"/>
  <c r="H29" i="28"/>
  <c r="I29" i="28"/>
  <c r="G30" i="28"/>
  <c r="H30" i="28"/>
  <c r="I30" i="28"/>
  <c r="G31" i="28"/>
  <c r="H31" i="28"/>
  <c r="I31" i="28"/>
  <c r="G32" i="28"/>
  <c r="H32" i="28"/>
  <c r="I32" i="28"/>
  <c r="I6" i="28"/>
  <c r="H6" i="28"/>
  <c r="G6" i="28"/>
  <c r="G7" i="27"/>
  <c r="H7" i="27"/>
  <c r="I7" i="27"/>
  <c r="G8" i="27"/>
  <c r="H8" i="27"/>
  <c r="I8" i="27"/>
  <c r="G9" i="27"/>
  <c r="H9" i="27"/>
  <c r="I9" i="27"/>
  <c r="G10" i="27"/>
  <c r="H10" i="27"/>
  <c r="I10" i="27"/>
  <c r="G11" i="27"/>
  <c r="H11" i="27"/>
  <c r="I11" i="27"/>
  <c r="G12" i="27"/>
  <c r="H12" i="27"/>
  <c r="I12" i="27"/>
  <c r="G13" i="27"/>
  <c r="H13" i="27"/>
  <c r="I13" i="27"/>
  <c r="G14" i="27"/>
  <c r="H14" i="27"/>
  <c r="I14" i="27"/>
  <c r="G15" i="27"/>
  <c r="H15" i="27"/>
  <c r="I15" i="27"/>
  <c r="G16" i="27"/>
  <c r="H16" i="27"/>
  <c r="I16" i="27"/>
  <c r="G17" i="27"/>
  <c r="H17" i="27"/>
  <c r="I17" i="27"/>
  <c r="G18" i="27"/>
  <c r="H18" i="27"/>
  <c r="I18" i="27"/>
  <c r="G19" i="27"/>
  <c r="H19" i="27"/>
  <c r="I19" i="27"/>
  <c r="G20" i="27"/>
  <c r="H20" i="27"/>
  <c r="I20" i="27"/>
  <c r="G21" i="27"/>
  <c r="H21" i="27"/>
  <c r="I21" i="27"/>
  <c r="G22" i="27"/>
  <c r="H22" i="27"/>
  <c r="I22" i="27"/>
  <c r="G23" i="27"/>
  <c r="H23" i="27"/>
  <c r="I23" i="27"/>
  <c r="G24" i="27"/>
  <c r="H24" i="27"/>
  <c r="I24" i="27"/>
  <c r="G25" i="27"/>
  <c r="H25" i="27"/>
  <c r="I25" i="27"/>
  <c r="G26" i="27"/>
  <c r="H26" i="27"/>
  <c r="I26" i="27"/>
  <c r="G27" i="27"/>
  <c r="H27" i="27"/>
  <c r="I27" i="27"/>
  <c r="G28" i="27"/>
  <c r="H28" i="27"/>
  <c r="I28" i="27"/>
  <c r="G29" i="27"/>
  <c r="H29" i="27"/>
  <c r="I29" i="27"/>
  <c r="G30" i="27"/>
  <c r="H30" i="27"/>
  <c r="I30" i="27"/>
  <c r="G31" i="27"/>
  <c r="H31" i="27"/>
  <c r="I31" i="27"/>
  <c r="G32" i="27"/>
  <c r="H32" i="27"/>
  <c r="I32" i="27"/>
  <c r="I6" i="27"/>
  <c r="H6" i="27"/>
  <c r="G6" i="27"/>
  <c r="G7" i="26"/>
  <c r="H7" i="26"/>
  <c r="I7" i="26"/>
  <c r="G8" i="26"/>
  <c r="H8" i="26"/>
  <c r="I8" i="26"/>
  <c r="G9" i="26"/>
  <c r="H9" i="26"/>
  <c r="I9" i="26"/>
  <c r="G10" i="26"/>
  <c r="H10" i="26"/>
  <c r="I10" i="26"/>
  <c r="G11" i="26"/>
  <c r="H11" i="26"/>
  <c r="I11" i="26"/>
  <c r="G12" i="26"/>
  <c r="H12" i="26"/>
  <c r="I12" i="26"/>
  <c r="G13" i="26"/>
  <c r="H13" i="26"/>
  <c r="I13" i="26"/>
  <c r="G14" i="26"/>
  <c r="H14" i="26"/>
  <c r="I14" i="26"/>
  <c r="G15" i="26"/>
  <c r="H15" i="26"/>
  <c r="I15" i="26"/>
  <c r="G16" i="26"/>
  <c r="H16" i="26"/>
  <c r="I16" i="26"/>
  <c r="G17" i="26"/>
  <c r="H17" i="26"/>
  <c r="I17" i="26"/>
  <c r="G18" i="26"/>
  <c r="H18" i="26"/>
  <c r="I18" i="26"/>
  <c r="G19" i="26"/>
  <c r="H19" i="26"/>
  <c r="I19" i="26"/>
  <c r="G20" i="26"/>
  <c r="H20" i="26"/>
  <c r="I20" i="26"/>
  <c r="G21" i="26"/>
  <c r="H21" i="26"/>
  <c r="I21" i="26"/>
  <c r="G22" i="26"/>
  <c r="H22" i="26"/>
  <c r="I22" i="26"/>
  <c r="G23" i="26"/>
  <c r="H23" i="26"/>
  <c r="I23" i="26"/>
  <c r="G24" i="26"/>
  <c r="H24" i="26"/>
  <c r="I24" i="26"/>
  <c r="G25" i="26"/>
  <c r="H25" i="26"/>
  <c r="I25" i="26"/>
  <c r="G26" i="26"/>
  <c r="H26" i="26"/>
  <c r="I26" i="26"/>
  <c r="G27" i="26"/>
  <c r="H27" i="26"/>
  <c r="I27" i="26"/>
  <c r="G28" i="26"/>
  <c r="H28" i="26"/>
  <c r="I28" i="26"/>
  <c r="G29" i="26"/>
  <c r="H29" i="26"/>
  <c r="I29" i="26"/>
  <c r="G30" i="26"/>
  <c r="H30" i="26"/>
  <c r="I30" i="26"/>
  <c r="G31" i="26"/>
  <c r="H31" i="26"/>
  <c r="I31" i="26"/>
  <c r="G32" i="26"/>
  <c r="H32" i="26"/>
  <c r="I32" i="26"/>
  <c r="I6" i="26"/>
  <c r="H6" i="26"/>
  <c r="G6" i="26"/>
  <c r="G7" i="25"/>
  <c r="H7" i="25"/>
  <c r="I7" i="25"/>
  <c r="G8" i="25"/>
  <c r="H8" i="25"/>
  <c r="I8" i="25"/>
  <c r="G9" i="25"/>
  <c r="H9" i="25"/>
  <c r="I9" i="25"/>
  <c r="G10" i="25"/>
  <c r="H10" i="25"/>
  <c r="I10" i="25"/>
  <c r="G11" i="25"/>
  <c r="H11" i="25"/>
  <c r="I11" i="25"/>
  <c r="G12" i="25"/>
  <c r="H12" i="25"/>
  <c r="I12" i="25"/>
  <c r="G13" i="25"/>
  <c r="H13" i="25"/>
  <c r="I13" i="25"/>
  <c r="G14" i="25"/>
  <c r="H14" i="25"/>
  <c r="I14" i="25"/>
  <c r="G15" i="25"/>
  <c r="H15" i="25"/>
  <c r="I15" i="25"/>
  <c r="G16" i="25"/>
  <c r="H16" i="25"/>
  <c r="I16" i="25"/>
  <c r="G17" i="25"/>
  <c r="H17" i="25"/>
  <c r="I17" i="25"/>
  <c r="G18" i="25"/>
  <c r="H18" i="25"/>
  <c r="I18" i="25"/>
  <c r="G19" i="25"/>
  <c r="H19" i="25"/>
  <c r="I19" i="25"/>
  <c r="G20" i="25"/>
  <c r="H20" i="25"/>
  <c r="I20" i="25"/>
  <c r="G21" i="25"/>
  <c r="H21" i="25"/>
  <c r="I21" i="25"/>
  <c r="G22" i="25"/>
  <c r="H22" i="25"/>
  <c r="I22" i="25"/>
  <c r="G23" i="25"/>
  <c r="H23" i="25"/>
  <c r="I23" i="25"/>
  <c r="G24" i="25"/>
  <c r="H24" i="25"/>
  <c r="I24" i="25"/>
  <c r="G25" i="25"/>
  <c r="H25" i="25"/>
  <c r="I25" i="25"/>
  <c r="G26" i="25"/>
  <c r="H26" i="25"/>
  <c r="I26" i="25"/>
  <c r="G27" i="25"/>
  <c r="H27" i="25"/>
  <c r="I27" i="25"/>
  <c r="G28" i="25"/>
  <c r="H28" i="25"/>
  <c r="I28" i="25"/>
  <c r="G29" i="25"/>
  <c r="H29" i="25"/>
  <c r="I29" i="25"/>
  <c r="G30" i="25"/>
  <c r="H30" i="25"/>
  <c r="I30" i="25"/>
  <c r="G31" i="25"/>
  <c r="H31" i="25"/>
  <c r="I31" i="25"/>
  <c r="G32" i="25"/>
  <c r="H32" i="25"/>
  <c r="I32" i="25"/>
  <c r="I6" i="25"/>
  <c r="H6" i="25"/>
  <c r="G6" i="25"/>
  <c r="G7" i="24"/>
  <c r="H7" i="24"/>
  <c r="I7" i="24"/>
  <c r="G8" i="24"/>
  <c r="H8" i="24"/>
  <c r="I8" i="24"/>
  <c r="G9" i="24"/>
  <c r="H9" i="24"/>
  <c r="I9" i="24"/>
  <c r="G10" i="24"/>
  <c r="H10" i="24"/>
  <c r="I10" i="24"/>
  <c r="G11" i="24"/>
  <c r="H11" i="24"/>
  <c r="I11" i="24"/>
  <c r="G12" i="24"/>
  <c r="H12" i="24"/>
  <c r="I12" i="24"/>
  <c r="G13" i="24"/>
  <c r="H13" i="24"/>
  <c r="I13" i="24"/>
  <c r="G14" i="24"/>
  <c r="H14" i="24"/>
  <c r="I14" i="24"/>
  <c r="G15" i="24"/>
  <c r="H15" i="24"/>
  <c r="I15" i="24"/>
  <c r="G16" i="24"/>
  <c r="H16" i="24"/>
  <c r="I16" i="24"/>
  <c r="G17" i="24"/>
  <c r="H17" i="24"/>
  <c r="I17" i="24"/>
  <c r="G18" i="24"/>
  <c r="H18" i="24"/>
  <c r="I18" i="24"/>
  <c r="G19" i="24"/>
  <c r="H19" i="24"/>
  <c r="I19" i="24"/>
  <c r="G20" i="24"/>
  <c r="H20" i="24"/>
  <c r="I20" i="24"/>
  <c r="G21" i="24"/>
  <c r="H21" i="24"/>
  <c r="I21" i="24"/>
  <c r="G22" i="24"/>
  <c r="H22" i="24"/>
  <c r="I22" i="24"/>
  <c r="G23" i="24"/>
  <c r="H23" i="24"/>
  <c r="I23" i="24"/>
  <c r="G24" i="24"/>
  <c r="H24" i="24"/>
  <c r="I24" i="24"/>
  <c r="G25" i="24"/>
  <c r="H25" i="24"/>
  <c r="I25" i="24"/>
  <c r="G26" i="24"/>
  <c r="H26" i="24"/>
  <c r="I26" i="24"/>
  <c r="G27" i="24"/>
  <c r="H27" i="24"/>
  <c r="I27" i="24"/>
  <c r="G28" i="24"/>
  <c r="H28" i="24"/>
  <c r="I28" i="24"/>
  <c r="G29" i="24"/>
  <c r="H29" i="24"/>
  <c r="I29" i="24"/>
  <c r="G30" i="24"/>
  <c r="H30" i="24"/>
  <c r="I30" i="24"/>
  <c r="G31" i="24"/>
  <c r="H31" i="24"/>
  <c r="I31" i="24"/>
  <c r="G32" i="24"/>
  <c r="H32" i="24"/>
  <c r="I32" i="24"/>
  <c r="I6" i="24"/>
  <c r="H6" i="24"/>
  <c r="G6" i="24"/>
  <c r="G7" i="22"/>
  <c r="H7" i="22"/>
  <c r="I7" i="22"/>
  <c r="G8" i="22"/>
  <c r="H8" i="22"/>
  <c r="I8" i="22"/>
  <c r="G9" i="22"/>
  <c r="H9" i="22"/>
  <c r="I9" i="22"/>
  <c r="G10" i="22"/>
  <c r="H10" i="22"/>
  <c r="I10" i="22"/>
  <c r="G11" i="22"/>
  <c r="H11" i="22"/>
  <c r="I11" i="22"/>
  <c r="G12" i="22"/>
  <c r="H12" i="22"/>
  <c r="I12" i="22"/>
  <c r="G13" i="22"/>
  <c r="H13" i="22"/>
  <c r="I13" i="22"/>
  <c r="G14" i="22"/>
  <c r="H14" i="22"/>
  <c r="I14" i="22"/>
  <c r="G15" i="22"/>
  <c r="H15" i="22"/>
  <c r="I15" i="22"/>
  <c r="G16" i="22"/>
  <c r="H16" i="22"/>
  <c r="I16" i="22"/>
  <c r="G17" i="22"/>
  <c r="H17" i="22"/>
  <c r="I17" i="22"/>
  <c r="G18" i="22"/>
  <c r="H18" i="22"/>
  <c r="I18" i="22"/>
  <c r="G19" i="22"/>
  <c r="H19" i="22"/>
  <c r="I19" i="22"/>
  <c r="G20" i="22"/>
  <c r="H20" i="22"/>
  <c r="I20" i="22"/>
  <c r="G21" i="22"/>
  <c r="H21" i="22"/>
  <c r="I21" i="22"/>
  <c r="G22" i="22"/>
  <c r="H22" i="22"/>
  <c r="I22" i="22"/>
  <c r="G23" i="22"/>
  <c r="H23" i="22"/>
  <c r="I23" i="22"/>
  <c r="G24" i="22"/>
  <c r="H24" i="22"/>
  <c r="I24" i="22"/>
  <c r="G25" i="22"/>
  <c r="H25" i="22"/>
  <c r="I25" i="22"/>
  <c r="G26" i="22"/>
  <c r="H26" i="22"/>
  <c r="I26" i="22"/>
  <c r="G27" i="22"/>
  <c r="H27" i="22"/>
  <c r="I27" i="22"/>
  <c r="G28" i="22"/>
  <c r="H28" i="22"/>
  <c r="I28" i="22"/>
  <c r="G29" i="22"/>
  <c r="H29" i="22"/>
  <c r="I29" i="22"/>
  <c r="G30" i="22"/>
  <c r="H30" i="22"/>
  <c r="I30" i="22"/>
  <c r="G31" i="22"/>
  <c r="H31" i="22"/>
  <c r="I31" i="22"/>
  <c r="G32" i="22"/>
  <c r="H32" i="22"/>
  <c r="I32" i="22"/>
  <c r="I6" i="22"/>
  <c r="H6" i="22"/>
  <c r="G6" i="22"/>
  <c r="G7" i="21"/>
  <c r="H7" i="21"/>
  <c r="I7" i="21"/>
  <c r="G8" i="21"/>
  <c r="H8" i="21"/>
  <c r="I8" i="21"/>
  <c r="G9" i="21"/>
  <c r="H9" i="21"/>
  <c r="I9" i="21"/>
  <c r="G10" i="21"/>
  <c r="H10" i="21"/>
  <c r="I10" i="21"/>
  <c r="G11" i="21"/>
  <c r="H11" i="21"/>
  <c r="I11" i="21"/>
  <c r="G12" i="21"/>
  <c r="H12" i="21"/>
  <c r="I12" i="21"/>
  <c r="G13" i="21"/>
  <c r="H13" i="21"/>
  <c r="I13" i="21"/>
  <c r="G14" i="21"/>
  <c r="H14" i="21"/>
  <c r="I14" i="21"/>
  <c r="G15" i="21"/>
  <c r="H15" i="21"/>
  <c r="I15" i="21"/>
  <c r="G16" i="21"/>
  <c r="H16" i="21"/>
  <c r="I16" i="21"/>
  <c r="G17" i="21"/>
  <c r="H17" i="21"/>
  <c r="I17" i="21"/>
  <c r="G18" i="21"/>
  <c r="H18" i="21"/>
  <c r="I18" i="21"/>
  <c r="G19" i="21"/>
  <c r="H19" i="21"/>
  <c r="I19" i="21"/>
  <c r="G20" i="21"/>
  <c r="H20" i="21"/>
  <c r="I20" i="21"/>
  <c r="G21" i="21"/>
  <c r="H21" i="21"/>
  <c r="I21" i="21"/>
  <c r="G22" i="21"/>
  <c r="H22" i="21"/>
  <c r="I22" i="21"/>
  <c r="G23" i="21"/>
  <c r="H23" i="21"/>
  <c r="I23" i="21"/>
  <c r="G24" i="21"/>
  <c r="H24" i="21"/>
  <c r="I24" i="21"/>
  <c r="G25" i="21"/>
  <c r="H25" i="21"/>
  <c r="I25" i="21"/>
  <c r="G26" i="21"/>
  <c r="H26" i="21"/>
  <c r="I26" i="21"/>
  <c r="G27" i="21"/>
  <c r="H27" i="21"/>
  <c r="I27" i="21"/>
  <c r="G28" i="21"/>
  <c r="H28" i="21"/>
  <c r="I28" i="21"/>
  <c r="G29" i="21"/>
  <c r="H29" i="21"/>
  <c r="I29" i="21"/>
  <c r="G30" i="21"/>
  <c r="H30" i="21"/>
  <c r="I30" i="21"/>
  <c r="G31" i="21"/>
  <c r="H31" i="21"/>
  <c r="I31" i="21"/>
  <c r="G32" i="21"/>
  <c r="H32" i="21"/>
  <c r="I32" i="21"/>
  <c r="I6" i="21"/>
  <c r="H6" i="21"/>
  <c r="G6" i="21"/>
  <c r="G34" i="21" s="1"/>
  <c r="G7" i="20"/>
  <c r="H7" i="20"/>
  <c r="I7" i="20"/>
  <c r="G8" i="20"/>
  <c r="H8" i="20"/>
  <c r="I8" i="20"/>
  <c r="G9" i="20"/>
  <c r="H9" i="20"/>
  <c r="I9" i="20"/>
  <c r="G10" i="20"/>
  <c r="H10" i="20"/>
  <c r="I10" i="20"/>
  <c r="G11" i="20"/>
  <c r="H11" i="20"/>
  <c r="I11" i="20"/>
  <c r="G12" i="20"/>
  <c r="H12" i="20"/>
  <c r="I12" i="20"/>
  <c r="G13" i="20"/>
  <c r="H13" i="20"/>
  <c r="I13" i="20"/>
  <c r="G14" i="20"/>
  <c r="H14" i="20"/>
  <c r="I14" i="20"/>
  <c r="G15" i="20"/>
  <c r="H15" i="20"/>
  <c r="I15" i="20"/>
  <c r="G16" i="20"/>
  <c r="H16" i="20"/>
  <c r="I16" i="20"/>
  <c r="G17" i="20"/>
  <c r="H17" i="20"/>
  <c r="I17" i="20"/>
  <c r="G18" i="20"/>
  <c r="H18" i="20"/>
  <c r="I18" i="20"/>
  <c r="G19" i="20"/>
  <c r="H19" i="20"/>
  <c r="I19" i="20"/>
  <c r="G20" i="20"/>
  <c r="H20" i="20"/>
  <c r="I20" i="20"/>
  <c r="G21" i="20"/>
  <c r="H21" i="20"/>
  <c r="I21" i="20"/>
  <c r="G22" i="20"/>
  <c r="H22" i="20"/>
  <c r="I22" i="20"/>
  <c r="G23" i="20"/>
  <c r="H23" i="20"/>
  <c r="I23" i="20"/>
  <c r="G24" i="20"/>
  <c r="H24" i="20"/>
  <c r="I24" i="20"/>
  <c r="G25" i="20"/>
  <c r="H25" i="20"/>
  <c r="I25" i="20"/>
  <c r="G26" i="20"/>
  <c r="H26" i="20"/>
  <c r="I26" i="20"/>
  <c r="G27" i="20"/>
  <c r="H27" i="20"/>
  <c r="I27" i="20"/>
  <c r="G28" i="20"/>
  <c r="H28" i="20"/>
  <c r="I28" i="20"/>
  <c r="G29" i="20"/>
  <c r="H29" i="20"/>
  <c r="I29" i="20"/>
  <c r="G30" i="20"/>
  <c r="H30" i="20"/>
  <c r="I30" i="20"/>
  <c r="G31" i="20"/>
  <c r="H31" i="20"/>
  <c r="I31" i="20"/>
  <c r="G32" i="20"/>
  <c r="H32" i="20"/>
  <c r="I32" i="20"/>
  <c r="I6" i="20"/>
  <c r="H6" i="20"/>
  <c r="H34" i="20" s="1"/>
  <c r="G6" i="20"/>
  <c r="G7" i="19"/>
  <c r="H7" i="19"/>
  <c r="I7" i="19"/>
  <c r="G8" i="19"/>
  <c r="H8" i="19"/>
  <c r="I8" i="19"/>
  <c r="G9" i="19"/>
  <c r="H9" i="19"/>
  <c r="I9" i="19"/>
  <c r="G10" i="19"/>
  <c r="H10" i="19"/>
  <c r="I10" i="19"/>
  <c r="G11" i="19"/>
  <c r="H11" i="19"/>
  <c r="I11" i="19"/>
  <c r="G12" i="19"/>
  <c r="H12" i="19"/>
  <c r="I12" i="19"/>
  <c r="G13" i="19"/>
  <c r="H13" i="19"/>
  <c r="I13" i="19"/>
  <c r="G14" i="19"/>
  <c r="H14" i="19"/>
  <c r="I14" i="19"/>
  <c r="G15" i="19"/>
  <c r="H15" i="19"/>
  <c r="I15" i="19"/>
  <c r="G16" i="19"/>
  <c r="H16" i="19"/>
  <c r="I16" i="19"/>
  <c r="G17" i="19"/>
  <c r="H17" i="19"/>
  <c r="I17" i="19"/>
  <c r="G18" i="19"/>
  <c r="H18" i="19"/>
  <c r="I18" i="19"/>
  <c r="G19" i="19"/>
  <c r="H19" i="19"/>
  <c r="I19" i="19"/>
  <c r="G20" i="19"/>
  <c r="H20" i="19"/>
  <c r="I20" i="19"/>
  <c r="G21" i="19"/>
  <c r="H21" i="19"/>
  <c r="I21" i="19"/>
  <c r="G22" i="19"/>
  <c r="H22" i="19"/>
  <c r="I22" i="19"/>
  <c r="G23" i="19"/>
  <c r="H23" i="19"/>
  <c r="I23" i="19"/>
  <c r="G24" i="19"/>
  <c r="H24" i="19"/>
  <c r="I24" i="19"/>
  <c r="G25" i="19"/>
  <c r="H25" i="19"/>
  <c r="I25" i="19"/>
  <c r="G26" i="19"/>
  <c r="H26" i="19"/>
  <c r="I26" i="19"/>
  <c r="G27" i="19"/>
  <c r="H27" i="19"/>
  <c r="I27" i="19"/>
  <c r="G28" i="19"/>
  <c r="H28" i="19"/>
  <c r="I28" i="19"/>
  <c r="G29" i="19"/>
  <c r="H29" i="19"/>
  <c r="I29" i="19"/>
  <c r="G30" i="19"/>
  <c r="H30" i="19"/>
  <c r="I30" i="19"/>
  <c r="G31" i="19"/>
  <c r="H31" i="19"/>
  <c r="I31" i="19"/>
  <c r="G32" i="19"/>
  <c r="H32" i="19"/>
  <c r="I32" i="19"/>
  <c r="I6" i="19"/>
  <c r="H6" i="19"/>
  <c r="G6" i="19"/>
  <c r="G7" i="18"/>
  <c r="H7" i="18"/>
  <c r="I7" i="18"/>
  <c r="G8" i="18"/>
  <c r="H8" i="18"/>
  <c r="I8" i="18"/>
  <c r="G9" i="18"/>
  <c r="H9" i="18"/>
  <c r="I9" i="18"/>
  <c r="G10" i="18"/>
  <c r="H10" i="18"/>
  <c r="I10" i="18"/>
  <c r="G11" i="18"/>
  <c r="H11" i="18"/>
  <c r="I11" i="18"/>
  <c r="G12" i="18"/>
  <c r="H12" i="18"/>
  <c r="I12" i="18"/>
  <c r="G13" i="18"/>
  <c r="H13" i="18"/>
  <c r="I13" i="18"/>
  <c r="G14" i="18"/>
  <c r="H14" i="18"/>
  <c r="I14" i="18"/>
  <c r="G15" i="18"/>
  <c r="H15" i="18"/>
  <c r="I15" i="18"/>
  <c r="G16" i="18"/>
  <c r="H16" i="18"/>
  <c r="I16" i="18"/>
  <c r="G17" i="18"/>
  <c r="H17" i="18"/>
  <c r="I17" i="18"/>
  <c r="G18" i="18"/>
  <c r="H18" i="18"/>
  <c r="I18" i="18"/>
  <c r="G19" i="18"/>
  <c r="H19" i="18"/>
  <c r="I19" i="18"/>
  <c r="G20" i="18"/>
  <c r="H20" i="18"/>
  <c r="I20" i="18"/>
  <c r="G21" i="18"/>
  <c r="H21" i="18"/>
  <c r="I21" i="18"/>
  <c r="G22" i="18"/>
  <c r="H22" i="18"/>
  <c r="I22" i="18"/>
  <c r="G23" i="18"/>
  <c r="H23" i="18"/>
  <c r="I23" i="18"/>
  <c r="G24" i="18"/>
  <c r="H24" i="18"/>
  <c r="I24" i="18"/>
  <c r="G25" i="18"/>
  <c r="H25" i="18"/>
  <c r="I25" i="18"/>
  <c r="G26" i="18"/>
  <c r="H26" i="18"/>
  <c r="I26" i="18"/>
  <c r="G27" i="18"/>
  <c r="H27" i="18"/>
  <c r="I27" i="18"/>
  <c r="G28" i="18"/>
  <c r="H28" i="18"/>
  <c r="I28" i="18"/>
  <c r="G29" i="18"/>
  <c r="H29" i="18"/>
  <c r="I29" i="18"/>
  <c r="G30" i="18"/>
  <c r="H30" i="18"/>
  <c r="I30" i="18"/>
  <c r="G31" i="18"/>
  <c r="H31" i="18"/>
  <c r="I31" i="18"/>
  <c r="G32" i="18"/>
  <c r="H32" i="18"/>
  <c r="I32" i="18"/>
  <c r="I6" i="18"/>
  <c r="H6" i="18"/>
  <c r="G6" i="18"/>
  <c r="G7" i="17"/>
  <c r="H7" i="17"/>
  <c r="I7" i="17"/>
  <c r="G8" i="17"/>
  <c r="H8" i="17"/>
  <c r="I8" i="17"/>
  <c r="G9" i="17"/>
  <c r="H9" i="17"/>
  <c r="I9" i="17"/>
  <c r="G10" i="17"/>
  <c r="H10" i="17"/>
  <c r="I10" i="17"/>
  <c r="G11" i="17"/>
  <c r="H11" i="17"/>
  <c r="I11" i="17"/>
  <c r="G12" i="17"/>
  <c r="H12" i="17"/>
  <c r="I12" i="17"/>
  <c r="G13" i="17"/>
  <c r="H13" i="17"/>
  <c r="I13" i="17"/>
  <c r="G14" i="17"/>
  <c r="H14" i="17"/>
  <c r="I14" i="17"/>
  <c r="G15" i="17"/>
  <c r="H15" i="17"/>
  <c r="I15" i="17"/>
  <c r="G16" i="17"/>
  <c r="H16" i="17"/>
  <c r="I16" i="17"/>
  <c r="G17" i="17"/>
  <c r="H17" i="17"/>
  <c r="I17" i="17"/>
  <c r="G18" i="17"/>
  <c r="H18" i="17"/>
  <c r="I18" i="17"/>
  <c r="G19" i="17"/>
  <c r="H19" i="17"/>
  <c r="I19" i="17"/>
  <c r="G20" i="17"/>
  <c r="H20" i="17"/>
  <c r="I20" i="17"/>
  <c r="G21" i="17"/>
  <c r="H21" i="17"/>
  <c r="I21" i="17"/>
  <c r="G22" i="17"/>
  <c r="H22" i="17"/>
  <c r="I22" i="17"/>
  <c r="G23" i="17"/>
  <c r="H23" i="17"/>
  <c r="I23" i="17"/>
  <c r="G24" i="17"/>
  <c r="H24" i="17"/>
  <c r="I24" i="17"/>
  <c r="G25" i="17"/>
  <c r="H25" i="17"/>
  <c r="I25" i="17"/>
  <c r="G26" i="17"/>
  <c r="H26" i="17"/>
  <c r="I26" i="17"/>
  <c r="G27" i="17"/>
  <c r="H27" i="17"/>
  <c r="I27" i="17"/>
  <c r="G28" i="17"/>
  <c r="H28" i="17"/>
  <c r="I28" i="17"/>
  <c r="G29" i="17"/>
  <c r="H29" i="17"/>
  <c r="I29" i="17"/>
  <c r="G30" i="17"/>
  <c r="H30" i="17"/>
  <c r="I30" i="17"/>
  <c r="G31" i="17"/>
  <c r="H31" i="17"/>
  <c r="I31" i="17"/>
  <c r="G32" i="17"/>
  <c r="H32" i="17"/>
  <c r="I32" i="17"/>
  <c r="I6" i="17"/>
  <c r="H6" i="17"/>
  <c r="G6" i="17"/>
  <c r="G7" i="16"/>
  <c r="H7" i="16"/>
  <c r="I7" i="16"/>
  <c r="G8" i="16"/>
  <c r="H8" i="16"/>
  <c r="I8" i="16"/>
  <c r="G9" i="16"/>
  <c r="H9" i="16"/>
  <c r="I9" i="16"/>
  <c r="G10" i="16"/>
  <c r="H10" i="16"/>
  <c r="I10" i="16"/>
  <c r="G11" i="16"/>
  <c r="H11" i="16"/>
  <c r="I11" i="16"/>
  <c r="G12" i="16"/>
  <c r="H12" i="16"/>
  <c r="I12" i="16"/>
  <c r="G13" i="16"/>
  <c r="H13" i="16"/>
  <c r="I13" i="16"/>
  <c r="G14" i="16"/>
  <c r="H14" i="16"/>
  <c r="I14" i="16"/>
  <c r="G15" i="16"/>
  <c r="H15" i="16"/>
  <c r="I15" i="16"/>
  <c r="G16" i="16"/>
  <c r="H16" i="16"/>
  <c r="I16" i="16"/>
  <c r="G17" i="16"/>
  <c r="H17" i="16"/>
  <c r="I17" i="16"/>
  <c r="G18" i="16"/>
  <c r="H18" i="16"/>
  <c r="I18" i="16"/>
  <c r="G19" i="16"/>
  <c r="H19" i="16"/>
  <c r="I19" i="16"/>
  <c r="G20" i="16"/>
  <c r="H20" i="16"/>
  <c r="I20" i="16"/>
  <c r="G21" i="16"/>
  <c r="H21" i="16"/>
  <c r="I21" i="16"/>
  <c r="G22" i="16"/>
  <c r="H22" i="16"/>
  <c r="I22" i="16"/>
  <c r="G23" i="16"/>
  <c r="H23" i="16"/>
  <c r="I23" i="16"/>
  <c r="G24" i="16"/>
  <c r="H24" i="16"/>
  <c r="I24" i="16"/>
  <c r="G25" i="16"/>
  <c r="H25" i="16"/>
  <c r="I25" i="16"/>
  <c r="G26" i="16"/>
  <c r="H26" i="16"/>
  <c r="I26" i="16"/>
  <c r="G27" i="16"/>
  <c r="H27" i="16"/>
  <c r="I27" i="16"/>
  <c r="G28" i="16"/>
  <c r="H28" i="16"/>
  <c r="I28" i="16"/>
  <c r="G29" i="16"/>
  <c r="H29" i="16"/>
  <c r="I29" i="16"/>
  <c r="G30" i="16"/>
  <c r="H30" i="16"/>
  <c r="I30" i="16"/>
  <c r="G31" i="16"/>
  <c r="H31" i="16"/>
  <c r="I31" i="16"/>
  <c r="G32" i="16"/>
  <c r="H32" i="16"/>
  <c r="I32" i="16"/>
  <c r="I6" i="16"/>
  <c r="H6" i="16"/>
  <c r="G6" i="16"/>
  <c r="G7" i="15"/>
  <c r="H7" i="15"/>
  <c r="I7" i="15"/>
  <c r="G8" i="15"/>
  <c r="H8" i="15"/>
  <c r="I8" i="15"/>
  <c r="G9" i="15"/>
  <c r="H9" i="15"/>
  <c r="I9" i="15"/>
  <c r="G10" i="15"/>
  <c r="H10" i="15"/>
  <c r="I10" i="15"/>
  <c r="G11" i="15"/>
  <c r="H11" i="15"/>
  <c r="I11" i="15"/>
  <c r="G12" i="15"/>
  <c r="H12" i="15"/>
  <c r="I12" i="15"/>
  <c r="G13" i="15"/>
  <c r="H13" i="15"/>
  <c r="I13" i="15"/>
  <c r="G14" i="15"/>
  <c r="H14" i="15"/>
  <c r="I14" i="15"/>
  <c r="G15" i="15"/>
  <c r="H15" i="15"/>
  <c r="I15" i="15"/>
  <c r="G16" i="15"/>
  <c r="H16" i="15"/>
  <c r="I16" i="15"/>
  <c r="G17" i="15"/>
  <c r="H17" i="15"/>
  <c r="I17" i="15"/>
  <c r="G18" i="15"/>
  <c r="H18" i="15"/>
  <c r="I18" i="15"/>
  <c r="G19" i="15"/>
  <c r="H19" i="15"/>
  <c r="I19" i="15"/>
  <c r="G20" i="15"/>
  <c r="H20" i="15"/>
  <c r="I20" i="15"/>
  <c r="G21" i="15"/>
  <c r="H21" i="15"/>
  <c r="I21" i="15"/>
  <c r="G22" i="15"/>
  <c r="H22" i="15"/>
  <c r="I22" i="15"/>
  <c r="G23" i="15"/>
  <c r="H23" i="15"/>
  <c r="I23" i="15"/>
  <c r="G24" i="15"/>
  <c r="H24" i="15"/>
  <c r="I24" i="15"/>
  <c r="G25" i="15"/>
  <c r="H25" i="15"/>
  <c r="I25" i="15"/>
  <c r="G26" i="15"/>
  <c r="H26" i="15"/>
  <c r="I26" i="15"/>
  <c r="G27" i="15"/>
  <c r="H27" i="15"/>
  <c r="I27" i="15"/>
  <c r="G28" i="15"/>
  <c r="H28" i="15"/>
  <c r="I28" i="15"/>
  <c r="G29" i="15"/>
  <c r="H29" i="15"/>
  <c r="I29" i="15"/>
  <c r="G30" i="15"/>
  <c r="H30" i="15"/>
  <c r="I30" i="15"/>
  <c r="G31" i="15"/>
  <c r="H31" i="15"/>
  <c r="I31" i="15"/>
  <c r="G32" i="15"/>
  <c r="H32" i="15"/>
  <c r="I32" i="15"/>
  <c r="I6" i="15"/>
  <c r="H6" i="15"/>
  <c r="G6" i="15"/>
  <c r="G7" i="14"/>
  <c r="H7" i="14"/>
  <c r="I7" i="14"/>
  <c r="G8" i="14"/>
  <c r="H8" i="14"/>
  <c r="I8" i="14"/>
  <c r="G9" i="14"/>
  <c r="H9" i="14"/>
  <c r="I9" i="14"/>
  <c r="G10" i="14"/>
  <c r="H10" i="14"/>
  <c r="I10" i="14"/>
  <c r="G11" i="14"/>
  <c r="H11" i="14"/>
  <c r="I11" i="14"/>
  <c r="G12" i="14"/>
  <c r="H12" i="14"/>
  <c r="I12" i="14"/>
  <c r="G13" i="14"/>
  <c r="H13" i="14"/>
  <c r="I13" i="14"/>
  <c r="G14" i="14"/>
  <c r="H14" i="14"/>
  <c r="I14" i="14"/>
  <c r="G15" i="14"/>
  <c r="H15" i="14"/>
  <c r="I15" i="14"/>
  <c r="G16" i="14"/>
  <c r="H16" i="14"/>
  <c r="I16" i="14"/>
  <c r="G17" i="14"/>
  <c r="H17" i="14"/>
  <c r="I17" i="14"/>
  <c r="G18" i="14"/>
  <c r="H18" i="14"/>
  <c r="I18" i="14"/>
  <c r="G19" i="14"/>
  <c r="H19" i="14"/>
  <c r="I19" i="14"/>
  <c r="G20" i="14"/>
  <c r="H20" i="14"/>
  <c r="I20" i="14"/>
  <c r="G21" i="14"/>
  <c r="H21" i="14"/>
  <c r="I21" i="14"/>
  <c r="G22" i="14"/>
  <c r="H22" i="14"/>
  <c r="I22" i="14"/>
  <c r="G23" i="14"/>
  <c r="H23" i="14"/>
  <c r="I23" i="14"/>
  <c r="G24" i="14"/>
  <c r="H24" i="14"/>
  <c r="I24" i="14"/>
  <c r="G25" i="14"/>
  <c r="H25" i="14"/>
  <c r="I25" i="14"/>
  <c r="G26" i="14"/>
  <c r="H26" i="14"/>
  <c r="I26" i="14"/>
  <c r="G27" i="14"/>
  <c r="H27" i="14"/>
  <c r="I27" i="14"/>
  <c r="G28" i="14"/>
  <c r="H28" i="14"/>
  <c r="I28" i="14"/>
  <c r="G29" i="14"/>
  <c r="H29" i="14"/>
  <c r="I29" i="14"/>
  <c r="G30" i="14"/>
  <c r="H30" i="14"/>
  <c r="I30" i="14"/>
  <c r="G31" i="14"/>
  <c r="H31" i="14"/>
  <c r="I31" i="14"/>
  <c r="G32" i="14"/>
  <c r="H32" i="14"/>
  <c r="I32" i="14"/>
  <c r="I6" i="14"/>
  <c r="H6" i="14"/>
  <c r="G6" i="14"/>
  <c r="G7" i="13"/>
  <c r="H7" i="13"/>
  <c r="I7" i="13"/>
  <c r="G8" i="13"/>
  <c r="H8" i="13"/>
  <c r="I8" i="13"/>
  <c r="G9" i="13"/>
  <c r="H9" i="13"/>
  <c r="I9" i="13"/>
  <c r="G10" i="13"/>
  <c r="H10" i="13"/>
  <c r="I10" i="13"/>
  <c r="G11" i="13"/>
  <c r="H11" i="13"/>
  <c r="I11" i="13"/>
  <c r="G12" i="13"/>
  <c r="H12" i="13"/>
  <c r="I12" i="13"/>
  <c r="G13" i="13"/>
  <c r="H13" i="13"/>
  <c r="I13" i="13"/>
  <c r="G14" i="13"/>
  <c r="H14" i="13"/>
  <c r="I14" i="13"/>
  <c r="G15" i="13"/>
  <c r="H15" i="13"/>
  <c r="I15" i="13"/>
  <c r="G16" i="13"/>
  <c r="H16" i="13"/>
  <c r="I16" i="13"/>
  <c r="G17" i="13"/>
  <c r="H17" i="13"/>
  <c r="I17" i="13"/>
  <c r="G18" i="13"/>
  <c r="H18" i="13"/>
  <c r="I18" i="13"/>
  <c r="G19" i="13"/>
  <c r="H19" i="13"/>
  <c r="I19" i="13"/>
  <c r="G20" i="13"/>
  <c r="H20" i="13"/>
  <c r="I20" i="13"/>
  <c r="G21" i="13"/>
  <c r="H21" i="13"/>
  <c r="I21" i="13"/>
  <c r="G22" i="13"/>
  <c r="H22" i="13"/>
  <c r="I22" i="13"/>
  <c r="G23" i="13"/>
  <c r="H23" i="13"/>
  <c r="I23" i="13"/>
  <c r="G24" i="13"/>
  <c r="H24" i="13"/>
  <c r="I24" i="13"/>
  <c r="G25" i="13"/>
  <c r="H25" i="13"/>
  <c r="I25" i="13"/>
  <c r="G26" i="13"/>
  <c r="H26" i="13"/>
  <c r="I26" i="13"/>
  <c r="G27" i="13"/>
  <c r="H27" i="13"/>
  <c r="I27" i="13"/>
  <c r="G28" i="13"/>
  <c r="H28" i="13"/>
  <c r="I28" i="13"/>
  <c r="G29" i="13"/>
  <c r="H29" i="13"/>
  <c r="I29" i="13"/>
  <c r="G30" i="13"/>
  <c r="H30" i="13"/>
  <c r="I30" i="13"/>
  <c r="G31" i="13"/>
  <c r="H31" i="13"/>
  <c r="I31" i="13"/>
  <c r="G32" i="13"/>
  <c r="H32" i="13"/>
  <c r="I32" i="13"/>
  <c r="I6" i="13"/>
  <c r="H6" i="13"/>
  <c r="G6" i="13"/>
  <c r="G34" i="13" s="1"/>
  <c r="G7" i="12"/>
  <c r="H7" i="12"/>
  <c r="I7" i="12"/>
  <c r="G8" i="12"/>
  <c r="H8" i="12"/>
  <c r="I8" i="12"/>
  <c r="G9" i="12"/>
  <c r="H9" i="12"/>
  <c r="I9" i="12"/>
  <c r="G10" i="12"/>
  <c r="H10" i="12"/>
  <c r="I10" i="12"/>
  <c r="G11" i="12"/>
  <c r="H11" i="12"/>
  <c r="I11" i="12"/>
  <c r="G12" i="12"/>
  <c r="H12" i="12"/>
  <c r="I12" i="12"/>
  <c r="G13" i="12"/>
  <c r="H13" i="12"/>
  <c r="I13" i="12"/>
  <c r="G14" i="12"/>
  <c r="H14" i="12"/>
  <c r="I14" i="12"/>
  <c r="G15" i="12"/>
  <c r="H15" i="12"/>
  <c r="I15" i="12"/>
  <c r="G16" i="12"/>
  <c r="H16" i="12"/>
  <c r="I16" i="12"/>
  <c r="G17" i="12"/>
  <c r="H17" i="12"/>
  <c r="I17" i="12"/>
  <c r="G18" i="12"/>
  <c r="H18" i="12"/>
  <c r="I18" i="12"/>
  <c r="G19" i="12"/>
  <c r="H19" i="12"/>
  <c r="I19" i="12"/>
  <c r="G20" i="12"/>
  <c r="H20" i="12"/>
  <c r="I20" i="12"/>
  <c r="G21" i="12"/>
  <c r="H21" i="12"/>
  <c r="I21" i="12"/>
  <c r="G22" i="12"/>
  <c r="H22" i="12"/>
  <c r="I22" i="12"/>
  <c r="G23" i="12"/>
  <c r="H23" i="12"/>
  <c r="I23" i="12"/>
  <c r="G24" i="12"/>
  <c r="H24" i="12"/>
  <c r="I24" i="12"/>
  <c r="G25" i="12"/>
  <c r="H25" i="12"/>
  <c r="I25" i="12"/>
  <c r="G26" i="12"/>
  <c r="H26" i="12"/>
  <c r="I26" i="12"/>
  <c r="G27" i="12"/>
  <c r="H27" i="12"/>
  <c r="I27" i="12"/>
  <c r="G28" i="12"/>
  <c r="H28" i="12"/>
  <c r="I28" i="12"/>
  <c r="G29" i="12"/>
  <c r="H29" i="12"/>
  <c r="I29" i="12"/>
  <c r="G30" i="12"/>
  <c r="H30" i="12"/>
  <c r="I30" i="12"/>
  <c r="G31" i="12"/>
  <c r="H31" i="12"/>
  <c r="I31" i="12"/>
  <c r="G32" i="12"/>
  <c r="H32" i="12"/>
  <c r="I32" i="12"/>
  <c r="I6" i="12"/>
  <c r="H6" i="12"/>
  <c r="G6" i="12"/>
  <c r="G7" i="11"/>
  <c r="H7" i="11"/>
  <c r="I7" i="11"/>
  <c r="G8" i="11"/>
  <c r="H8" i="11"/>
  <c r="I8" i="11"/>
  <c r="G9" i="11"/>
  <c r="H9" i="11"/>
  <c r="I9" i="11"/>
  <c r="G10" i="11"/>
  <c r="H10" i="11"/>
  <c r="I10" i="11"/>
  <c r="G11" i="11"/>
  <c r="H11" i="11"/>
  <c r="I11" i="11"/>
  <c r="G12" i="11"/>
  <c r="H12" i="11"/>
  <c r="I12" i="11"/>
  <c r="G13" i="11"/>
  <c r="H13" i="11"/>
  <c r="I13" i="11"/>
  <c r="G14" i="11"/>
  <c r="H14" i="11"/>
  <c r="I14" i="11"/>
  <c r="G15" i="11"/>
  <c r="H15" i="11"/>
  <c r="I15" i="11"/>
  <c r="G16" i="11"/>
  <c r="H16" i="11"/>
  <c r="I16" i="11"/>
  <c r="G17" i="11"/>
  <c r="H17" i="11"/>
  <c r="I17" i="11"/>
  <c r="G18" i="11"/>
  <c r="H18" i="11"/>
  <c r="I18" i="11"/>
  <c r="G19" i="11"/>
  <c r="H19" i="11"/>
  <c r="I19" i="11"/>
  <c r="G20" i="11"/>
  <c r="H20" i="11"/>
  <c r="I20" i="11"/>
  <c r="G21" i="11"/>
  <c r="H21" i="11"/>
  <c r="I21" i="11"/>
  <c r="G22" i="11"/>
  <c r="H22" i="11"/>
  <c r="I22" i="11"/>
  <c r="G23" i="11"/>
  <c r="H23" i="11"/>
  <c r="I23" i="11"/>
  <c r="G24" i="11"/>
  <c r="H24" i="11"/>
  <c r="I24" i="11"/>
  <c r="G25" i="11"/>
  <c r="H25" i="11"/>
  <c r="I25" i="11"/>
  <c r="G26" i="11"/>
  <c r="H26" i="11"/>
  <c r="I26" i="11"/>
  <c r="G27" i="11"/>
  <c r="H27" i="11"/>
  <c r="I27" i="11"/>
  <c r="G28" i="11"/>
  <c r="H28" i="11"/>
  <c r="I28" i="11"/>
  <c r="G29" i="11"/>
  <c r="H29" i="11"/>
  <c r="I29" i="11"/>
  <c r="G30" i="11"/>
  <c r="H30" i="11"/>
  <c r="I30" i="11"/>
  <c r="G31" i="11"/>
  <c r="H31" i="11"/>
  <c r="I31" i="11"/>
  <c r="G32" i="11"/>
  <c r="H32" i="11"/>
  <c r="I32" i="11"/>
  <c r="I6" i="11"/>
  <c r="H6" i="11"/>
  <c r="G6" i="11"/>
  <c r="G7" i="10"/>
  <c r="H7" i="10"/>
  <c r="I7" i="10"/>
  <c r="G8" i="10"/>
  <c r="H8" i="10"/>
  <c r="I8" i="10"/>
  <c r="G9" i="10"/>
  <c r="H9" i="10"/>
  <c r="I9" i="10"/>
  <c r="G10" i="10"/>
  <c r="H10" i="10"/>
  <c r="I10" i="10"/>
  <c r="G11" i="10"/>
  <c r="H11" i="10"/>
  <c r="I11" i="10"/>
  <c r="G12" i="10"/>
  <c r="H12" i="10"/>
  <c r="I12" i="10"/>
  <c r="G13" i="10"/>
  <c r="H13" i="10"/>
  <c r="I13" i="10"/>
  <c r="G14" i="10"/>
  <c r="H14" i="10"/>
  <c r="I14" i="10"/>
  <c r="G15" i="10"/>
  <c r="H15" i="10"/>
  <c r="I15" i="10"/>
  <c r="G16" i="10"/>
  <c r="H16" i="10"/>
  <c r="I16" i="10"/>
  <c r="G17" i="10"/>
  <c r="H17" i="10"/>
  <c r="I17" i="10"/>
  <c r="G18" i="10"/>
  <c r="H18" i="10"/>
  <c r="I18" i="10"/>
  <c r="G19" i="10"/>
  <c r="H19" i="10"/>
  <c r="I19" i="10"/>
  <c r="G20" i="10"/>
  <c r="H20" i="10"/>
  <c r="I20" i="10"/>
  <c r="G21" i="10"/>
  <c r="H21" i="10"/>
  <c r="I21" i="10"/>
  <c r="G22" i="10"/>
  <c r="H22" i="10"/>
  <c r="I22" i="10"/>
  <c r="G23" i="10"/>
  <c r="H23" i="10"/>
  <c r="I23" i="10"/>
  <c r="G24" i="10"/>
  <c r="H24" i="10"/>
  <c r="I24" i="10"/>
  <c r="G25" i="10"/>
  <c r="H25" i="10"/>
  <c r="I25" i="10"/>
  <c r="G26" i="10"/>
  <c r="H26" i="10"/>
  <c r="I26" i="10"/>
  <c r="G27" i="10"/>
  <c r="H27" i="10"/>
  <c r="I27" i="10"/>
  <c r="G28" i="10"/>
  <c r="H28" i="10"/>
  <c r="I28" i="10"/>
  <c r="G29" i="10"/>
  <c r="H29" i="10"/>
  <c r="I29" i="10"/>
  <c r="G30" i="10"/>
  <c r="H30" i="10"/>
  <c r="I30" i="10"/>
  <c r="G31" i="10"/>
  <c r="H31" i="10"/>
  <c r="I31" i="10"/>
  <c r="G32" i="10"/>
  <c r="H32" i="10"/>
  <c r="I32" i="10"/>
  <c r="I6" i="10"/>
  <c r="H6" i="10"/>
  <c r="G6" i="10"/>
  <c r="G7" i="9"/>
  <c r="H7" i="9"/>
  <c r="I7" i="9"/>
  <c r="G8" i="9"/>
  <c r="H8" i="9"/>
  <c r="I8" i="9"/>
  <c r="G9" i="9"/>
  <c r="H9" i="9"/>
  <c r="I9" i="9"/>
  <c r="G10" i="9"/>
  <c r="H10" i="9"/>
  <c r="I10" i="9"/>
  <c r="G11" i="9"/>
  <c r="H11" i="9"/>
  <c r="I11" i="9"/>
  <c r="G12" i="9"/>
  <c r="H12" i="9"/>
  <c r="I12" i="9"/>
  <c r="G13" i="9"/>
  <c r="H13" i="9"/>
  <c r="I13" i="9"/>
  <c r="G14" i="9"/>
  <c r="H14" i="9"/>
  <c r="I14" i="9"/>
  <c r="G15" i="9"/>
  <c r="H15" i="9"/>
  <c r="I15" i="9"/>
  <c r="G16" i="9"/>
  <c r="H16" i="9"/>
  <c r="I16" i="9"/>
  <c r="G17" i="9"/>
  <c r="H17" i="9"/>
  <c r="I17" i="9"/>
  <c r="G18" i="9"/>
  <c r="H18" i="9"/>
  <c r="I18" i="9"/>
  <c r="G19" i="9"/>
  <c r="H19" i="9"/>
  <c r="I19" i="9"/>
  <c r="G20" i="9"/>
  <c r="H20" i="9"/>
  <c r="I20" i="9"/>
  <c r="G21" i="9"/>
  <c r="H21" i="9"/>
  <c r="I21" i="9"/>
  <c r="G22" i="9"/>
  <c r="H22" i="9"/>
  <c r="I22" i="9"/>
  <c r="G23" i="9"/>
  <c r="H23" i="9"/>
  <c r="I23" i="9"/>
  <c r="G24" i="9"/>
  <c r="H24" i="9"/>
  <c r="I24" i="9"/>
  <c r="G25" i="9"/>
  <c r="H25" i="9"/>
  <c r="I25" i="9"/>
  <c r="G26" i="9"/>
  <c r="H26" i="9"/>
  <c r="I26" i="9"/>
  <c r="G27" i="9"/>
  <c r="H27" i="9"/>
  <c r="I27" i="9"/>
  <c r="G28" i="9"/>
  <c r="H28" i="9"/>
  <c r="I28" i="9"/>
  <c r="G29" i="9"/>
  <c r="H29" i="9"/>
  <c r="I29" i="9"/>
  <c r="G30" i="9"/>
  <c r="H30" i="9"/>
  <c r="I30" i="9"/>
  <c r="G31" i="9"/>
  <c r="H31" i="9"/>
  <c r="I31" i="9"/>
  <c r="G32" i="9"/>
  <c r="H32" i="9"/>
  <c r="I32" i="9"/>
  <c r="I6" i="9"/>
  <c r="H6" i="9"/>
  <c r="G6" i="9"/>
  <c r="G7" i="8"/>
  <c r="H7" i="8"/>
  <c r="I7" i="8"/>
  <c r="G8" i="8"/>
  <c r="H8" i="8"/>
  <c r="I8" i="8"/>
  <c r="G9" i="8"/>
  <c r="H9" i="8"/>
  <c r="I9" i="8"/>
  <c r="G10" i="8"/>
  <c r="H10" i="8"/>
  <c r="I10" i="8"/>
  <c r="G11" i="8"/>
  <c r="H11" i="8"/>
  <c r="I11" i="8"/>
  <c r="G12" i="8"/>
  <c r="H12" i="8"/>
  <c r="I12" i="8"/>
  <c r="G13" i="8"/>
  <c r="H13" i="8"/>
  <c r="I13" i="8"/>
  <c r="G14" i="8"/>
  <c r="H14" i="8"/>
  <c r="I14" i="8"/>
  <c r="G15" i="8"/>
  <c r="H15" i="8"/>
  <c r="I15" i="8"/>
  <c r="G16" i="8"/>
  <c r="H16" i="8"/>
  <c r="I16" i="8"/>
  <c r="G17" i="8"/>
  <c r="H17" i="8"/>
  <c r="I17" i="8"/>
  <c r="G18" i="8"/>
  <c r="H18" i="8"/>
  <c r="I18" i="8"/>
  <c r="G19" i="8"/>
  <c r="H19" i="8"/>
  <c r="I19" i="8"/>
  <c r="G20" i="8"/>
  <c r="H20" i="8"/>
  <c r="I20" i="8"/>
  <c r="G21" i="8"/>
  <c r="H21" i="8"/>
  <c r="I21" i="8"/>
  <c r="G22" i="8"/>
  <c r="H22" i="8"/>
  <c r="I22" i="8"/>
  <c r="G23" i="8"/>
  <c r="H23" i="8"/>
  <c r="I23" i="8"/>
  <c r="G24" i="8"/>
  <c r="H24" i="8"/>
  <c r="I24" i="8"/>
  <c r="G25" i="8"/>
  <c r="H25" i="8"/>
  <c r="I25" i="8"/>
  <c r="G26" i="8"/>
  <c r="H26" i="8"/>
  <c r="I26" i="8"/>
  <c r="G27" i="8"/>
  <c r="H27" i="8"/>
  <c r="I27" i="8"/>
  <c r="G28" i="8"/>
  <c r="H28" i="8"/>
  <c r="I28" i="8"/>
  <c r="G29" i="8"/>
  <c r="H29" i="8"/>
  <c r="I29" i="8"/>
  <c r="G30" i="8"/>
  <c r="H30" i="8"/>
  <c r="I30" i="8"/>
  <c r="G31" i="8"/>
  <c r="H31" i="8"/>
  <c r="I31" i="8"/>
  <c r="G32" i="8"/>
  <c r="H32" i="8"/>
  <c r="I32" i="8"/>
  <c r="I6" i="8"/>
  <c r="H6" i="8"/>
  <c r="G6" i="8"/>
  <c r="G7" i="7"/>
  <c r="H7" i="7"/>
  <c r="I7" i="7"/>
  <c r="G8" i="7"/>
  <c r="H8" i="7"/>
  <c r="I8" i="7"/>
  <c r="G9" i="7"/>
  <c r="H9" i="7"/>
  <c r="I9" i="7"/>
  <c r="G10" i="7"/>
  <c r="H10" i="7"/>
  <c r="I10" i="7"/>
  <c r="G11" i="7"/>
  <c r="H11" i="7"/>
  <c r="I11" i="7"/>
  <c r="G12" i="7"/>
  <c r="H12" i="7"/>
  <c r="I12" i="7"/>
  <c r="G13" i="7"/>
  <c r="H13" i="7"/>
  <c r="I13" i="7"/>
  <c r="G14" i="7"/>
  <c r="H14" i="7"/>
  <c r="I14" i="7"/>
  <c r="G15" i="7"/>
  <c r="H15" i="7"/>
  <c r="I15" i="7"/>
  <c r="G16" i="7"/>
  <c r="H16" i="7"/>
  <c r="I16" i="7"/>
  <c r="G17" i="7"/>
  <c r="H17" i="7"/>
  <c r="I17" i="7"/>
  <c r="G18" i="7"/>
  <c r="H18" i="7"/>
  <c r="I18" i="7"/>
  <c r="G19" i="7"/>
  <c r="H19" i="7"/>
  <c r="I19" i="7"/>
  <c r="G20" i="7"/>
  <c r="H20" i="7"/>
  <c r="I20" i="7"/>
  <c r="G21" i="7"/>
  <c r="H21" i="7"/>
  <c r="I21" i="7"/>
  <c r="G22" i="7"/>
  <c r="H22" i="7"/>
  <c r="I22" i="7"/>
  <c r="G23" i="7"/>
  <c r="H23" i="7"/>
  <c r="I23" i="7"/>
  <c r="G24" i="7"/>
  <c r="H24" i="7"/>
  <c r="I24" i="7"/>
  <c r="G25" i="7"/>
  <c r="H25" i="7"/>
  <c r="I25" i="7"/>
  <c r="G26" i="7"/>
  <c r="H26" i="7"/>
  <c r="I26" i="7"/>
  <c r="G27" i="7"/>
  <c r="H27" i="7"/>
  <c r="I27" i="7"/>
  <c r="G28" i="7"/>
  <c r="H28" i="7"/>
  <c r="I28" i="7"/>
  <c r="G29" i="7"/>
  <c r="H29" i="7"/>
  <c r="I29" i="7"/>
  <c r="G30" i="7"/>
  <c r="H30" i="7"/>
  <c r="I30" i="7"/>
  <c r="G31" i="7"/>
  <c r="H31" i="7"/>
  <c r="I31" i="7"/>
  <c r="G32" i="7"/>
  <c r="H32" i="7"/>
  <c r="I32" i="7"/>
  <c r="I6" i="7"/>
  <c r="H6" i="7"/>
  <c r="G6" i="7"/>
  <c r="G7" i="6"/>
  <c r="H7" i="6"/>
  <c r="I7" i="6"/>
  <c r="G8" i="6"/>
  <c r="H8" i="6"/>
  <c r="I8" i="6"/>
  <c r="G9" i="6"/>
  <c r="H9" i="6"/>
  <c r="I9" i="6"/>
  <c r="G10" i="6"/>
  <c r="H10" i="6"/>
  <c r="I10" i="6"/>
  <c r="G11" i="6"/>
  <c r="H11" i="6"/>
  <c r="I11" i="6"/>
  <c r="G12" i="6"/>
  <c r="H12" i="6"/>
  <c r="I12" i="6"/>
  <c r="G13" i="6"/>
  <c r="H13" i="6"/>
  <c r="I13" i="6"/>
  <c r="G14" i="6"/>
  <c r="H14" i="6"/>
  <c r="I14" i="6"/>
  <c r="G15" i="6"/>
  <c r="H15" i="6"/>
  <c r="I15" i="6"/>
  <c r="G16" i="6"/>
  <c r="H16" i="6"/>
  <c r="I16" i="6"/>
  <c r="G17" i="6"/>
  <c r="H17" i="6"/>
  <c r="I17" i="6"/>
  <c r="G18" i="6"/>
  <c r="H18" i="6"/>
  <c r="I18" i="6"/>
  <c r="G19" i="6"/>
  <c r="H19" i="6"/>
  <c r="I19" i="6"/>
  <c r="G20" i="6"/>
  <c r="H20" i="6"/>
  <c r="I20" i="6"/>
  <c r="G21" i="6"/>
  <c r="H21" i="6"/>
  <c r="I21" i="6"/>
  <c r="G22" i="6"/>
  <c r="H22" i="6"/>
  <c r="I22" i="6"/>
  <c r="G23" i="6"/>
  <c r="H23" i="6"/>
  <c r="I23" i="6"/>
  <c r="G24" i="6"/>
  <c r="H24" i="6"/>
  <c r="I24" i="6"/>
  <c r="G25" i="6"/>
  <c r="H25" i="6"/>
  <c r="I25" i="6"/>
  <c r="G26" i="6"/>
  <c r="H26" i="6"/>
  <c r="I26" i="6"/>
  <c r="G27" i="6"/>
  <c r="H27" i="6"/>
  <c r="I27" i="6"/>
  <c r="G28" i="6"/>
  <c r="H28" i="6"/>
  <c r="I28" i="6"/>
  <c r="G29" i="6"/>
  <c r="H29" i="6"/>
  <c r="I29" i="6"/>
  <c r="G30" i="6"/>
  <c r="H30" i="6"/>
  <c r="I30" i="6"/>
  <c r="G31" i="6"/>
  <c r="H31" i="6"/>
  <c r="I31" i="6"/>
  <c r="G32" i="6"/>
  <c r="H32" i="6"/>
  <c r="I32" i="6"/>
  <c r="I6" i="6"/>
  <c r="H6" i="6"/>
  <c r="G6" i="6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G15" i="5"/>
  <c r="H15" i="5"/>
  <c r="I15" i="5"/>
  <c r="G16" i="5"/>
  <c r="H16" i="5"/>
  <c r="I16" i="5"/>
  <c r="G17" i="5"/>
  <c r="H17" i="5"/>
  <c r="I17" i="5"/>
  <c r="G18" i="5"/>
  <c r="H18" i="5"/>
  <c r="I18" i="5"/>
  <c r="G19" i="5"/>
  <c r="H19" i="5"/>
  <c r="I19" i="5"/>
  <c r="G20" i="5"/>
  <c r="H20" i="5"/>
  <c r="I20" i="5"/>
  <c r="G21" i="5"/>
  <c r="H21" i="5"/>
  <c r="I21" i="5"/>
  <c r="G22" i="5"/>
  <c r="H22" i="5"/>
  <c r="I22" i="5"/>
  <c r="G23" i="5"/>
  <c r="H23" i="5"/>
  <c r="I23" i="5"/>
  <c r="G24" i="5"/>
  <c r="H24" i="5"/>
  <c r="I24" i="5"/>
  <c r="G25" i="5"/>
  <c r="H25" i="5"/>
  <c r="I25" i="5"/>
  <c r="G26" i="5"/>
  <c r="H26" i="5"/>
  <c r="I26" i="5"/>
  <c r="G27" i="5"/>
  <c r="H27" i="5"/>
  <c r="I27" i="5"/>
  <c r="G28" i="5"/>
  <c r="H28" i="5"/>
  <c r="I28" i="5"/>
  <c r="G29" i="5"/>
  <c r="H29" i="5"/>
  <c r="I29" i="5"/>
  <c r="G30" i="5"/>
  <c r="H30" i="5"/>
  <c r="I30" i="5"/>
  <c r="G31" i="5"/>
  <c r="H31" i="5"/>
  <c r="I31" i="5"/>
  <c r="G32" i="5"/>
  <c r="H32" i="5"/>
  <c r="I32" i="5"/>
  <c r="I6" i="5"/>
  <c r="H6" i="5"/>
  <c r="G6" i="5"/>
  <c r="G34" i="5" s="1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6" i="4"/>
  <c r="I34" i="19" l="1"/>
  <c r="I34" i="11"/>
  <c r="H34" i="5"/>
  <c r="G34" i="6"/>
  <c r="I34" i="12"/>
  <c r="H34" i="13"/>
  <c r="G34" i="14"/>
  <c r="I34" i="20"/>
  <c r="H34" i="21"/>
  <c r="G34" i="22"/>
  <c r="I34" i="29"/>
  <c r="H34" i="4"/>
  <c r="I34" i="5"/>
  <c r="H34" i="6"/>
  <c r="G34" i="7"/>
  <c r="I34" i="13"/>
  <c r="H34" i="14"/>
  <c r="G34" i="15"/>
  <c r="I34" i="21"/>
  <c r="H34" i="22"/>
  <c r="G34" i="24"/>
  <c r="I34" i="28"/>
  <c r="H34" i="29"/>
  <c r="I34" i="6"/>
  <c r="H34" i="7"/>
  <c r="G34" i="8"/>
  <c r="I34" i="14"/>
  <c r="H34" i="15"/>
  <c r="G34" i="16"/>
  <c r="I34" i="22"/>
  <c r="H34" i="24"/>
  <c r="G34" i="25"/>
  <c r="I34" i="7"/>
  <c r="H34" i="8"/>
  <c r="G34" i="9"/>
  <c r="I34" i="15"/>
  <c r="H34" i="16"/>
  <c r="G34" i="17"/>
  <c r="I34" i="24"/>
  <c r="H34" i="25"/>
  <c r="G34" i="26"/>
  <c r="H34" i="12"/>
  <c r="I34" i="4"/>
  <c r="I34" i="8"/>
  <c r="H34" i="9"/>
  <c r="G34" i="10"/>
  <c r="I34" i="16"/>
  <c r="H34" i="17"/>
  <c r="G34" i="18"/>
  <c r="I34" i="25"/>
  <c r="H34" i="26"/>
  <c r="G34" i="27"/>
  <c r="I34" i="9"/>
  <c r="H34" i="10"/>
  <c r="G34" i="11"/>
  <c r="I34" i="17"/>
  <c r="H34" i="18"/>
  <c r="G34" i="19"/>
  <c r="I34" i="26"/>
  <c r="H34" i="27"/>
  <c r="G34" i="28"/>
  <c r="G34" i="4"/>
  <c r="I34" i="10"/>
  <c r="H34" i="11"/>
  <c r="G34" i="12"/>
  <c r="I34" i="18"/>
  <c r="H34" i="19"/>
  <c r="G34" i="20"/>
  <c r="I34" i="27"/>
  <c r="H34" i="28"/>
  <c r="G34" i="29"/>
  <c r="G7" i="3"/>
  <c r="H7" i="3"/>
  <c r="I7" i="3"/>
  <c r="G8" i="3"/>
  <c r="H8" i="3"/>
  <c r="I8" i="3"/>
  <c r="G9" i="3"/>
  <c r="H9" i="3"/>
  <c r="I9" i="3"/>
  <c r="G10" i="3"/>
  <c r="H10" i="3"/>
  <c r="I10" i="3"/>
  <c r="G11" i="3"/>
  <c r="H11" i="3"/>
  <c r="I11" i="3"/>
  <c r="G12" i="3"/>
  <c r="H12" i="3"/>
  <c r="I12" i="3"/>
  <c r="G13" i="3"/>
  <c r="H13" i="3"/>
  <c r="I13" i="3"/>
  <c r="G14" i="3"/>
  <c r="H14" i="3"/>
  <c r="I14" i="3"/>
  <c r="G15" i="3"/>
  <c r="H15" i="3"/>
  <c r="I15" i="3"/>
  <c r="G16" i="3"/>
  <c r="H16" i="3"/>
  <c r="I16" i="3"/>
  <c r="G17" i="3"/>
  <c r="H17" i="3"/>
  <c r="I17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G24" i="3"/>
  <c r="H24" i="3"/>
  <c r="I24" i="3"/>
  <c r="G25" i="3"/>
  <c r="H25" i="3"/>
  <c r="I25" i="3"/>
  <c r="G26" i="3"/>
  <c r="H26" i="3"/>
  <c r="I26" i="3"/>
  <c r="G27" i="3"/>
  <c r="H27" i="3"/>
  <c r="I27" i="3"/>
  <c r="G28" i="3"/>
  <c r="H28" i="3"/>
  <c r="I28" i="3"/>
  <c r="G29" i="3"/>
  <c r="H29" i="3"/>
  <c r="I29" i="3"/>
  <c r="G30" i="3"/>
  <c r="H30" i="3"/>
  <c r="I30" i="3"/>
  <c r="G31" i="3"/>
  <c r="H31" i="3"/>
  <c r="I31" i="3"/>
  <c r="G32" i="3"/>
  <c r="H32" i="3"/>
  <c r="I32" i="3"/>
  <c r="I6" i="3"/>
  <c r="H6" i="3"/>
  <c r="G34" i="3" l="1"/>
  <c r="H34" i="3"/>
  <c r="I34" i="3"/>
  <c r="B41" i="29"/>
  <c r="C41" i="29"/>
  <c r="D41" i="29"/>
  <c r="B42" i="29"/>
  <c r="C42" i="29"/>
  <c r="D42" i="29"/>
  <c r="B43" i="29"/>
  <c r="C43" i="29"/>
  <c r="D43" i="29"/>
  <c r="B44" i="29"/>
  <c r="C44" i="29"/>
  <c r="D44" i="29"/>
  <c r="B45" i="29"/>
  <c r="C45" i="29"/>
  <c r="D45" i="29"/>
  <c r="B46" i="29"/>
  <c r="C46" i="29"/>
  <c r="D46" i="29"/>
  <c r="B47" i="29"/>
  <c r="C47" i="29"/>
  <c r="D47" i="29"/>
  <c r="B48" i="29"/>
  <c r="C48" i="29"/>
  <c r="D48" i="29"/>
  <c r="B49" i="29"/>
  <c r="C49" i="29"/>
  <c r="D49" i="29"/>
  <c r="B50" i="29"/>
  <c r="C50" i="29"/>
  <c r="D50" i="29"/>
  <c r="B51" i="29"/>
  <c r="C51" i="29"/>
  <c r="D51" i="29"/>
  <c r="B52" i="29"/>
  <c r="C52" i="29"/>
  <c r="D52" i="29"/>
  <c r="B53" i="29"/>
  <c r="C53" i="29"/>
  <c r="D53" i="29"/>
  <c r="B54" i="29"/>
  <c r="C54" i="29"/>
  <c r="D54" i="29"/>
  <c r="B55" i="29"/>
  <c r="C55" i="29"/>
  <c r="D55" i="29"/>
  <c r="B56" i="29"/>
  <c r="C56" i="29"/>
  <c r="D56" i="29"/>
  <c r="B57" i="29"/>
  <c r="C57" i="29"/>
  <c r="D57" i="29"/>
  <c r="B58" i="29"/>
  <c r="C58" i="29"/>
  <c r="D58" i="29"/>
  <c r="B59" i="29"/>
  <c r="C59" i="29"/>
  <c r="D59" i="29"/>
  <c r="B60" i="29"/>
  <c r="C60" i="29"/>
  <c r="D60" i="29"/>
  <c r="B61" i="29"/>
  <c r="C61" i="29"/>
  <c r="D61" i="29"/>
  <c r="B62" i="29"/>
  <c r="C62" i="29"/>
  <c r="D62" i="29"/>
  <c r="B63" i="29"/>
  <c r="C63" i="29"/>
  <c r="D63" i="29"/>
  <c r="B64" i="29"/>
  <c r="C64" i="29"/>
  <c r="D64" i="29"/>
  <c r="B65" i="29"/>
  <c r="C65" i="29"/>
  <c r="D65" i="29"/>
  <c r="B66" i="29"/>
  <c r="C66" i="29"/>
  <c r="D66" i="29"/>
  <c r="D40" i="29"/>
  <c r="C40" i="29"/>
  <c r="B40" i="29"/>
  <c r="B41" i="28"/>
  <c r="C41" i="28"/>
  <c r="D41" i="28"/>
  <c r="B42" i="28"/>
  <c r="C42" i="28"/>
  <c r="D42" i="28"/>
  <c r="B43" i="28"/>
  <c r="C43" i="28"/>
  <c r="D43" i="28"/>
  <c r="B44" i="28"/>
  <c r="C44" i="28"/>
  <c r="D44" i="28"/>
  <c r="B45" i="28"/>
  <c r="C45" i="28"/>
  <c r="D45" i="28"/>
  <c r="B46" i="28"/>
  <c r="C46" i="28"/>
  <c r="D46" i="28"/>
  <c r="B47" i="28"/>
  <c r="C47" i="28"/>
  <c r="D47" i="28"/>
  <c r="B48" i="28"/>
  <c r="C48" i="28"/>
  <c r="D48" i="28"/>
  <c r="B49" i="28"/>
  <c r="C49" i="28"/>
  <c r="D49" i="28"/>
  <c r="B50" i="28"/>
  <c r="C50" i="28"/>
  <c r="D50" i="28"/>
  <c r="B51" i="28"/>
  <c r="C51" i="28"/>
  <c r="D51" i="28"/>
  <c r="B52" i="28"/>
  <c r="C52" i="28"/>
  <c r="D52" i="28"/>
  <c r="B53" i="28"/>
  <c r="C53" i="28"/>
  <c r="D53" i="28"/>
  <c r="B54" i="28"/>
  <c r="C54" i="28"/>
  <c r="D54" i="28"/>
  <c r="B55" i="28"/>
  <c r="C55" i="28"/>
  <c r="D55" i="28"/>
  <c r="B56" i="28"/>
  <c r="C56" i="28"/>
  <c r="D56" i="28"/>
  <c r="B57" i="28"/>
  <c r="C57" i="28"/>
  <c r="D57" i="28"/>
  <c r="B58" i="28"/>
  <c r="C58" i="28"/>
  <c r="D58" i="28"/>
  <c r="B59" i="28"/>
  <c r="C59" i="28"/>
  <c r="D59" i="28"/>
  <c r="B60" i="28"/>
  <c r="C60" i="28"/>
  <c r="D60" i="28"/>
  <c r="B61" i="28"/>
  <c r="C61" i="28"/>
  <c r="D61" i="28"/>
  <c r="B62" i="28"/>
  <c r="C62" i="28"/>
  <c r="D62" i="28"/>
  <c r="B63" i="28"/>
  <c r="C63" i="28"/>
  <c r="D63" i="28"/>
  <c r="B64" i="28"/>
  <c r="C64" i="28"/>
  <c r="D64" i="28"/>
  <c r="B65" i="28"/>
  <c r="C65" i="28"/>
  <c r="D65" i="28"/>
  <c r="B66" i="28"/>
  <c r="C66" i="28"/>
  <c r="D66" i="28"/>
  <c r="D40" i="28"/>
  <c r="C40" i="28"/>
  <c r="B40" i="28"/>
  <c r="B41" i="27"/>
  <c r="C41" i="27"/>
  <c r="D41" i="27"/>
  <c r="B42" i="27"/>
  <c r="C42" i="27"/>
  <c r="D42" i="27"/>
  <c r="B43" i="27"/>
  <c r="C43" i="27"/>
  <c r="D43" i="27"/>
  <c r="B44" i="27"/>
  <c r="C44" i="27"/>
  <c r="D44" i="27"/>
  <c r="B45" i="27"/>
  <c r="C45" i="27"/>
  <c r="D45" i="27"/>
  <c r="B46" i="27"/>
  <c r="C46" i="27"/>
  <c r="D46" i="27"/>
  <c r="B47" i="27"/>
  <c r="C47" i="27"/>
  <c r="D47" i="27"/>
  <c r="B48" i="27"/>
  <c r="C48" i="27"/>
  <c r="D48" i="27"/>
  <c r="B49" i="27"/>
  <c r="C49" i="27"/>
  <c r="D49" i="27"/>
  <c r="B50" i="27"/>
  <c r="C50" i="27"/>
  <c r="D50" i="27"/>
  <c r="B51" i="27"/>
  <c r="C51" i="27"/>
  <c r="D51" i="27"/>
  <c r="B52" i="27"/>
  <c r="C52" i="27"/>
  <c r="D52" i="27"/>
  <c r="B53" i="27"/>
  <c r="C53" i="27"/>
  <c r="D53" i="27"/>
  <c r="B54" i="27"/>
  <c r="C54" i="27"/>
  <c r="D54" i="27"/>
  <c r="B55" i="27"/>
  <c r="C55" i="27"/>
  <c r="D55" i="27"/>
  <c r="B56" i="27"/>
  <c r="C56" i="27"/>
  <c r="D56" i="27"/>
  <c r="B57" i="27"/>
  <c r="C57" i="27"/>
  <c r="D57" i="27"/>
  <c r="B58" i="27"/>
  <c r="C58" i="27"/>
  <c r="D58" i="27"/>
  <c r="B59" i="27"/>
  <c r="C59" i="27"/>
  <c r="D59" i="27"/>
  <c r="B60" i="27"/>
  <c r="C60" i="27"/>
  <c r="D60" i="27"/>
  <c r="B61" i="27"/>
  <c r="C61" i="27"/>
  <c r="D61" i="27"/>
  <c r="B62" i="27"/>
  <c r="C62" i="27"/>
  <c r="D62" i="27"/>
  <c r="B63" i="27"/>
  <c r="C63" i="27"/>
  <c r="D63" i="27"/>
  <c r="B64" i="27"/>
  <c r="C64" i="27"/>
  <c r="D64" i="27"/>
  <c r="B65" i="27"/>
  <c r="C65" i="27"/>
  <c r="D65" i="27"/>
  <c r="B66" i="27"/>
  <c r="C66" i="27"/>
  <c r="D66" i="27"/>
  <c r="D40" i="27"/>
  <c r="C40" i="27"/>
  <c r="B40" i="27"/>
  <c r="B41" i="26"/>
  <c r="C41" i="26"/>
  <c r="D41" i="26"/>
  <c r="B42" i="26"/>
  <c r="C42" i="26"/>
  <c r="D42" i="26"/>
  <c r="B43" i="26"/>
  <c r="C43" i="26"/>
  <c r="D43" i="26"/>
  <c r="B44" i="26"/>
  <c r="C44" i="26"/>
  <c r="D44" i="26"/>
  <c r="B45" i="26"/>
  <c r="C45" i="26"/>
  <c r="D45" i="26"/>
  <c r="B46" i="26"/>
  <c r="C46" i="26"/>
  <c r="D46" i="26"/>
  <c r="B47" i="26"/>
  <c r="C47" i="26"/>
  <c r="D47" i="26"/>
  <c r="B48" i="26"/>
  <c r="C48" i="26"/>
  <c r="D48" i="26"/>
  <c r="B49" i="26"/>
  <c r="C49" i="26"/>
  <c r="D49" i="26"/>
  <c r="B50" i="26"/>
  <c r="C50" i="26"/>
  <c r="D50" i="26"/>
  <c r="B51" i="26"/>
  <c r="C51" i="26"/>
  <c r="D51" i="26"/>
  <c r="B52" i="26"/>
  <c r="C52" i="26"/>
  <c r="D52" i="26"/>
  <c r="B53" i="26"/>
  <c r="C53" i="26"/>
  <c r="D53" i="26"/>
  <c r="B54" i="26"/>
  <c r="C54" i="26"/>
  <c r="D54" i="26"/>
  <c r="B55" i="26"/>
  <c r="C55" i="26"/>
  <c r="D55" i="26"/>
  <c r="B56" i="26"/>
  <c r="C56" i="26"/>
  <c r="D56" i="26"/>
  <c r="B57" i="26"/>
  <c r="C57" i="26"/>
  <c r="D57" i="26"/>
  <c r="B58" i="26"/>
  <c r="C58" i="26"/>
  <c r="D58" i="26"/>
  <c r="B59" i="26"/>
  <c r="C59" i="26"/>
  <c r="D59" i="26"/>
  <c r="B60" i="26"/>
  <c r="C60" i="26"/>
  <c r="D60" i="26"/>
  <c r="B61" i="26"/>
  <c r="C61" i="26"/>
  <c r="D61" i="26"/>
  <c r="B62" i="26"/>
  <c r="C62" i="26"/>
  <c r="D62" i="26"/>
  <c r="B63" i="26"/>
  <c r="C63" i="26"/>
  <c r="D63" i="26"/>
  <c r="B64" i="26"/>
  <c r="C64" i="26"/>
  <c r="D64" i="26"/>
  <c r="B65" i="26"/>
  <c r="C65" i="26"/>
  <c r="D65" i="26"/>
  <c r="B66" i="26"/>
  <c r="C66" i="26"/>
  <c r="D66" i="26"/>
  <c r="D40" i="26"/>
  <c r="C40" i="26"/>
  <c r="B40" i="26"/>
  <c r="B41" i="25"/>
  <c r="C41" i="25"/>
  <c r="D41" i="25"/>
  <c r="B42" i="25"/>
  <c r="C42" i="25"/>
  <c r="D42" i="25"/>
  <c r="B43" i="25"/>
  <c r="C43" i="25"/>
  <c r="D43" i="25"/>
  <c r="B44" i="25"/>
  <c r="C44" i="25"/>
  <c r="D44" i="25"/>
  <c r="B45" i="25"/>
  <c r="C45" i="25"/>
  <c r="D45" i="25"/>
  <c r="B46" i="25"/>
  <c r="C46" i="25"/>
  <c r="D46" i="25"/>
  <c r="B47" i="25"/>
  <c r="C47" i="25"/>
  <c r="D47" i="25"/>
  <c r="B48" i="25"/>
  <c r="C48" i="25"/>
  <c r="D48" i="25"/>
  <c r="B49" i="25"/>
  <c r="C49" i="25"/>
  <c r="D49" i="25"/>
  <c r="B50" i="25"/>
  <c r="C50" i="25"/>
  <c r="D50" i="25"/>
  <c r="B51" i="25"/>
  <c r="C51" i="25"/>
  <c r="D51" i="25"/>
  <c r="B52" i="25"/>
  <c r="C52" i="25"/>
  <c r="D52" i="25"/>
  <c r="B53" i="25"/>
  <c r="C53" i="25"/>
  <c r="D53" i="25"/>
  <c r="B54" i="25"/>
  <c r="C54" i="25"/>
  <c r="D54" i="25"/>
  <c r="B55" i="25"/>
  <c r="C55" i="25"/>
  <c r="D55" i="25"/>
  <c r="B56" i="25"/>
  <c r="C56" i="25"/>
  <c r="D56" i="25"/>
  <c r="B57" i="25"/>
  <c r="C57" i="25"/>
  <c r="D57" i="25"/>
  <c r="B58" i="25"/>
  <c r="C58" i="25"/>
  <c r="D58" i="25"/>
  <c r="B59" i="25"/>
  <c r="C59" i="25"/>
  <c r="D59" i="25"/>
  <c r="B60" i="25"/>
  <c r="C60" i="25"/>
  <c r="D60" i="25"/>
  <c r="B61" i="25"/>
  <c r="C61" i="25"/>
  <c r="D61" i="25"/>
  <c r="B62" i="25"/>
  <c r="C62" i="25"/>
  <c r="D62" i="25"/>
  <c r="B63" i="25"/>
  <c r="C63" i="25"/>
  <c r="D63" i="25"/>
  <c r="B64" i="25"/>
  <c r="C64" i="25"/>
  <c r="D64" i="25"/>
  <c r="B65" i="25"/>
  <c r="C65" i="25"/>
  <c r="D65" i="25"/>
  <c r="B66" i="25"/>
  <c r="C66" i="25"/>
  <c r="D66" i="25"/>
  <c r="D40" i="25"/>
  <c r="C40" i="25"/>
  <c r="B40" i="25"/>
  <c r="B41" i="24"/>
  <c r="C41" i="24"/>
  <c r="D41" i="24"/>
  <c r="B42" i="24"/>
  <c r="C42" i="24"/>
  <c r="D42" i="24"/>
  <c r="B43" i="24"/>
  <c r="C43" i="24"/>
  <c r="D43" i="24"/>
  <c r="B44" i="24"/>
  <c r="C44" i="24"/>
  <c r="D44" i="24"/>
  <c r="B45" i="24"/>
  <c r="C45" i="24"/>
  <c r="D45" i="24"/>
  <c r="B46" i="24"/>
  <c r="C46" i="24"/>
  <c r="D46" i="24"/>
  <c r="B47" i="24"/>
  <c r="C47" i="24"/>
  <c r="D47" i="24"/>
  <c r="B48" i="24"/>
  <c r="C48" i="24"/>
  <c r="D48" i="24"/>
  <c r="B49" i="24"/>
  <c r="C49" i="24"/>
  <c r="D49" i="24"/>
  <c r="B50" i="24"/>
  <c r="C50" i="24"/>
  <c r="D50" i="24"/>
  <c r="B51" i="24"/>
  <c r="C51" i="24"/>
  <c r="D51" i="24"/>
  <c r="B52" i="24"/>
  <c r="C52" i="24"/>
  <c r="D52" i="24"/>
  <c r="B53" i="24"/>
  <c r="C53" i="24"/>
  <c r="D53" i="24"/>
  <c r="B54" i="24"/>
  <c r="C54" i="24"/>
  <c r="D54" i="24"/>
  <c r="B55" i="24"/>
  <c r="C55" i="24"/>
  <c r="D55" i="24"/>
  <c r="B56" i="24"/>
  <c r="C56" i="24"/>
  <c r="D56" i="24"/>
  <c r="B57" i="24"/>
  <c r="C57" i="24"/>
  <c r="D57" i="24"/>
  <c r="B58" i="24"/>
  <c r="C58" i="24"/>
  <c r="D58" i="24"/>
  <c r="B59" i="24"/>
  <c r="C59" i="24"/>
  <c r="D59" i="24"/>
  <c r="B60" i="24"/>
  <c r="C60" i="24"/>
  <c r="D60" i="24"/>
  <c r="B61" i="24"/>
  <c r="C61" i="24"/>
  <c r="D61" i="24"/>
  <c r="B62" i="24"/>
  <c r="C62" i="24"/>
  <c r="D62" i="24"/>
  <c r="B63" i="24"/>
  <c r="C63" i="24"/>
  <c r="D63" i="24"/>
  <c r="B64" i="24"/>
  <c r="C64" i="24"/>
  <c r="D64" i="24"/>
  <c r="B65" i="24"/>
  <c r="C65" i="24"/>
  <c r="D65" i="24"/>
  <c r="B66" i="24"/>
  <c r="C66" i="24"/>
  <c r="D66" i="24"/>
  <c r="D40" i="24"/>
  <c r="C40" i="24"/>
  <c r="B40" i="24"/>
  <c r="B41" i="22"/>
  <c r="C41" i="22"/>
  <c r="D41" i="22"/>
  <c r="B42" i="22"/>
  <c r="C42" i="22"/>
  <c r="D42" i="22"/>
  <c r="B43" i="22"/>
  <c r="C43" i="22"/>
  <c r="D43" i="22"/>
  <c r="B44" i="22"/>
  <c r="C44" i="22"/>
  <c r="D44" i="22"/>
  <c r="B45" i="22"/>
  <c r="C45" i="22"/>
  <c r="D45" i="22"/>
  <c r="B46" i="22"/>
  <c r="C46" i="22"/>
  <c r="D46" i="22"/>
  <c r="B47" i="22"/>
  <c r="C47" i="22"/>
  <c r="D47" i="22"/>
  <c r="B48" i="22"/>
  <c r="C48" i="22"/>
  <c r="D48" i="22"/>
  <c r="B49" i="22"/>
  <c r="C49" i="22"/>
  <c r="D49" i="22"/>
  <c r="B50" i="22"/>
  <c r="C50" i="22"/>
  <c r="D50" i="22"/>
  <c r="B51" i="22"/>
  <c r="C51" i="22"/>
  <c r="D51" i="22"/>
  <c r="B52" i="22"/>
  <c r="C52" i="22"/>
  <c r="D52" i="22"/>
  <c r="B53" i="22"/>
  <c r="C53" i="22"/>
  <c r="D53" i="22"/>
  <c r="B54" i="22"/>
  <c r="C54" i="22"/>
  <c r="D54" i="22"/>
  <c r="B55" i="22"/>
  <c r="C55" i="22"/>
  <c r="D55" i="22"/>
  <c r="B56" i="22"/>
  <c r="C56" i="22"/>
  <c r="D56" i="22"/>
  <c r="B57" i="22"/>
  <c r="C57" i="22"/>
  <c r="D57" i="22"/>
  <c r="B58" i="22"/>
  <c r="C58" i="22"/>
  <c r="D58" i="22"/>
  <c r="B59" i="22"/>
  <c r="C59" i="22"/>
  <c r="D59" i="22"/>
  <c r="B60" i="22"/>
  <c r="C60" i="22"/>
  <c r="D60" i="22"/>
  <c r="B61" i="22"/>
  <c r="C61" i="22"/>
  <c r="D61" i="22"/>
  <c r="B62" i="22"/>
  <c r="C62" i="22"/>
  <c r="D62" i="22"/>
  <c r="B63" i="22"/>
  <c r="C63" i="22"/>
  <c r="D63" i="22"/>
  <c r="B64" i="22"/>
  <c r="C64" i="22"/>
  <c r="D64" i="22"/>
  <c r="B65" i="22"/>
  <c r="C65" i="22"/>
  <c r="D65" i="22"/>
  <c r="B66" i="22"/>
  <c r="C66" i="22"/>
  <c r="D66" i="22"/>
  <c r="D40" i="22"/>
  <c r="C40" i="22"/>
  <c r="B40" i="22"/>
  <c r="B41" i="21"/>
  <c r="C41" i="21"/>
  <c r="D41" i="21"/>
  <c r="B42" i="21"/>
  <c r="C42" i="21"/>
  <c r="D42" i="21"/>
  <c r="B43" i="21"/>
  <c r="C43" i="21"/>
  <c r="D43" i="21"/>
  <c r="B44" i="21"/>
  <c r="C44" i="21"/>
  <c r="D44" i="21"/>
  <c r="B45" i="21"/>
  <c r="C45" i="21"/>
  <c r="D45" i="21"/>
  <c r="B46" i="21"/>
  <c r="C46" i="21"/>
  <c r="D46" i="21"/>
  <c r="B47" i="21"/>
  <c r="C47" i="21"/>
  <c r="D47" i="21"/>
  <c r="B48" i="21"/>
  <c r="C48" i="21"/>
  <c r="D48" i="21"/>
  <c r="B49" i="21"/>
  <c r="C49" i="21"/>
  <c r="D49" i="21"/>
  <c r="B50" i="21"/>
  <c r="C50" i="21"/>
  <c r="D50" i="21"/>
  <c r="B51" i="21"/>
  <c r="C51" i="21"/>
  <c r="D51" i="21"/>
  <c r="B52" i="21"/>
  <c r="C52" i="21"/>
  <c r="D52" i="21"/>
  <c r="B53" i="21"/>
  <c r="C53" i="21"/>
  <c r="D53" i="21"/>
  <c r="B54" i="21"/>
  <c r="C54" i="21"/>
  <c r="D54" i="21"/>
  <c r="B55" i="21"/>
  <c r="C55" i="21"/>
  <c r="D55" i="21"/>
  <c r="B56" i="21"/>
  <c r="C56" i="21"/>
  <c r="D56" i="21"/>
  <c r="B57" i="21"/>
  <c r="C57" i="21"/>
  <c r="D57" i="21"/>
  <c r="B58" i="21"/>
  <c r="C58" i="21"/>
  <c r="D58" i="21"/>
  <c r="B59" i="21"/>
  <c r="C59" i="21"/>
  <c r="D59" i="21"/>
  <c r="B60" i="21"/>
  <c r="C60" i="21"/>
  <c r="D60" i="21"/>
  <c r="B61" i="21"/>
  <c r="C61" i="21"/>
  <c r="D61" i="21"/>
  <c r="B62" i="21"/>
  <c r="C62" i="21"/>
  <c r="D62" i="21"/>
  <c r="B63" i="21"/>
  <c r="C63" i="21"/>
  <c r="D63" i="21"/>
  <c r="B64" i="21"/>
  <c r="C64" i="21"/>
  <c r="D64" i="21"/>
  <c r="B65" i="21"/>
  <c r="C65" i="21"/>
  <c r="D65" i="21"/>
  <c r="B66" i="21"/>
  <c r="C66" i="21"/>
  <c r="D66" i="21"/>
  <c r="D40" i="21"/>
  <c r="C40" i="21"/>
  <c r="B40" i="21"/>
  <c r="B41" i="20"/>
  <c r="C41" i="20"/>
  <c r="D41" i="20"/>
  <c r="B42" i="20"/>
  <c r="C42" i="20"/>
  <c r="D42" i="20"/>
  <c r="B43" i="20"/>
  <c r="C43" i="20"/>
  <c r="D43" i="20"/>
  <c r="B44" i="20"/>
  <c r="C44" i="20"/>
  <c r="D44" i="20"/>
  <c r="B45" i="20"/>
  <c r="C45" i="20"/>
  <c r="D45" i="20"/>
  <c r="B46" i="20"/>
  <c r="C46" i="20"/>
  <c r="D46" i="20"/>
  <c r="B47" i="20"/>
  <c r="C47" i="20"/>
  <c r="D47" i="20"/>
  <c r="B48" i="20"/>
  <c r="C48" i="20"/>
  <c r="D48" i="20"/>
  <c r="B49" i="20"/>
  <c r="C49" i="20"/>
  <c r="D49" i="20"/>
  <c r="B50" i="20"/>
  <c r="C50" i="20"/>
  <c r="D50" i="20"/>
  <c r="B51" i="20"/>
  <c r="C51" i="20"/>
  <c r="D51" i="20"/>
  <c r="B52" i="20"/>
  <c r="C52" i="20"/>
  <c r="D52" i="20"/>
  <c r="B53" i="20"/>
  <c r="C53" i="20"/>
  <c r="D53" i="20"/>
  <c r="B54" i="20"/>
  <c r="C54" i="20"/>
  <c r="D54" i="20"/>
  <c r="B55" i="20"/>
  <c r="C55" i="20"/>
  <c r="D55" i="20"/>
  <c r="B56" i="20"/>
  <c r="C56" i="20"/>
  <c r="D56" i="20"/>
  <c r="B57" i="20"/>
  <c r="C57" i="20"/>
  <c r="D57" i="20"/>
  <c r="B58" i="20"/>
  <c r="C58" i="20"/>
  <c r="D58" i="20"/>
  <c r="B59" i="20"/>
  <c r="C59" i="20"/>
  <c r="D59" i="20"/>
  <c r="B60" i="20"/>
  <c r="C60" i="20"/>
  <c r="D60" i="20"/>
  <c r="B61" i="20"/>
  <c r="C61" i="20"/>
  <c r="D61" i="20"/>
  <c r="B62" i="20"/>
  <c r="C62" i="20"/>
  <c r="D62" i="20"/>
  <c r="B63" i="20"/>
  <c r="C63" i="20"/>
  <c r="D63" i="20"/>
  <c r="B64" i="20"/>
  <c r="C64" i="20"/>
  <c r="D64" i="20"/>
  <c r="B65" i="20"/>
  <c r="C65" i="20"/>
  <c r="D65" i="20"/>
  <c r="B66" i="20"/>
  <c r="C66" i="20"/>
  <c r="D66" i="20"/>
  <c r="D40" i="20"/>
  <c r="C40" i="20"/>
  <c r="B40" i="20"/>
  <c r="B41" i="19"/>
  <c r="C41" i="19"/>
  <c r="D41" i="19"/>
  <c r="B42" i="19"/>
  <c r="C42" i="19"/>
  <c r="D42" i="19"/>
  <c r="B43" i="19"/>
  <c r="C43" i="19"/>
  <c r="D43" i="19"/>
  <c r="B44" i="19"/>
  <c r="C44" i="19"/>
  <c r="D44" i="19"/>
  <c r="B45" i="19"/>
  <c r="C45" i="19"/>
  <c r="D45" i="19"/>
  <c r="B46" i="19"/>
  <c r="C46" i="19"/>
  <c r="D46" i="19"/>
  <c r="B47" i="19"/>
  <c r="C47" i="19"/>
  <c r="D47" i="19"/>
  <c r="B48" i="19"/>
  <c r="C48" i="19"/>
  <c r="D48" i="19"/>
  <c r="B49" i="19"/>
  <c r="C49" i="19"/>
  <c r="D49" i="19"/>
  <c r="B50" i="19"/>
  <c r="C50" i="19"/>
  <c r="D50" i="19"/>
  <c r="B51" i="19"/>
  <c r="C51" i="19"/>
  <c r="D51" i="19"/>
  <c r="B52" i="19"/>
  <c r="C52" i="19"/>
  <c r="D52" i="19"/>
  <c r="B53" i="19"/>
  <c r="C53" i="19"/>
  <c r="D53" i="19"/>
  <c r="B54" i="19"/>
  <c r="C54" i="19"/>
  <c r="D54" i="19"/>
  <c r="B55" i="19"/>
  <c r="C55" i="19"/>
  <c r="D55" i="19"/>
  <c r="B56" i="19"/>
  <c r="C56" i="19"/>
  <c r="D56" i="19"/>
  <c r="B57" i="19"/>
  <c r="C57" i="19"/>
  <c r="D57" i="19"/>
  <c r="B58" i="19"/>
  <c r="C58" i="19"/>
  <c r="D58" i="19"/>
  <c r="B59" i="19"/>
  <c r="C59" i="19"/>
  <c r="D59" i="19"/>
  <c r="B60" i="19"/>
  <c r="C60" i="19"/>
  <c r="D60" i="19"/>
  <c r="B61" i="19"/>
  <c r="C61" i="19"/>
  <c r="D61" i="19"/>
  <c r="B62" i="19"/>
  <c r="C62" i="19"/>
  <c r="D62" i="19"/>
  <c r="B63" i="19"/>
  <c r="C63" i="19"/>
  <c r="D63" i="19"/>
  <c r="B64" i="19"/>
  <c r="C64" i="19"/>
  <c r="D64" i="19"/>
  <c r="B65" i="19"/>
  <c r="C65" i="19"/>
  <c r="D65" i="19"/>
  <c r="B66" i="19"/>
  <c r="C66" i="19"/>
  <c r="D66" i="19"/>
  <c r="D40" i="19"/>
  <c r="C40" i="19"/>
  <c r="B40" i="19"/>
  <c r="B41" i="18"/>
  <c r="C41" i="18"/>
  <c r="D41" i="18"/>
  <c r="B42" i="18"/>
  <c r="C42" i="18"/>
  <c r="D42" i="18"/>
  <c r="B43" i="18"/>
  <c r="C43" i="18"/>
  <c r="D43" i="18"/>
  <c r="B44" i="18"/>
  <c r="C44" i="18"/>
  <c r="D44" i="18"/>
  <c r="B45" i="18"/>
  <c r="C45" i="18"/>
  <c r="D45" i="18"/>
  <c r="B46" i="18"/>
  <c r="C46" i="18"/>
  <c r="D46" i="18"/>
  <c r="B47" i="18"/>
  <c r="C47" i="18"/>
  <c r="D47" i="18"/>
  <c r="B48" i="18"/>
  <c r="C48" i="18"/>
  <c r="D48" i="18"/>
  <c r="B49" i="18"/>
  <c r="C49" i="18"/>
  <c r="D49" i="18"/>
  <c r="B50" i="18"/>
  <c r="C50" i="18"/>
  <c r="D50" i="18"/>
  <c r="B51" i="18"/>
  <c r="C51" i="18"/>
  <c r="D51" i="18"/>
  <c r="B52" i="18"/>
  <c r="C52" i="18"/>
  <c r="D52" i="18"/>
  <c r="B53" i="18"/>
  <c r="C53" i="18"/>
  <c r="D53" i="18"/>
  <c r="B54" i="18"/>
  <c r="C54" i="18"/>
  <c r="D54" i="18"/>
  <c r="B55" i="18"/>
  <c r="C55" i="18"/>
  <c r="D55" i="18"/>
  <c r="B56" i="18"/>
  <c r="C56" i="18"/>
  <c r="D56" i="18"/>
  <c r="B57" i="18"/>
  <c r="C57" i="18"/>
  <c r="D57" i="18"/>
  <c r="B58" i="18"/>
  <c r="C58" i="18"/>
  <c r="D58" i="18"/>
  <c r="B59" i="18"/>
  <c r="C59" i="18"/>
  <c r="D59" i="18"/>
  <c r="B60" i="18"/>
  <c r="C60" i="18"/>
  <c r="D60" i="18"/>
  <c r="B61" i="18"/>
  <c r="C61" i="18"/>
  <c r="D61" i="18"/>
  <c r="B62" i="18"/>
  <c r="C62" i="18"/>
  <c r="D62" i="18"/>
  <c r="B63" i="18"/>
  <c r="C63" i="18"/>
  <c r="D63" i="18"/>
  <c r="B64" i="18"/>
  <c r="C64" i="18"/>
  <c r="D64" i="18"/>
  <c r="B65" i="18"/>
  <c r="C65" i="18"/>
  <c r="D65" i="18"/>
  <c r="B66" i="18"/>
  <c r="C66" i="18"/>
  <c r="D66" i="18"/>
  <c r="D40" i="18"/>
  <c r="C40" i="18"/>
  <c r="B40" i="18"/>
  <c r="B41" i="17"/>
  <c r="C41" i="17"/>
  <c r="D41" i="17"/>
  <c r="B42" i="17"/>
  <c r="C42" i="17"/>
  <c r="D42" i="17"/>
  <c r="B43" i="17"/>
  <c r="C43" i="17"/>
  <c r="D43" i="17"/>
  <c r="B44" i="17"/>
  <c r="C44" i="17"/>
  <c r="D44" i="17"/>
  <c r="B45" i="17"/>
  <c r="C45" i="17"/>
  <c r="D45" i="17"/>
  <c r="B46" i="17"/>
  <c r="C46" i="17"/>
  <c r="D46" i="17"/>
  <c r="B47" i="17"/>
  <c r="C47" i="17"/>
  <c r="D47" i="17"/>
  <c r="B48" i="17"/>
  <c r="C48" i="17"/>
  <c r="D48" i="17"/>
  <c r="B49" i="17"/>
  <c r="C49" i="17"/>
  <c r="D49" i="17"/>
  <c r="B50" i="17"/>
  <c r="C50" i="17"/>
  <c r="D50" i="17"/>
  <c r="B51" i="17"/>
  <c r="C51" i="17"/>
  <c r="D51" i="17"/>
  <c r="B52" i="17"/>
  <c r="C52" i="17"/>
  <c r="D52" i="17"/>
  <c r="B53" i="17"/>
  <c r="C53" i="17"/>
  <c r="D53" i="17"/>
  <c r="B54" i="17"/>
  <c r="C54" i="17"/>
  <c r="D54" i="17"/>
  <c r="B55" i="17"/>
  <c r="C55" i="17"/>
  <c r="D55" i="17"/>
  <c r="B56" i="17"/>
  <c r="C56" i="17"/>
  <c r="D56" i="17"/>
  <c r="B57" i="17"/>
  <c r="C57" i="17"/>
  <c r="D57" i="17"/>
  <c r="B58" i="17"/>
  <c r="C58" i="17"/>
  <c r="D58" i="17"/>
  <c r="B59" i="17"/>
  <c r="C59" i="17"/>
  <c r="D59" i="17"/>
  <c r="B60" i="17"/>
  <c r="C60" i="17"/>
  <c r="D60" i="17"/>
  <c r="B61" i="17"/>
  <c r="C61" i="17"/>
  <c r="D61" i="17"/>
  <c r="B62" i="17"/>
  <c r="C62" i="17"/>
  <c r="D62" i="17"/>
  <c r="B63" i="17"/>
  <c r="C63" i="17"/>
  <c r="D63" i="17"/>
  <c r="B64" i="17"/>
  <c r="C64" i="17"/>
  <c r="D64" i="17"/>
  <c r="B65" i="17"/>
  <c r="C65" i="17"/>
  <c r="D65" i="17"/>
  <c r="B66" i="17"/>
  <c r="C66" i="17"/>
  <c r="D66" i="17"/>
  <c r="D40" i="17"/>
  <c r="C40" i="17"/>
  <c r="B40" i="17"/>
  <c r="B41" i="16"/>
  <c r="C41" i="16"/>
  <c r="D41" i="16"/>
  <c r="B42" i="16"/>
  <c r="C42" i="16"/>
  <c r="D42" i="16"/>
  <c r="B43" i="16"/>
  <c r="C43" i="16"/>
  <c r="D43" i="16"/>
  <c r="B44" i="16"/>
  <c r="C44" i="16"/>
  <c r="D44" i="16"/>
  <c r="B45" i="16"/>
  <c r="C45" i="16"/>
  <c r="D45" i="16"/>
  <c r="B46" i="16"/>
  <c r="C46" i="16"/>
  <c r="D46" i="16"/>
  <c r="B47" i="16"/>
  <c r="C47" i="16"/>
  <c r="D47" i="16"/>
  <c r="B48" i="16"/>
  <c r="C48" i="16"/>
  <c r="D48" i="16"/>
  <c r="B49" i="16"/>
  <c r="C49" i="16"/>
  <c r="D49" i="16"/>
  <c r="B50" i="16"/>
  <c r="C50" i="16"/>
  <c r="D50" i="16"/>
  <c r="B51" i="16"/>
  <c r="C51" i="16"/>
  <c r="D51" i="16"/>
  <c r="B52" i="16"/>
  <c r="C52" i="16"/>
  <c r="D52" i="16"/>
  <c r="B53" i="16"/>
  <c r="C53" i="16"/>
  <c r="D53" i="16"/>
  <c r="B54" i="16"/>
  <c r="C54" i="16"/>
  <c r="D54" i="16"/>
  <c r="B55" i="16"/>
  <c r="C55" i="16"/>
  <c r="D55" i="16"/>
  <c r="B56" i="16"/>
  <c r="C56" i="16"/>
  <c r="D56" i="16"/>
  <c r="B57" i="16"/>
  <c r="C57" i="16"/>
  <c r="D57" i="16"/>
  <c r="B58" i="16"/>
  <c r="C58" i="16"/>
  <c r="D58" i="16"/>
  <c r="B59" i="16"/>
  <c r="C59" i="16"/>
  <c r="D59" i="16"/>
  <c r="B60" i="16"/>
  <c r="C60" i="16"/>
  <c r="D60" i="16"/>
  <c r="B61" i="16"/>
  <c r="C61" i="16"/>
  <c r="D61" i="16"/>
  <c r="B62" i="16"/>
  <c r="C62" i="16"/>
  <c r="D62" i="16"/>
  <c r="B63" i="16"/>
  <c r="C63" i="16"/>
  <c r="D63" i="16"/>
  <c r="B64" i="16"/>
  <c r="C64" i="16"/>
  <c r="D64" i="16"/>
  <c r="B65" i="16"/>
  <c r="C65" i="16"/>
  <c r="D65" i="16"/>
  <c r="B66" i="16"/>
  <c r="C66" i="16"/>
  <c r="D66" i="16"/>
  <c r="D40" i="16"/>
  <c r="C40" i="16"/>
  <c r="B40" i="16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D40" i="15"/>
  <c r="C40" i="15"/>
  <c r="B40" i="15"/>
  <c r="B41" i="14"/>
  <c r="C41" i="14"/>
  <c r="D41" i="14"/>
  <c r="B42" i="14"/>
  <c r="C42" i="14"/>
  <c r="D42" i="14"/>
  <c r="B43" i="14"/>
  <c r="C43" i="14"/>
  <c r="D43" i="14"/>
  <c r="B44" i="14"/>
  <c r="C44" i="14"/>
  <c r="D44" i="14"/>
  <c r="B45" i="14"/>
  <c r="C45" i="14"/>
  <c r="D45" i="14"/>
  <c r="B46" i="14"/>
  <c r="C46" i="14"/>
  <c r="D46" i="14"/>
  <c r="B47" i="14"/>
  <c r="C47" i="14"/>
  <c r="D47" i="14"/>
  <c r="B48" i="14"/>
  <c r="C48" i="14"/>
  <c r="D48" i="14"/>
  <c r="B49" i="14"/>
  <c r="C49" i="14"/>
  <c r="D49" i="14"/>
  <c r="B50" i="14"/>
  <c r="C50" i="14"/>
  <c r="D50" i="14"/>
  <c r="B51" i="14"/>
  <c r="C51" i="14"/>
  <c r="D51" i="14"/>
  <c r="B52" i="14"/>
  <c r="C52" i="14"/>
  <c r="D52" i="14"/>
  <c r="B53" i="14"/>
  <c r="C53" i="14"/>
  <c r="D53" i="14"/>
  <c r="B54" i="14"/>
  <c r="C54" i="14"/>
  <c r="D54" i="14"/>
  <c r="B55" i="14"/>
  <c r="C55" i="14"/>
  <c r="D55" i="14"/>
  <c r="B56" i="14"/>
  <c r="C56" i="14"/>
  <c r="D56" i="14"/>
  <c r="B57" i="14"/>
  <c r="C57" i="14"/>
  <c r="D57" i="14"/>
  <c r="B58" i="14"/>
  <c r="C58" i="14"/>
  <c r="D58" i="14"/>
  <c r="B59" i="14"/>
  <c r="C59" i="14"/>
  <c r="D59" i="14"/>
  <c r="B60" i="14"/>
  <c r="C60" i="14"/>
  <c r="D60" i="14"/>
  <c r="B61" i="14"/>
  <c r="C61" i="14"/>
  <c r="D61" i="14"/>
  <c r="B62" i="14"/>
  <c r="C62" i="14"/>
  <c r="D62" i="14"/>
  <c r="B63" i="14"/>
  <c r="C63" i="14"/>
  <c r="D63" i="14"/>
  <c r="B64" i="14"/>
  <c r="C64" i="14"/>
  <c r="D64" i="14"/>
  <c r="B65" i="14"/>
  <c r="C65" i="14"/>
  <c r="D65" i="14"/>
  <c r="B66" i="14"/>
  <c r="C66" i="14"/>
  <c r="D66" i="14"/>
  <c r="D40" i="14"/>
  <c r="C40" i="14"/>
  <c r="B40" i="14"/>
  <c r="B41" i="13"/>
  <c r="C41" i="13"/>
  <c r="D41" i="13"/>
  <c r="B42" i="13"/>
  <c r="C42" i="13"/>
  <c r="D42" i="13"/>
  <c r="B43" i="13"/>
  <c r="C43" i="13"/>
  <c r="D43" i="13"/>
  <c r="B44" i="13"/>
  <c r="C44" i="13"/>
  <c r="D44" i="13"/>
  <c r="B45" i="13"/>
  <c r="C45" i="13"/>
  <c r="D45" i="13"/>
  <c r="B46" i="13"/>
  <c r="C46" i="13"/>
  <c r="D46" i="13"/>
  <c r="B47" i="13"/>
  <c r="C47" i="13"/>
  <c r="D47" i="13"/>
  <c r="B48" i="13"/>
  <c r="C48" i="13"/>
  <c r="D48" i="13"/>
  <c r="B49" i="13"/>
  <c r="C49" i="13"/>
  <c r="D49" i="13"/>
  <c r="B50" i="13"/>
  <c r="C50" i="13"/>
  <c r="D50" i="13"/>
  <c r="B51" i="13"/>
  <c r="C51" i="13"/>
  <c r="D51" i="13"/>
  <c r="B52" i="13"/>
  <c r="C52" i="13"/>
  <c r="D52" i="13"/>
  <c r="B53" i="13"/>
  <c r="C53" i="13"/>
  <c r="D53" i="13"/>
  <c r="B54" i="13"/>
  <c r="C54" i="13"/>
  <c r="D54" i="13"/>
  <c r="B55" i="13"/>
  <c r="C55" i="13"/>
  <c r="D55" i="13"/>
  <c r="B56" i="13"/>
  <c r="C56" i="13"/>
  <c r="D56" i="13"/>
  <c r="B57" i="13"/>
  <c r="C57" i="13"/>
  <c r="D57" i="13"/>
  <c r="B58" i="13"/>
  <c r="C58" i="13"/>
  <c r="D58" i="13"/>
  <c r="B59" i="13"/>
  <c r="C59" i="13"/>
  <c r="D59" i="13"/>
  <c r="B60" i="13"/>
  <c r="C60" i="13"/>
  <c r="D60" i="13"/>
  <c r="B61" i="13"/>
  <c r="C61" i="13"/>
  <c r="D61" i="13"/>
  <c r="B62" i="13"/>
  <c r="C62" i="13"/>
  <c r="D62" i="13"/>
  <c r="B63" i="13"/>
  <c r="C63" i="13"/>
  <c r="D63" i="13"/>
  <c r="B64" i="13"/>
  <c r="C64" i="13"/>
  <c r="D64" i="13"/>
  <c r="B65" i="13"/>
  <c r="C65" i="13"/>
  <c r="D65" i="13"/>
  <c r="B66" i="13"/>
  <c r="C66" i="13"/>
  <c r="D66" i="13"/>
  <c r="D40" i="13"/>
  <c r="C40" i="13"/>
  <c r="B40" i="13"/>
  <c r="B41" i="12"/>
  <c r="C41" i="12"/>
  <c r="D41" i="12"/>
  <c r="B42" i="12"/>
  <c r="C42" i="12"/>
  <c r="D42" i="12"/>
  <c r="B43" i="12"/>
  <c r="C43" i="12"/>
  <c r="D43" i="12"/>
  <c r="B44" i="12"/>
  <c r="C44" i="12"/>
  <c r="D44" i="12"/>
  <c r="B45" i="12"/>
  <c r="C45" i="12"/>
  <c r="D45" i="12"/>
  <c r="B46" i="12"/>
  <c r="C46" i="12"/>
  <c r="D46" i="12"/>
  <c r="B47" i="12"/>
  <c r="C47" i="12"/>
  <c r="D47" i="12"/>
  <c r="B48" i="12"/>
  <c r="C48" i="12"/>
  <c r="D48" i="12"/>
  <c r="B49" i="12"/>
  <c r="C49" i="12"/>
  <c r="D49" i="12"/>
  <c r="B50" i="12"/>
  <c r="C50" i="12"/>
  <c r="D50" i="12"/>
  <c r="B51" i="12"/>
  <c r="C51" i="12"/>
  <c r="D51" i="12"/>
  <c r="B52" i="12"/>
  <c r="C52" i="12"/>
  <c r="D52" i="12"/>
  <c r="B53" i="12"/>
  <c r="C53" i="12"/>
  <c r="D53" i="12"/>
  <c r="B54" i="12"/>
  <c r="C54" i="12"/>
  <c r="D54" i="12"/>
  <c r="B55" i="12"/>
  <c r="C55" i="12"/>
  <c r="D55" i="12"/>
  <c r="B56" i="12"/>
  <c r="C56" i="12"/>
  <c r="D56" i="12"/>
  <c r="B57" i="12"/>
  <c r="C57" i="12"/>
  <c r="D57" i="12"/>
  <c r="B58" i="12"/>
  <c r="C58" i="12"/>
  <c r="D58" i="12"/>
  <c r="B59" i="12"/>
  <c r="C59" i="12"/>
  <c r="D59" i="12"/>
  <c r="B60" i="12"/>
  <c r="C60" i="12"/>
  <c r="D60" i="12"/>
  <c r="B61" i="12"/>
  <c r="C61" i="12"/>
  <c r="D61" i="12"/>
  <c r="B62" i="12"/>
  <c r="C62" i="12"/>
  <c r="D62" i="12"/>
  <c r="B63" i="12"/>
  <c r="C63" i="12"/>
  <c r="D63" i="12"/>
  <c r="B64" i="12"/>
  <c r="C64" i="12"/>
  <c r="D64" i="12"/>
  <c r="B65" i="12"/>
  <c r="C65" i="12"/>
  <c r="D65" i="12"/>
  <c r="B66" i="12"/>
  <c r="C66" i="12"/>
  <c r="D66" i="12"/>
  <c r="D40" i="12"/>
  <c r="C40" i="12"/>
  <c r="B40" i="12"/>
  <c r="B41" i="11"/>
  <c r="C41" i="11"/>
  <c r="D41" i="11"/>
  <c r="B42" i="11"/>
  <c r="C42" i="11"/>
  <c r="D42" i="11"/>
  <c r="B43" i="11"/>
  <c r="C43" i="11"/>
  <c r="D43" i="11"/>
  <c r="B44" i="11"/>
  <c r="C44" i="11"/>
  <c r="D44" i="11"/>
  <c r="B45" i="11"/>
  <c r="C45" i="11"/>
  <c r="D45" i="11"/>
  <c r="B46" i="11"/>
  <c r="C46" i="11"/>
  <c r="D46" i="11"/>
  <c r="B47" i="11"/>
  <c r="C47" i="11"/>
  <c r="D47" i="11"/>
  <c r="B48" i="11"/>
  <c r="C48" i="11"/>
  <c r="D48" i="11"/>
  <c r="B49" i="11"/>
  <c r="C49" i="11"/>
  <c r="D49" i="11"/>
  <c r="B50" i="11"/>
  <c r="C50" i="11"/>
  <c r="D50" i="11"/>
  <c r="B51" i="11"/>
  <c r="C51" i="11"/>
  <c r="D51" i="11"/>
  <c r="B52" i="11"/>
  <c r="C52" i="11"/>
  <c r="D52" i="11"/>
  <c r="B53" i="11"/>
  <c r="C53" i="11"/>
  <c r="D53" i="11"/>
  <c r="B54" i="11"/>
  <c r="C54" i="11"/>
  <c r="D54" i="11"/>
  <c r="B55" i="11"/>
  <c r="C55" i="11"/>
  <c r="D55" i="11"/>
  <c r="B56" i="11"/>
  <c r="C56" i="11"/>
  <c r="D56" i="11"/>
  <c r="B57" i="11"/>
  <c r="C57" i="11"/>
  <c r="D57" i="11"/>
  <c r="B58" i="11"/>
  <c r="C58" i="11"/>
  <c r="D58" i="11"/>
  <c r="B59" i="11"/>
  <c r="C59" i="11"/>
  <c r="D59" i="11"/>
  <c r="B60" i="11"/>
  <c r="C60" i="11"/>
  <c r="D60" i="11"/>
  <c r="B61" i="11"/>
  <c r="C61" i="11"/>
  <c r="D61" i="11"/>
  <c r="B62" i="11"/>
  <c r="C62" i="11"/>
  <c r="D62" i="11"/>
  <c r="B63" i="11"/>
  <c r="C63" i="11"/>
  <c r="D63" i="11"/>
  <c r="B64" i="11"/>
  <c r="C64" i="11"/>
  <c r="D64" i="11"/>
  <c r="B65" i="11"/>
  <c r="C65" i="11"/>
  <c r="D65" i="11"/>
  <c r="B66" i="11"/>
  <c r="C66" i="11"/>
  <c r="D66" i="11"/>
  <c r="D40" i="11"/>
  <c r="C40" i="11"/>
  <c r="B40" i="11"/>
  <c r="B41" i="10"/>
  <c r="C41" i="10"/>
  <c r="D41" i="10"/>
  <c r="B42" i="10"/>
  <c r="C42" i="10"/>
  <c r="D42" i="10"/>
  <c r="B43" i="10"/>
  <c r="C43" i="10"/>
  <c r="D43" i="10"/>
  <c r="B44" i="10"/>
  <c r="C44" i="10"/>
  <c r="D44" i="10"/>
  <c r="B45" i="10"/>
  <c r="C45" i="10"/>
  <c r="D45" i="10"/>
  <c r="B46" i="10"/>
  <c r="C46" i="10"/>
  <c r="D46" i="10"/>
  <c r="B47" i="10"/>
  <c r="C47" i="10"/>
  <c r="D47" i="10"/>
  <c r="B48" i="10"/>
  <c r="C48" i="10"/>
  <c r="D48" i="10"/>
  <c r="B49" i="10"/>
  <c r="C49" i="10"/>
  <c r="D49" i="10"/>
  <c r="B50" i="10"/>
  <c r="C50" i="10"/>
  <c r="D50" i="10"/>
  <c r="B51" i="10"/>
  <c r="C51" i="10"/>
  <c r="D51" i="10"/>
  <c r="B52" i="10"/>
  <c r="C52" i="10"/>
  <c r="D52" i="10"/>
  <c r="B53" i="10"/>
  <c r="C53" i="10"/>
  <c r="D53" i="10"/>
  <c r="B54" i="10"/>
  <c r="C54" i="10"/>
  <c r="D54" i="10"/>
  <c r="B55" i="10"/>
  <c r="C55" i="10"/>
  <c r="D55" i="10"/>
  <c r="B56" i="10"/>
  <c r="C56" i="10"/>
  <c r="D56" i="10"/>
  <c r="B57" i="10"/>
  <c r="C57" i="10"/>
  <c r="D57" i="10"/>
  <c r="B58" i="10"/>
  <c r="C58" i="10"/>
  <c r="D58" i="10"/>
  <c r="B59" i="10"/>
  <c r="C59" i="10"/>
  <c r="D59" i="10"/>
  <c r="B60" i="10"/>
  <c r="C60" i="10"/>
  <c r="D60" i="10"/>
  <c r="B61" i="10"/>
  <c r="C61" i="10"/>
  <c r="D61" i="10"/>
  <c r="B62" i="10"/>
  <c r="C62" i="10"/>
  <c r="D62" i="10"/>
  <c r="B63" i="10"/>
  <c r="C63" i="10"/>
  <c r="D63" i="10"/>
  <c r="B64" i="10"/>
  <c r="C64" i="10"/>
  <c r="D64" i="10"/>
  <c r="B65" i="10"/>
  <c r="C65" i="10"/>
  <c r="D65" i="10"/>
  <c r="B66" i="10"/>
  <c r="C66" i="10"/>
  <c r="D66" i="10"/>
  <c r="D40" i="10"/>
  <c r="C40" i="10"/>
  <c r="B40" i="10"/>
  <c r="B41" i="9"/>
  <c r="C41" i="9"/>
  <c r="D41" i="9"/>
  <c r="B42" i="9"/>
  <c r="C42" i="9"/>
  <c r="D42" i="9"/>
  <c r="B43" i="9"/>
  <c r="C43" i="9"/>
  <c r="D43" i="9"/>
  <c r="B44" i="9"/>
  <c r="C44" i="9"/>
  <c r="D44" i="9"/>
  <c r="B45" i="9"/>
  <c r="C45" i="9"/>
  <c r="D45" i="9"/>
  <c r="B46" i="9"/>
  <c r="C46" i="9"/>
  <c r="D46" i="9"/>
  <c r="B47" i="9"/>
  <c r="C47" i="9"/>
  <c r="D47" i="9"/>
  <c r="B48" i="9"/>
  <c r="C48" i="9"/>
  <c r="D48" i="9"/>
  <c r="B49" i="9"/>
  <c r="C49" i="9"/>
  <c r="D49" i="9"/>
  <c r="B50" i="9"/>
  <c r="C50" i="9"/>
  <c r="D50" i="9"/>
  <c r="B51" i="9"/>
  <c r="C51" i="9"/>
  <c r="D51" i="9"/>
  <c r="B52" i="9"/>
  <c r="C52" i="9"/>
  <c r="D52" i="9"/>
  <c r="B53" i="9"/>
  <c r="C53" i="9"/>
  <c r="D53" i="9"/>
  <c r="B54" i="9"/>
  <c r="C54" i="9"/>
  <c r="D54" i="9"/>
  <c r="B55" i="9"/>
  <c r="C55" i="9"/>
  <c r="D55" i="9"/>
  <c r="B56" i="9"/>
  <c r="C56" i="9"/>
  <c r="D56" i="9"/>
  <c r="B57" i="9"/>
  <c r="C57" i="9"/>
  <c r="D57" i="9"/>
  <c r="B58" i="9"/>
  <c r="C58" i="9"/>
  <c r="D58" i="9"/>
  <c r="B59" i="9"/>
  <c r="C59" i="9"/>
  <c r="D59" i="9"/>
  <c r="B60" i="9"/>
  <c r="C60" i="9"/>
  <c r="D60" i="9"/>
  <c r="B61" i="9"/>
  <c r="C61" i="9"/>
  <c r="D61" i="9"/>
  <c r="B62" i="9"/>
  <c r="C62" i="9"/>
  <c r="D62" i="9"/>
  <c r="B63" i="9"/>
  <c r="C63" i="9"/>
  <c r="D63" i="9"/>
  <c r="B64" i="9"/>
  <c r="C64" i="9"/>
  <c r="D64" i="9"/>
  <c r="B65" i="9"/>
  <c r="C65" i="9"/>
  <c r="D65" i="9"/>
  <c r="B66" i="9"/>
  <c r="C66" i="9"/>
  <c r="D66" i="9"/>
  <c r="D40" i="9"/>
  <c r="C40" i="9"/>
  <c r="B40" i="9"/>
  <c r="B41" i="8"/>
  <c r="C41" i="8"/>
  <c r="D41" i="8"/>
  <c r="B42" i="8"/>
  <c r="C42" i="8"/>
  <c r="D42" i="8"/>
  <c r="B43" i="8"/>
  <c r="C43" i="8"/>
  <c r="D43" i="8"/>
  <c r="B44" i="8"/>
  <c r="C44" i="8"/>
  <c r="D44" i="8"/>
  <c r="B45" i="8"/>
  <c r="C45" i="8"/>
  <c r="D45" i="8"/>
  <c r="B46" i="8"/>
  <c r="C46" i="8"/>
  <c r="D46" i="8"/>
  <c r="B47" i="8"/>
  <c r="C47" i="8"/>
  <c r="D47" i="8"/>
  <c r="B48" i="8"/>
  <c r="C48" i="8"/>
  <c r="D48" i="8"/>
  <c r="B49" i="8"/>
  <c r="C49" i="8"/>
  <c r="D49" i="8"/>
  <c r="B50" i="8"/>
  <c r="C50" i="8"/>
  <c r="D50" i="8"/>
  <c r="B51" i="8"/>
  <c r="C51" i="8"/>
  <c r="D51" i="8"/>
  <c r="B52" i="8"/>
  <c r="C52" i="8"/>
  <c r="D52" i="8"/>
  <c r="B53" i="8"/>
  <c r="C53" i="8"/>
  <c r="D53" i="8"/>
  <c r="B54" i="8"/>
  <c r="C54" i="8"/>
  <c r="D54" i="8"/>
  <c r="B55" i="8"/>
  <c r="C55" i="8"/>
  <c r="D55" i="8"/>
  <c r="B56" i="8"/>
  <c r="C56" i="8"/>
  <c r="D56" i="8"/>
  <c r="B57" i="8"/>
  <c r="C57" i="8"/>
  <c r="D57" i="8"/>
  <c r="B58" i="8"/>
  <c r="C58" i="8"/>
  <c r="D58" i="8"/>
  <c r="B59" i="8"/>
  <c r="C59" i="8"/>
  <c r="D59" i="8"/>
  <c r="B60" i="8"/>
  <c r="C60" i="8"/>
  <c r="D60" i="8"/>
  <c r="B61" i="8"/>
  <c r="C61" i="8"/>
  <c r="D61" i="8"/>
  <c r="B62" i="8"/>
  <c r="C62" i="8"/>
  <c r="D62" i="8"/>
  <c r="B63" i="8"/>
  <c r="C63" i="8"/>
  <c r="D63" i="8"/>
  <c r="B64" i="8"/>
  <c r="C64" i="8"/>
  <c r="D64" i="8"/>
  <c r="B65" i="8"/>
  <c r="C65" i="8"/>
  <c r="D65" i="8"/>
  <c r="B66" i="8"/>
  <c r="C66" i="8"/>
  <c r="D66" i="8"/>
  <c r="D40" i="8"/>
  <c r="C40" i="8"/>
  <c r="B40" i="8"/>
  <c r="B41" i="7"/>
  <c r="C41" i="7"/>
  <c r="D41" i="7"/>
  <c r="B42" i="7"/>
  <c r="C42" i="7"/>
  <c r="D42" i="7"/>
  <c r="B43" i="7"/>
  <c r="C43" i="7"/>
  <c r="D43" i="7"/>
  <c r="B44" i="7"/>
  <c r="C44" i="7"/>
  <c r="D44" i="7"/>
  <c r="B45" i="7"/>
  <c r="C45" i="7"/>
  <c r="D45" i="7"/>
  <c r="B46" i="7"/>
  <c r="C46" i="7"/>
  <c r="D46" i="7"/>
  <c r="B47" i="7"/>
  <c r="C47" i="7"/>
  <c r="D47" i="7"/>
  <c r="B48" i="7"/>
  <c r="C48" i="7"/>
  <c r="D48" i="7"/>
  <c r="B49" i="7"/>
  <c r="C49" i="7"/>
  <c r="D49" i="7"/>
  <c r="B50" i="7"/>
  <c r="C50" i="7"/>
  <c r="D50" i="7"/>
  <c r="B51" i="7"/>
  <c r="C51" i="7"/>
  <c r="D51" i="7"/>
  <c r="B52" i="7"/>
  <c r="C52" i="7"/>
  <c r="D52" i="7"/>
  <c r="B53" i="7"/>
  <c r="C53" i="7"/>
  <c r="D53" i="7"/>
  <c r="B54" i="7"/>
  <c r="C54" i="7"/>
  <c r="D54" i="7"/>
  <c r="B55" i="7"/>
  <c r="C55" i="7"/>
  <c r="D55" i="7"/>
  <c r="B56" i="7"/>
  <c r="C56" i="7"/>
  <c r="D56" i="7"/>
  <c r="B57" i="7"/>
  <c r="C57" i="7"/>
  <c r="D57" i="7"/>
  <c r="B58" i="7"/>
  <c r="C58" i="7"/>
  <c r="D58" i="7"/>
  <c r="B59" i="7"/>
  <c r="C59" i="7"/>
  <c r="D59" i="7"/>
  <c r="B60" i="7"/>
  <c r="C60" i="7"/>
  <c r="D60" i="7"/>
  <c r="B61" i="7"/>
  <c r="C61" i="7"/>
  <c r="D61" i="7"/>
  <c r="B62" i="7"/>
  <c r="C62" i="7"/>
  <c r="D62" i="7"/>
  <c r="B63" i="7"/>
  <c r="C63" i="7"/>
  <c r="D63" i="7"/>
  <c r="B64" i="7"/>
  <c r="C64" i="7"/>
  <c r="D64" i="7"/>
  <c r="B65" i="7"/>
  <c r="C65" i="7"/>
  <c r="D65" i="7"/>
  <c r="B66" i="7"/>
  <c r="C66" i="7"/>
  <c r="D66" i="7"/>
  <c r="D40" i="7"/>
  <c r="C40" i="7"/>
  <c r="B40" i="7"/>
  <c r="B41" i="6"/>
  <c r="C41" i="6"/>
  <c r="D41" i="6"/>
  <c r="B42" i="6"/>
  <c r="C42" i="6"/>
  <c r="D42" i="6"/>
  <c r="B43" i="6"/>
  <c r="C43" i="6"/>
  <c r="D43" i="6"/>
  <c r="B44" i="6"/>
  <c r="C44" i="6"/>
  <c r="D44" i="6"/>
  <c r="B45" i="6"/>
  <c r="C45" i="6"/>
  <c r="D45" i="6"/>
  <c r="B46" i="6"/>
  <c r="C46" i="6"/>
  <c r="D46" i="6"/>
  <c r="B47" i="6"/>
  <c r="C47" i="6"/>
  <c r="D47" i="6"/>
  <c r="B48" i="6"/>
  <c r="C48" i="6"/>
  <c r="D48" i="6"/>
  <c r="B49" i="6"/>
  <c r="C49" i="6"/>
  <c r="D49" i="6"/>
  <c r="B50" i="6"/>
  <c r="C50" i="6"/>
  <c r="D50" i="6"/>
  <c r="B51" i="6"/>
  <c r="C51" i="6"/>
  <c r="D51" i="6"/>
  <c r="B52" i="6"/>
  <c r="C52" i="6"/>
  <c r="D52" i="6"/>
  <c r="B53" i="6"/>
  <c r="C53" i="6"/>
  <c r="D53" i="6"/>
  <c r="B54" i="6"/>
  <c r="C54" i="6"/>
  <c r="D54" i="6"/>
  <c r="B55" i="6"/>
  <c r="C55" i="6"/>
  <c r="D55" i="6"/>
  <c r="B56" i="6"/>
  <c r="C56" i="6"/>
  <c r="D56" i="6"/>
  <c r="B57" i="6"/>
  <c r="C57" i="6"/>
  <c r="D57" i="6"/>
  <c r="B58" i="6"/>
  <c r="C58" i="6"/>
  <c r="D58" i="6"/>
  <c r="B59" i="6"/>
  <c r="C59" i="6"/>
  <c r="D59" i="6"/>
  <c r="B60" i="6"/>
  <c r="C60" i="6"/>
  <c r="D60" i="6"/>
  <c r="B61" i="6"/>
  <c r="C61" i="6"/>
  <c r="D61" i="6"/>
  <c r="B62" i="6"/>
  <c r="C62" i="6"/>
  <c r="D62" i="6"/>
  <c r="B63" i="6"/>
  <c r="C63" i="6"/>
  <c r="D63" i="6"/>
  <c r="B64" i="6"/>
  <c r="C64" i="6"/>
  <c r="D64" i="6"/>
  <c r="B65" i="6"/>
  <c r="C65" i="6"/>
  <c r="D65" i="6"/>
  <c r="B66" i="6"/>
  <c r="C66" i="6"/>
  <c r="D66" i="6"/>
  <c r="D40" i="6"/>
  <c r="C40" i="6"/>
  <c r="B40" i="6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40" i="5"/>
  <c r="J40" i="6" l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M40" i="6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G40" i="6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O40" i="12"/>
  <c r="O41" i="12" s="1"/>
  <c r="O42" i="12" s="1"/>
  <c r="O43" i="12" s="1"/>
  <c r="O44" i="12" s="1"/>
  <c r="O45" i="12" s="1"/>
  <c r="O46" i="12" s="1"/>
  <c r="O47" i="12" s="1"/>
  <c r="O48" i="12" s="1"/>
  <c r="O49" i="12" s="1"/>
  <c r="O50" i="12" s="1"/>
  <c r="O51" i="12" s="1"/>
  <c r="O52" i="12" s="1"/>
  <c r="O53" i="12" s="1"/>
  <c r="O54" i="12" s="1"/>
  <c r="O55" i="12" s="1"/>
  <c r="O56" i="12" s="1"/>
  <c r="O57" i="12" s="1"/>
  <c r="O58" i="12" s="1"/>
  <c r="O59" i="12" s="1"/>
  <c r="O60" i="12" s="1"/>
  <c r="O61" i="12" s="1"/>
  <c r="O62" i="12" s="1"/>
  <c r="O63" i="12" s="1"/>
  <c r="O64" i="12" s="1"/>
  <c r="O65" i="12" s="1"/>
  <c r="O66" i="12" s="1"/>
  <c r="I40" i="12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L40" i="12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H40" i="13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N40" i="13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K40" i="13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K63" i="13" s="1"/>
  <c r="K64" i="13" s="1"/>
  <c r="K65" i="13" s="1"/>
  <c r="K66" i="13" s="1"/>
  <c r="J40" i="14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G40" i="14"/>
  <c r="G41" i="14" s="1"/>
  <c r="G42" i="14" s="1"/>
  <c r="G43" i="14" s="1"/>
  <c r="G44" i="14" s="1"/>
  <c r="G45" i="14" s="1"/>
  <c r="G46" i="14" s="1"/>
  <c r="G47" i="14" s="1"/>
  <c r="G48" i="14" s="1"/>
  <c r="G49" i="14" s="1"/>
  <c r="G50" i="14" s="1"/>
  <c r="G51" i="14" s="1"/>
  <c r="G52" i="14" s="1"/>
  <c r="G53" i="14" s="1"/>
  <c r="G54" i="14" s="1"/>
  <c r="G55" i="14" s="1"/>
  <c r="G56" i="14" s="1"/>
  <c r="G57" i="14" s="1"/>
  <c r="G58" i="14" s="1"/>
  <c r="G59" i="14" s="1"/>
  <c r="G60" i="14" s="1"/>
  <c r="G61" i="14" s="1"/>
  <c r="G62" i="14" s="1"/>
  <c r="G63" i="14" s="1"/>
  <c r="G64" i="14" s="1"/>
  <c r="G65" i="14" s="1"/>
  <c r="G66" i="14" s="1"/>
  <c r="M40" i="14"/>
  <c r="M41" i="14" s="1"/>
  <c r="M42" i="14" s="1"/>
  <c r="M43" i="14" s="1"/>
  <c r="M44" i="14" s="1"/>
  <c r="M45" i="14" s="1"/>
  <c r="M46" i="14" s="1"/>
  <c r="M47" i="14" s="1"/>
  <c r="M48" i="14" s="1"/>
  <c r="M49" i="14" s="1"/>
  <c r="M50" i="14" s="1"/>
  <c r="M51" i="14" s="1"/>
  <c r="M52" i="14" s="1"/>
  <c r="M53" i="14" s="1"/>
  <c r="M54" i="14" s="1"/>
  <c r="M55" i="14" s="1"/>
  <c r="M56" i="14" s="1"/>
  <c r="M57" i="14" s="1"/>
  <c r="M58" i="14" s="1"/>
  <c r="M59" i="14" s="1"/>
  <c r="M60" i="14" s="1"/>
  <c r="M61" i="14" s="1"/>
  <c r="M62" i="14" s="1"/>
  <c r="M63" i="14" s="1"/>
  <c r="M64" i="14" s="1"/>
  <c r="M65" i="14" s="1"/>
  <c r="M66" i="14" s="1"/>
  <c r="O40" i="20"/>
  <c r="O41" i="20" s="1"/>
  <c r="O42" i="20" s="1"/>
  <c r="O43" i="20" s="1"/>
  <c r="O44" i="20" s="1"/>
  <c r="O45" i="20" s="1"/>
  <c r="O46" i="20" s="1"/>
  <c r="O47" i="20" s="1"/>
  <c r="O48" i="20" s="1"/>
  <c r="O49" i="20" s="1"/>
  <c r="O50" i="20" s="1"/>
  <c r="O51" i="20" s="1"/>
  <c r="O52" i="20" s="1"/>
  <c r="O53" i="20" s="1"/>
  <c r="O54" i="20" s="1"/>
  <c r="O55" i="20" s="1"/>
  <c r="O56" i="20" s="1"/>
  <c r="O57" i="20" s="1"/>
  <c r="O58" i="20" s="1"/>
  <c r="O59" i="20" s="1"/>
  <c r="O60" i="20" s="1"/>
  <c r="O61" i="20" s="1"/>
  <c r="O62" i="20" s="1"/>
  <c r="O63" i="20" s="1"/>
  <c r="O64" i="20" s="1"/>
  <c r="O65" i="20" s="1"/>
  <c r="O66" i="20" s="1"/>
  <c r="I40" i="20"/>
  <c r="I41" i="20" s="1"/>
  <c r="I42" i="20" s="1"/>
  <c r="I43" i="20" s="1"/>
  <c r="I44" i="20" s="1"/>
  <c r="I45" i="20" s="1"/>
  <c r="I46" i="20" s="1"/>
  <c r="I47" i="20" s="1"/>
  <c r="I48" i="20" s="1"/>
  <c r="I49" i="20" s="1"/>
  <c r="I50" i="20" s="1"/>
  <c r="I51" i="20" s="1"/>
  <c r="I52" i="20" s="1"/>
  <c r="I53" i="20" s="1"/>
  <c r="I54" i="20" s="1"/>
  <c r="I55" i="20" s="1"/>
  <c r="I56" i="20" s="1"/>
  <c r="I57" i="20" s="1"/>
  <c r="I58" i="20" s="1"/>
  <c r="I59" i="20" s="1"/>
  <c r="I60" i="20" s="1"/>
  <c r="I61" i="20" s="1"/>
  <c r="I62" i="20" s="1"/>
  <c r="I63" i="20" s="1"/>
  <c r="I64" i="20" s="1"/>
  <c r="I65" i="20" s="1"/>
  <c r="I66" i="20" s="1"/>
  <c r="L40" i="20"/>
  <c r="L41" i="20" s="1"/>
  <c r="L42" i="20" s="1"/>
  <c r="L43" i="20" s="1"/>
  <c r="L44" i="20" s="1"/>
  <c r="L45" i="20" s="1"/>
  <c r="L46" i="20" s="1"/>
  <c r="L47" i="20" s="1"/>
  <c r="L48" i="20" s="1"/>
  <c r="L49" i="20" s="1"/>
  <c r="L50" i="20" s="1"/>
  <c r="L51" i="20" s="1"/>
  <c r="L52" i="20" s="1"/>
  <c r="L53" i="20" s="1"/>
  <c r="L54" i="20" s="1"/>
  <c r="L55" i="20" s="1"/>
  <c r="L56" i="20" s="1"/>
  <c r="L57" i="20" s="1"/>
  <c r="L58" i="20" s="1"/>
  <c r="L59" i="20" s="1"/>
  <c r="L60" i="20" s="1"/>
  <c r="L61" i="20" s="1"/>
  <c r="L62" i="20" s="1"/>
  <c r="L63" i="20" s="1"/>
  <c r="L64" i="20" s="1"/>
  <c r="L65" i="20" s="1"/>
  <c r="L66" i="20" s="1"/>
  <c r="H40" i="21"/>
  <c r="H41" i="21" s="1"/>
  <c r="H42" i="21" s="1"/>
  <c r="H43" i="21" s="1"/>
  <c r="H44" i="21" s="1"/>
  <c r="H45" i="21" s="1"/>
  <c r="H46" i="21" s="1"/>
  <c r="H47" i="21" s="1"/>
  <c r="H48" i="21" s="1"/>
  <c r="H49" i="21" s="1"/>
  <c r="H50" i="21" s="1"/>
  <c r="H51" i="21" s="1"/>
  <c r="H52" i="21" s="1"/>
  <c r="H53" i="21" s="1"/>
  <c r="H54" i="21" s="1"/>
  <c r="H55" i="21" s="1"/>
  <c r="H56" i="21" s="1"/>
  <c r="H57" i="21" s="1"/>
  <c r="H58" i="21" s="1"/>
  <c r="H59" i="21" s="1"/>
  <c r="H60" i="21" s="1"/>
  <c r="H61" i="21" s="1"/>
  <c r="H62" i="21" s="1"/>
  <c r="H63" i="21" s="1"/>
  <c r="H64" i="21" s="1"/>
  <c r="H65" i="21" s="1"/>
  <c r="H66" i="21" s="1"/>
  <c r="K40" i="21"/>
  <c r="K41" i="21" s="1"/>
  <c r="K42" i="21" s="1"/>
  <c r="K43" i="21" s="1"/>
  <c r="K44" i="21" s="1"/>
  <c r="K45" i="21" s="1"/>
  <c r="K46" i="21" s="1"/>
  <c r="K47" i="21" s="1"/>
  <c r="K48" i="21" s="1"/>
  <c r="K49" i="21" s="1"/>
  <c r="K50" i="21" s="1"/>
  <c r="K51" i="21" s="1"/>
  <c r="K52" i="21" s="1"/>
  <c r="K53" i="21" s="1"/>
  <c r="K54" i="21" s="1"/>
  <c r="K55" i="21" s="1"/>
  <c r="K56" i="21" s="1"/>
  <c r="K57" i="21" s="1"/>
  <c r="K58" i="21" s="1"/>
  <c r="K59" i="21" s="1"/>
  <c r="K60" i="21" s="1"/>
  <c r="K61" i="21" s="1"/>
  <c r="K62" i="21" s="1"/>
  <c r="K63" i="21" s="1"/>
  <c r="K64" i="21" s="1"/>
  <c r="K65" i="21" s="1"/>
  <c r="K66" i="21" s="1"/>
  <c r="N40" i="21"/>
  <c r="N41" i="21" s="1"/>
  <c r="N42" i="21" s="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G40" i="22"/>
  <c r="G41" i="22" s="1"/>
  <c r="G42" i="22" s="1"/>
  <c r="G43" i="22" s="1"/>
  <c r="G44" i="22" s="1"/>
  <c r="G45" i="22" s="1"/>
  <c r="G46" i="22" s="1"/>
  <c r="G47" i="22" s="1"/>
  <c r="G48" i="22" s="1"/>
  <c r="G49" i="22" s="1"/>
  <c r="G50" i="22" s="1"/>
  <c r="G51" i="22" s="1"/>
  <c r="G52" i="22" s="1"/>
  <c r="G53" i="22" s="1"/>
  <c r="G54" i="22" s="1"/>
  <c r="G55" i="22" s="1"/>
  <c r="G56" i="22" s="1"/>
  <c r="G57" i="22" s="1"/>
  <c r="G58" i="22" s="1"/>
  <c r="G59" i="22" s="1"/>
  <c r="G60" i="22" s="1"/>
  <c r="G61" i="22" s="1"/>
  <c r="G62" i="22" s="1"/>
  <c r="G63" i="22" s="1"/>
  <c r="G64" i="22" s="1"/>
  <c r="G65" i="22" s="1"/>
  <c r="G66" i="22" s="1"/>
  <c r="J40" i="22"/>
  <c r="J41" i="22" s="1"/>
  <c r="J42" i="22" s="1"/>
  <c r="J43" i="22" s="1"/>
  <c r="J44" i="22" s="1"/>
  <c r="J45" i="22" s="1"/>
  <c r="J46" i="22" s="1"/>
  <c r="J47" i="22" s="1"/>
  <c r="J48" i="22" s="1"/>
  <c r="J49" i="22" s="1"/>
  <c r="J50" i="22" s="1"/>
  <c r="J51" i="22" s="1"/>
  <c r="J52" i="22" s="1"/>
  <c r="J53" i="22" s="1"/>
  <c r="J54" i="22" s="1"/>
  <c r="J55" i="22" s="1"/>
  <c r="J56" i="22" s="1"/>
  <c r="J57" i="22" s="1"/>
  <c r="J58" i="22" s="1"/>
  <c r="J59" i="22" s="1"/>
  <c r="J60" i="22" s="1"/>
  <c r="J61" i="22" s="1"/>
  <c r="J62" i="22" s="1"/>
  <c r="J63" i="22" s="1"/>
  <c r="J64" i="22" s="1"/>
  <c r="J65" i="22" s="1"/>
  <c r="J66" i="22" s="1"/>
  <c r="M40" i="22"/>
  <c r="M41" i="22" s="1"/>
  <c r="M42" i="22" s="1"/>
  <c r="M43" i="22" s="1"/>
  <c r="M44" i="22" s="1"/>
  <c r="M45" i="22" s="1"/>
  <c r="M46" i="22" s="1"/>
  <c r="M47" i="22" s="1"/>
  <c r="M48" i="22" s="1"/>
  <c r="M49" i="22" s="1"/>
  <c r="M50" i="22" s="1"/>
  <c r="M51" i="22" s="1"/>
  <c r="M52" i="22" s="1"/>
  <c r="M53" i="22" s="1"/>
  <c r="M54" i="22" s="1"/>
  <c r="M55" i="22" s="1"/>
  <c r="M56" i="22" s="1"/>
  <c r="M57" i="22" s="1"/>
  <c r="M58" i="22" s="1"/>
  <c r="M59" i="22" s="1"/>
  <c r="M60" i="22" s="1"/>
  <c r="M61" i="22" s="1"/>
  <c r="M62" i="22" s="1"/>
  <c r="M63" i="22" s="1"/>
  <c r="M64" i="22" s="1"/>
  <c r="M65" i="22" s="1"/>
  <c r="M66" i="22" s="1"/>
  <c r="I40" i="29"/>
  <c r="I41" i="29" s="1"/>
  <c r="I42" i="29" s="1"/>
  <c r="I43" i="29" s="1"/>
  <c r="I44" i="29" s="1"/>
  <c r="I45" i="29" s="1"/>
  <c r="I46" i="29" s="1"/>
  <c r="I47" i="29" s="1"/>
  <c r="I48" i="29" s="1"/>
  <c r="I49" i="29" s="1"/>
  <c r="I50" i="29" s="1"/>
  <c r="I51" i="29" s="1"/>
  <c r="I52" i="29" s="1"/>
  <c r="I53" i="29" s="1"/>
  <c r="I54" i="29" s="1"/>
  <c r="I55" i="29" s="1"/>
  <c r="I56" i="29" s="1"/>
  <c r="I57" i="29" s="1"/>
  <c r="I58" i="29" s="1"/>
  <c r="I59" i="29" s="1"/>
  <c r="I60" i="29" s="1"/>
  <c r="I61" i="29" s="1"/>
  <c r="I62" i="29" s="1"/>
  <c r="I63" i="29" s="1"/>
  <c r="I64" i="29" s="1"/>
  <c r="I65" i="29" s="1"/>
  <c r="I66" i="29" s="1"/>
  <c r="O40" i="29"/>
  <c r="O41" i="29" s="1"/>
  <c r="O42" i="29" s="1"/>
  <c r="O43" i="29" s="1"/>
  <c r="O44" i="29" s="1"/>
  <c r="O45" i="29" s="1"/>
  <c r="O46" i="29" s="1"/>
  <c r="O47" i="29" s="1"/>
  <c r="O48" i="29" s="1"/>
  <c r="O49" i="29" s="1"/>
  <c r="O50" i="29" s="1"/>
  <c r="O51" i="29" s="1"/>
  <c r="O52" i="29" s="1"/>
  <c r="O53" i="29" s="1"/>
  <c r="O54" i="29" s="1"/>
  <c r="O55" i="29" s="1"/>
  <c r="O56" i="29" s="1"/>
  <c r="O57" i="29" s="1"/>
  <c r="O58" i="29" s="1"/>
  <c r="O59" i="29" s="1"/>
  <c r="O60" i="29" s="1"/>
  <c r="O61" i="29" s="1"/>
  <c r="O62" i="29" s="1"/>
  <c r="O63" i="29" s="1"/>
  <c r="O64" i="29" s="1"/>
  <c r="O65" i="29" s="1"/>
  <c r="O66" i="29" s="1"/>
  <c r="L40" i="29"/>
  <c r="L41" i="29" s="1"/>
  <c r="L42" i="29" s="1"/>
  <c r="L43" i="29" s="1"/>
  <c r="L44" i="29" s="1"/>
  <c r="L45" i="29" s="1"/>
  <c r="L46" i="29" s="1"/>
  <c r="L47" i="29" s="1"/>
  <c r="L48" i="29" s="1"/>
  <c r="L49" i="29" s="1"/>
  <c r="L50" i="29" s="1"/>
  <c r="L51" i="29" s="1"/>
  <c r="L52" i="29" s="1"/>
  <c r="L53" i="29" s="1"/>
  <c r="L54" i="29" s="1"/>
  <c r="L55" i="29" s="1"/>
  <c r="L56" i="29" s="1"/>
  <c r="L57" i="29" s="1"/>
  <c r="L58" i="29" s="1"/>
  <c r="L59" i="29" s="1"/>
  <c r="L60" i="29" s="1"/>
  <c r="L61" i="29" s="1"/>
  <c r="L62" i="29" s="1"/>
  <c r="L63" i="29" s="1"/>
  <c r="L64" i="29" s="1"/>
  <c r="L65" i="29" s="1"/>
  <c r="L66" i="29" s="1"/>
  <c r="L40" i="13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L61" i="13" s="1"/>
  <c r="L62" i="13" s="1"/>
  <c r="L63" i="13" s="1"/>
  <c r="L64" i="13" s="1"/>
  <c r="L65" i="13" s="1"/>
  <c r="L66" i="13" s="1"/>
  <c r="O40" i="13"/>
  <c r="O41" i="13" s="1"/>
  <c r="O42" i="13" s="1"/>
  <c r="O43" i="13" s="1"/>
  <c r="O44" i="13" s="1"/>
  <c r="O45" i="13" s="1"/>
  <c r="O46" i="13" s="1"/>
  <c r="O47" i="13" s="1"/>
  <c r="O48" i="13" s="1"/>
  <c r="O49" i="13" s="1"/>
  <c r="O50" i="13" s="1"/>
  <c r="O51" i="13" s="1"/>
  <c r="O52" i="13" s="1"/>
  <c r="O53" i="13" s="1"/>
  <c r="O54" i="13" s="1"/>
  <c r="O55" i="13" s="1"/>
  <c r="O56" i="13" s="1"/>
  <c r="O57" i="13" s="1"/>
  <c r="O58" i="13" s="1"/>
  <c r="O59" i="13" s="1"/>
  <c r="O60" i="13" s="1"/>
  <c r="O61" i="13" s="1"/>
  <c r="O62" i="13" s="1"/>
  <c r="O63" i="13" s="1"/>
  <c r="O64" i="13" s="1"/>
  <c r="O65" i="13" s="1"/>
  <c r="O66" i="13" s="1"/>
  <c r="I40" i="13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I63" i="13" s="1"/>
  <c r="I64" i="13" s="1"/>
  <c r="I65" i="13" s="1"/>
  <c r="I66" i="13" s="1"/>
  <c r="H40" i="14"/>
  <c r="H41" i="14" s="1"/>
  <c r="H42" i="14" s="1"/>
  <c r="H43" i="14" s="1"/>
  <c r="H44" i="14" s="1"/>
  <c r="H45" i="14" s="1"/>
  <c r="H46" i="14" s="1"/>
  <c r="H47" i="14" s="1"/>
  <c r="H48" i="14" s="1"/>
  <c r="H49" i="14" s="1"/>
  <c r="H50" i="14" s="1"/>
  <c r="H51" i="14" s="1"/>
  <c r="H52" i="14" s="1"/>
  <c r="H53" i="14" s="1"/>
  <c r="H54" i="14" s="1"/>
  <c r="H55" i="14" s="1"/>
  <c r="H56" i="14" s="1"/>
  <c r="H57" i="14" s="1"/>
  <c r="H58" i="14" s="1"/>
  <c r="H59" i="14" s="1"/>
  <c r="H60" i="14" s="1"/>
  <c r="H61" i="14" s="1"/>
  <c r="H62" i="14" s="1"/>
  <c r="H63" i="14" s="1"/>
  <c r="H64" i="14" s="1"/>
  <c r="H65" i="14" s="1"/>
  <c r="H66" i="14" s="1"/>
  <c r="N40" i="14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N66" i="14" s="1"/>
  <c r="K40" i="14"/>
  <c r="K41" i="14" s="1"/>
  <c r="K42" i="14" s="1"/>
  <c r="K43" i="14" s="1"/>
  <c r="K44" i="14" s="1"/>
  <c r="K45" i="14" s="1"/>
  <c r="K46" i="14" s="1"/>
  <c r="K47" i="14" s="1"/>
  <c r="K48" i="14" s="1"/>
  <c r="K49" i="14" s="1"/>
  <c r="K50" i="14" s="1"/>
  <c r="K51" i="14" s="1"/>
  <c r="K52" i="14" s="1"/>
  <c r="K53" i="14" s="1"/>
  <c r="K54" i="14" s="1"/>
  <c r="K55" i="14" s="1"/>
  <c r="K56" i="14" s="1"/>
  <c r="K57" i="14" s="1"/>
  <c r="K58" i="14" s="1"/>
  <c r="K59" i="14" s="1"/>
  <c r="K60" i="14" s="1"/>
  <c r="K61" i="14" s="1"/>
  <c r="K62" i="14" s="1"/>
  <c r="K63" i="14" s="1"/>
  <c r="K64" i="14" s="1"/>
  <c r="K65" i="14" s="1"/>
  <c r="K66" i="14" s="1"/>
  <c r="G40" i="15"/>
  <c r="G41" i="15" s="1"/>
  <c r="G42" i="15" s="1"/>
  <c r="G43" i="15" s="1"/>
  <c r="G44" i="15" s="1"/>
  <c r="G45" i="15" s="1"/>
  <c r="G46" i="15" s="1"/>
  <c r="G47" i="15" s="1"/>
  <c r="G48" i="15" s="1"/>
  <c r="G49" i="15" s="1"/>
  <c r="G50" i="15" s="1"/>
  <c r="G51" i="15" s="1"/>
  <c r="G52" i="15" s="1"/>
  <c r="G53" i="15" s="1"/>
  <c r="G54" i="15" s="1"/>
  <c r="G55" i="15" s="1"/>
  <c r="G56" i="15" s="1"/>
  <c r="G57" i="15" s="1"/>
  <c r="G58" i="15" s="1"/>
  <c r="G59" i="15" s="1"/>
  <c r="G60" i="15" s="1"/>
  <c r="G61" i="15" s="1"/>
  <c r="G62" i="15" s="1"/>
  <c r="G63" i="15" s="1"/>
  <c r="G64" i="15" s="1"/>
  <c r="G65" i="15" s="1"/>
  <c r="G66" i="15" s="1"/>
  <c r="M40" i="15"/>
  <c r="M41" i="15" s="1"/>
  <c r="M42" i="15" s="1"/>
  <c r="M43" i="15" s="1"/>
  <c r="M44" i="15" s="1"/>
  <c r="M45" i="15" s="1"/>
  <c r="M46" i="15" s="1"/>
  <c r="M47" i="15" s="1"/>
  <c r="M48" i="15" s="1"/>
  <c r="M49" i="15" s="1"/>
  <c r="M50" i="15" s="1"/>
  <c r="M51" i="15" s="1"/>
  <c r="M52" i="15" s="1"/>
  <c r="M53" i="15" s="1"/>
  <c r="M54" i="15" s="1"/>
  <c r="M55" i="15" s="1"/>
  <c r="M56" i="15" s="1"/>
  <c r="M57" i="15" s="1"/>
  <c r="M58" i="15" s="1"/>
  <c r="M59" i="15" s="1"/>
  <c r="M60" i="15" s="1"/>
  <c r="M61" i="15" s="1"/>
  <c r="M62" i="15" s="1"/>
  <c r="M63" i="15" s="1"/>
  <c r="M64" i="15" s="1"/>
  <c r="M65" i="15" s="1"/>
  <c r="M66" i="15" s="1"/>
  <c r="J40" i="15"/>
  <c r="J41" i="15" s="1"/>
  <c r="J42" i="15" s="1"/>
  <c r="J43" i="15" s="1"/>
  <c r="J44" i="15" s="1"/>
  <c r="J45" i="15" s="1"/>
  <c r="J46" i="15" s="1"/>
  <c r="J47" i="15" s="1"/>
  <c r="J48" i="15" s="1"/>
  <c r="J49" i="15" s="1"/>
  <c r="J50" i="15" s="1"/>
  <c r="J51" i="15" s="1"/>
  <c r="J52" i="15" s="1"/>
  <c r="J53" i="15" s="1"/>
  <c r="J54" i="15" s="1"/>
  <c r="J55" i="15" s="1"/>
  <c r="J56" i="15" s="1"/>
  <c r="J57" i="15" s="1"/>
  <c r="J58" i="15" s="1"/>
  <c r="J59" i="15" s="1"/>
  <c r="J60" i="15" s="1"/>
  <c r="J61" i="15" s="1"/>
  <c r="J62" i="15" s="1"/>
  <c r="J63" i="15" s="1"/>
  <c r="J64" i="15" s="1"/>
  <c r="J65" i="15" s="1"/>
  <c r="J66" i="15" s="1"/>
  <c r="I40" i="21"/>
  <c r="I41" i="21" s="1"/>
  <c r="I42" i="21" s="1"/>
  <c r="I43" i="21" s="1"/>
  <c r="I44" i="21" s="1"/>
  <c r="I45" i="21" s="1"/>
  <c r="I46" i="21" s="1"/>
  <c r="I47" i="21" s="1"/>
  <c r="I48" i="21" s="1"/>
  <c r="I49" i="21" s="1"/>
  <c r="I50" i="21" s="1"/>
  <c r="I51" i="21" s="1"/>
  <c r="I52" i="21" s="1"/>
  <c r="I53" i="21" s="1"/>
  <c r="I54" i="21" s="1"/>
  <c r="I55" i="21" s="1"/>
  <c r="I56" i="21" s="1"/>
  <c r="I57" i="21" s="1"/>
  <c r="I58" i="21" s="1"/>
  <c r="I59" i="21" s="1"/>
  <c r="I60" i="21" s="1"/>
  <c r="I61" i="21" s="1"/>
  <c r="I62" i="21" s="1"/>
  <c r="I63" i="21" s="1"/>
  <c r="I64" i="21" s="1"/>
  <c r="I65" i="21" s="1"/>
  <c r="I66" i="21" s="1"/>
  <c r="L40" i="21"/>
  <c r="L41" i="21" s="1"/>
  <c r="L42" i="21" s="1"/>
  <c r="L43" i="21" s="1"/>
  <c r="L44" i="21" s="1"/>
  <c r="L45" i="21" s="1"/>
  <c r="L46" i="21" s="1"/>
  <c r="L47" i="21" s="1"/>
  <c r="L48" i="21" s="1"/>
  <c r="L49" i="21" s="1"/>
  <c r="L50" i="21" s="1"/>
  <c r="L51" i="21" s="1"/>
  <c r="L52" i="21" s="1"/>
  <c r="L53" i="21" s="1"/>
  <c r="L54" i="21" s="1"/>
  <c r="L55" i="21" s="1"/>
  <c r="L56" i="21" s="1"/>
  <c r="L57" i="21" s="1"/>
  <c r="L58" i="21" s="1"/>
  <c r="L59" i="21" s="1"/>
  <c r="L60" i="21" s="1"/>
  <c r="L61" i="21" s="1"/>
  <c r="L62" i="21" s="1"/>
  <c r="L63" i="21" s="1"/>
  <c r="L64" i="21" s="1"/>
  <c r="L65" i="21" s="1"/>
  <c r="L66" i="21" s="1"/>
  <c r="O40" i="21"/>
  <c r="O41" i="21" s="1"/>
  <c r="O42" i="21" s="1"/>
  <c r="O43" i="21" s="1"/>
  <c r="O44" i="21" s="1"/>
  <c r="O45" i="21" s="1"/>
  <c r="O46" i="21" s="1"/>
  <c r="O47" i="21" s="1"/>
  <c r="O48" i="21" s="1"/>
  <c r="O49" i="21" s="1"/>
  <c r="O50" i="21" s="1"/>
  <c r="O51" i="21" s="1"/>
  <c r="O52" i="21" s="1"/>
  <c r="O53" i="21" s="1"/>
  <c r="O54" i="21" s="1"/>
  <c r="O55" i="21" s="1"/>
  <c r="O56" i="21" s="1"/>
  <c r="O57" i="21" s="1"/>
  <c r="O58" i="21" s="1"/>
  <c r="O59" i="21" s="1"/>
  <c r="O60" i="21" s="1"/>
  <c r="O61" i="21" s="1"/>
  <c r="O62" i="21" s="1"/>
  <c r="O63" i="21" s="1"/>
  <c r="O64" i="21" s="1"/>
  <c r="O65" i="21" s="1"/>
  <c r="O66" i="21" s="1"/>
  <c r="H40" i="22"/>
  <c r="H41" i="22" s="1"/>
  <c r="H42" i="22" s="1"/>
  <c r="H43" i="22" s="1"/>
  <c r="H44" i="22" s="1"/>
  <c r="H45" i="22" s="1"/>
  <c r="H46" i="22" s="1"/>
  <c r="H47" i="22" s="1"/>
  <c r="H48" i="22" s="1"/>
  <c r="H49" i="22" s="1"/>
  <c r="H50" i="22" s="1"/>
  <c r="H51" i="22" s="1"/>
  <c r="H52" i="22" s="1"/>
  <c r="H53" i="22" s="1"/>
  <c r="H54" i="22" s="1"/>
  <c r="H55" i="22" s="1"/>
  <c r="H56" i="22" s="1"/>
  <c r="H57" i="22" s="1"/>
  <c r="H58" i="22" s="1"/>
  <c r="H59" i="22" s="1"/>
  <c r="H60" i="22" s="1"/>
  <c r="H61" i="22" s="1"/>
  <c r="H62" i="22" s="1"/>
  <c r="H63" i="22" s="1"/>
  <c r="H64" i="22" s="1"/>
  <c r="H65" i="22" s="1"/>
  <c r="H66" i="22" s="1"/>
  <c r="K40" i="22"/>
  <c r="K41" i="22" s="1"/>
  <c r="K42" i="22" s="1"/>
  <c r="K43" i="22" s="1"/>
  <c r="K44" i="22" s="1"/>
  <c r="K45" i="22" s="1"/>
  <c r="K46" i="22" s="1"/>
  <c r="K47" i="22" s="1"/>
  <c r="K48" i="22" s="1"/>
  <c r="K49" i="22" s="1"/>
  <c r="K50" i="22" s="1"/>
  <c r="K51" i="22" s="1"/>
  <c r="K52" i="22" s="1"/>
  <c r="K53" i="22" s="1"/>
  <c r="K54" i="22" s="1"/>
  <c r="K55" i="22" s="1"/>
  <c r="K56" i="22" s="1"/>
  <c r="K57" i="22" s="1"/>
  <c r="K58" i="22" s="1"/>
  <c r="K59" i="22" s="1"/>
  <c r="K60" i="22" s="1"/>
  <c r="K61" i="22" s="1"/>
  <c r="K62" i="22" s="1"/>
  <c r="K63" i="22" s="1"/>
  <c r="K64" i="22" s="1"/>
  <c r="K65" i="22" s="1"/>
  <c r="K66" i="22" s="1"/>
  <c r="N40" i="22"/>
  <c r="N41" i="22" s="1"/>
  <c r="N42" i="22" s="1"/>
  <c r="N43" i="22" s="1"/>
  <c r="N44" i="22" s="1"/>
  <c r="N45" i="22" s="1"/>
  <c r="N46" i="22" s="1"/>
  <c r="N47" i="22" s="1"/>
  <c r="N48" i="22" s="1"/>
  <c r="N49" i="22" s="1"/>
  <c r="N50" i="22" s="1"/>
  <c r="N51" i="22" s="1"/>
  <c r="N52" i="22" s="1"/>
  <c r="N53" i="22" s="1"/>
  <c r="N54" i="22" s="1"/>
  <c r="N55" i="22" s="1"/>
  <c r="N56" i="22" s="1"/>
  <c r="N57" i="22" s="1"/>
  <c r="N58" i="22" s="1"/>
  <c r="N59" i="22" s="1"/>
  <c r="N60" i="22" s="1"/>
  <c r="N61" i="22" s="1"/>
  <c r="N62" i="22" s="1"/>
  <c r="N63" i="22" s="1"/>
  <c r="N64" i="22" s="1"/>
  <c r="N65" i="22" s="1"/>
  <c r="N66" i="22" s="1"/>
  <c r="J40" i="24"/>
  <c r="J41" i="24" s="1"/>
  <c r="J42" i="24" s="1"/>
  <c r="J43" i="24" s="1"/>
  <c r="J44" i="24" s="1"/>
  <c r="J45" i="24" s="1"/>
  <c r="J46" i="24" s="1"/>
  <c r="J47" i="24" s="1"/>
  <c r="J48" i="24" s="1"/>
  <c r="J49" i="24" s="1"/>
  <c r="J50" i="24" s="1"/>
  <c r="J51" i="24" s="1"/>
  <c r="J52" i="24" s="1"/>
  <c r="J53" i="24" s="1"/>
  <c r="J54" i="24" s="1"/>
  <c r="J55" i="24" s="1"/>
  <c r="J56" i="24" s="1"/>
  <c r="J57" i="24" s="1"/>
  <c r="J58" i="24" s="1"/>
  <c r="J59" i="24" s="1"/>
  <c r="J60" i="24" s="1"/>
  <c r="J61" i="24" s="1"/>
  <c r="J62" i="24" s="1"/>
  <c r="J63" i="24" s="1"/>
  <c r="J64" i="24" s="1"/>
  <c r="J65" i="24" s="1"/>
  <c r="J66" i="24" s="1"/>
  <c r="G40" i="24"/>
  <c r="G41" i="24" s="1"/>
  <c r="G42" i="24" s="1"/>
  <c r="G43" i="24" s="1"/>
  <c r="G44" i="24" s="1"/>
  <c r="G45" i="24" s="1"/>
  <c r="G46" i="24" s="1"/>
  <c r="G47" i="24" s="1"/>
  <c r="G48" i="24" s="1"/>
  <c r="G49" i="24" s="1"/>
  <c r="G50" i="24" s="1"/>
  <c r="G51" i="24" s="1"/>
  <c r="G52" i="24" s="1"/>
  <c r="G53" i="24" s="1"/>
  <c r="G54" i="24" s="1"/>
  <c r="G55" i="24" s="1"/>
  <c r="G56" i="24" s="1"/>
  <c r="G57" i="24" s="1"/>
  <c r="G58" i="24" s="1"/>
  <c r="G59" i="24" s="1"/>
  <c r="G60" i="24" s="1"/>
  <c r="G61" i="24" s="1"/>
  <c r="G62" i="24" s="1"/>
  <c r="G63" i="24" s="1"/>
  <c r="G64" i="24" s="1"/>
  <c r="G65" i="24" s="1"/>
  <c r="G66" i="24" s="1"/>
  <c r="M40" i="24"/>
  <c r="M41" i="24" s="1"/>
  <c r="M42" i="24" s="1"/>
  <c r="M43" i="24" s="1"/>
  <c r="M44" i="24" s="1"/>
  <c r="M45" i="24" s="1"/>
  <c r="M46" i="24" s="1"/>
  <c r="M47" i="24" s="1"/>
  <c r="M48" i="24" s="1"/>
  <c r="M49" i="24" s="1"/>
  <c r="M50" i="24" s="1"/>
  <c r="M51" i="24" s="1"/>
  <c r="M52" i="24" s="1"/>
  <c r="M53" i="24" s="1"/>
  <c r="M54" i="24" s="1"/>
  <c r="M55" i="24" s="1"/>
  <c r="M56" i="24" s="1"/>
  <c r="M57" i="24" s="1"/>
  <c r="M58" i="24" s="1"/>
  <c r="M59" i="24" s="1"/>
  <c r="M60" i="24" s="1"/>
  <c r="M61" i="24" s="1"/>
  <c r="M62" i="24" s="1"/>
  <c r="M63" i="24" s="1"/>
  <c r="M64" i="24" s="1"/>
  <c r="M65" i="24" s="1"/>
  <c r="M66" i="24" s="1"/>
  <c r="K40" i="6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N40" i="6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H40" i="6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40" i="5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N40" i="5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K40" i="5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I40" i="6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L40" i="6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O40" i="6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H40" i="7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K40" i="7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N40" i="7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G40" i="8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J40" i="8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M40" i="8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O40" i="14"/>
  <c r="O41" i="14" s="1"/>
  <c r="O42" i="14" s="1"/>
  <c r="O43" i="14" s="1"/>
  <c r="O44" i="14" s="1"/>
  <c r="O45" i="14" s="1"/>
  <c r="O46" i="14" s="1"/>
  <c r="O47" i="14" s="1"/>
  <c r="O48" i="14" s="1"/>
  <c r="O49" i="14" s="1"/>
  <c r="O50" i="14" s="1"/>
  <c r="O51" i="14" s="1"/>
  <c r="O52" i="14" s="1"/>
  <c r="O53" i="14" s="1"/>
  <c r="O54" i="14" s="1"/>
  <c r="O55" i="14" s="1"/>
  <c r="O56" i="14" s="1"/>
  <c r="O57" i="14" s="1"/>
  <c r="O58" i="14" s="1"/>
  <c r="O59" i="14" s="1"/>
  <c r="O60" i="14" s="1"/>
  <c r="O61" i="14" s="1"/>
  <c r="O62" i="14" s="1"/>
  <c r="O63" i="14" s="1"/>
  <c r="O64" i="14" s="1"/>
  <c r="O65" i="14" s="1"/>
  <c r="O66" i="14" s="1"/>
  <c r="L40" i="14"/>
  <c r="L41" i="14" s="1"/>
  <c r="L42" i="14" s="1"/>
  <c r="L43" i="14" s="1"/>
  <c r="L44" i="14" s="1"/>
  <c r="L45" i="14" s="1"/>
  <c r="L46" i="14" s="1"/>
  <c r="L47" i="14" s="1"/>
  <c r="L48" i="14" s="1"/>
  <c r="L49" i="14" s="1"/>
  <c r="L50" i="14" s="1"/>
  <c r="L51" i="14" s="1"/>
  <c r="L52" i="14" s="1"/>
  <c r="L53" i="14" s="1"/>
  <c r="L54" i="14" s="1"/>
  <c r="L55" i="14" s="1"/>
  <c r="L56" i="14" s="1"/>
  <c r="L57" i="14" s="1"/>
  <c r="L58" i="14" s="1"/>
  <c r="L59" i="14" s="1"/>
  <c r="L60" i="14" s="1"/>
  <c r="L61" i="14" s="1"/>
  <c r="L62" i="14" s="1"/>
  <c r="L63" i="14" s="1"/>
  <c r="L64" i="14" s="1"/>
  <c r="L65" i="14" s="1"/>
  <c r="L66" i="14" s="1"/>
  <c r="I40" i="14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H40" i="15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59" i="15" s="1"/>
  <c r="H60" i="15" s="1"/>
  <c r="H61" i="15" s="1"/>
  <c r="H62" i="15" s="1"/>
  <c r="H63" i="15" s="1"/>
  <c r="H64" i="15" s="1"/>
  <c r="H65" i="15" s="1"/>
  <c r="H66" i="15" s="1"/>
  <c r="K40" i="15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66" i="15" s="1"/>
  <c r="N40" i="15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G40" i="16"/>
  <c r="G41" i="16" s="1"/>
  <c r="G42" i="16" s="1"/>
  <c r="G43" i="16" s="1"/>
  <c r="G44" i="16" s="1"/>
  <c r="G45" i="16" s="1"/>
  <c r="G46" i="16" s="1"/>
  <c r="G47" i="16" s="1"/>
  <c r="G48" i="16" s="1"/>
  <c r="G49" i="16" s="1"/>
  <c r="G50" i="16" s="1"/>
  <c r="G51" i="16" s="1"/>
  <c r="G52" i="16" s="1"/>
  <c r="G53" i="16" s="1"/>
  <c r="G54" i="16" s="1"/>
  <c r="G55" i="16" s="1"/>
  <c r="G56" i="16" s="1"/>
  <c r="G57" i="16" s="1"/>
  <c r="G58" i="16" s="1"/>
  <c r="G59" i="16" s="1"/>
  <c r="G60" i="16" s="1"/>
  <c r="G61" i="16" s="1"/>
  <c r="G62" i="16" s="1"/>
  <c r="G63" i="16" s="1"/>
  <c r="G64" i="16" s="1"/>
  <c r="G65" i="16" s="1"/>
  <c r="G66" i="16" s="1"/>
  <c r="M40" i="16"/>
  <c r="M41" i="16" s="1"/>
  <c r="M42" i="16" s="1"/>
  <c r="M43" i="16" s="1"/>
  <c r="M44" i="16" s="1"/>
  <c r="M45" i="16" s="1"/>
  <c r="M46" i="16" s="1"/>
  <c r="M47" i="16" s="1"/>
  <c r="M48" i="16" s="1"/>
  <c r="M49" i="16" s="1"/>
  <c r="M50" i="16" s="1"/>
  <c r="M51" i="16" s="1"/>
  <c r="M52" i="16" s="1"/>
  <c r="M53" i="16" s="1"/>
  <c r="M54" i="16" s="1"/>
  <c r="M55" i="16" s="1"/>
  <c r="M56" i="16" s="1"/>
  <c r="M57" i="16" s="1"/>
  <c r="M58" i="16" s="1"/>
  <c r="M59" i="16" s="1"/>
  <c r="M60" i="16" s="1"/>
  <c r="M61" i="16" s="1"/>
  <c r="M62" i="16" s="1"/>
  <c r="M63" i="16" s="1"/>
  <c r="M64" i="16" s="1"/>
  <c r="M65" i="16" s="1"/>
  <c r="M66" i="16" s="1"/>
  <c r="J40" i="16"/>
  <c r="J41" i="16" s="1"/>
  <c r="J42" i="16" s="1"/>
  <c r="J43" i="16" s="1"/>
  <c r="J44" i="16" s="1"/>
  <c r="J45" i="16" s="1"/>
  <c r="J46" i="16" s="1"/>
  <c r="J47" i="16" s="1"/>
  <c r="J48" i="16" s="1"/>
  <c r="J49" i="16" s="1"/>
  <c r="J50" i="16" s="1"/>
  <c r="J51" i="16" s="1"/>
  <c r="J52" i="16" s="1"/>
  <c r="J53" i="16" s="1"/>
  <c r="J54" i="16" s="1"/>
  <c r="J55" i="16" s="1"/>
  <c r="J56" i="16" s="1"/>
  <c r="J57" i="16" s="1"/>
  <c r="J58" i="16" s="1"/>
  <c r="J59" i="16" s="1"/>
  <c r="J60" i="16" s="1"/>
  <c r="J61" i="16" s="1"/>
  <c r="J62" i="16" s="1"/>
  <c r="J63" i="16" s="1"/>
  <c r="J64" i="16" s="1"/>
  <c r="J65" i="16" s="1"/>
  <c r="J66" i="16" s="1"/>
  <c r="I40" i="22"/>
  <c r="I41" i="22" s="1"/>
  <c r="I42" i="22" s="1"/>
  <c r="I43" i="22" s="1"/>
  <c r="I44" i="22" s="1"/>
  <c r="I45" i="22" s="1"/>
  <c r="I46" i="22" s="1"/>
  <c r="I47" i="22" s="1"/>
  <c r="I48" i="22" s="1"/>
  <c r="I49" i="22" s="1"/>
  <c r="I50" i="22" s="1"/>
  <c r="I51" i="22" s="1"/>
  <c r="I52" i="22" s="1"/>
  <c r="I53" i="22" s="1"/>
  <c r="I54" i="22" s="1"/>
  <c r="I55" i="22" s="1"/>
  <c r="I56" i="22" s="1"/>
  <c r="I57" i="22" s="1"/>
  <c r="I58" i="22" s="1"/>
  <c r="I59" i="22" s="1"/>
  <c r="I60" i="22" s="1"/>
  <c r="I61" i="22" s="1"/>
  <c r="I62" i="22" s="1"/>
  <c r="I63" i="22" s="1"/>
  <c r="I64" i="22" s="1"/>
  <c r="I65" i="22" s="1"/>
  <c r="I66" i="22" s="1"/>
  <c r="L40" i="22"/>
  <c r="L41" i="22" s="1"/>
  <c r="L42" i="22" s="1"/>
  <c r="L43" i="22" s="1"/>
  <c r="L44" i="22" s="1"/>
  <c r="L45" i="22" s="1"/>
  <c r="L46" i="22" s="1"/>
  <c r="L47" i="22" s="1"/>
  <c r="L48" i="22" s="1"/>
  <c r="L49" i="22" s="1"/>
  <c r="L50" i="22" s="1"/>
  <c r="L51" i="22" s="1"/>
  <c r="L52" i="22" s="1"/>
  <c r="L53" i="22" s="1"/>
  <c r="L54" i="22" s="1"/>
  <c r="L55" i="22" s="1"/>
  <c r="L56" i="22" s="1"/>
  <c r="L57" i="22" s="1"/>
  <c r="L58" i="22" s="1"/>
  <c r="L59" i="22" s="1"/>
  <c r="L60" i="22" s="1"/>
  <c r="L61" i="22" s="1"/>
  <c r="L62" i="22" s="1"/>
  <c r="L63" i="22" s="1"/>
  <c r="L64" i="22" s="1"/>
  <c r="L65" i="22" s="1"/>
  <c r="L66" i="22" s="1"/>
  <c r="O40" i="22"/>
  <c r="O41" i="22" s="1"/>
  <c r="O42" i="22" s="1"/>
  <c r="O43" i="22" s="1"/>
  <c r="O44" i="22" s="1"/>
  <c r="O45" i="22" s="1"/>
  <c r="O46" i="22" s="1"/>
  <c r="O47" i="22" s="1"/>
  <c r="O48" i="22" s="1"/>
  <c r="O49" i="22" s="1"/>
  <c r="O50" i="22" s="1"/>
  <c r="O51" i="22" s="1"/>
  <c r="O52" i="22" s="1"/>
  <c r="O53" i="22" s="1"/>
  <c r="O54" i="22" s="1"/>
  <c r="O55" i="22" s="1"/>
  <c r="O56" i="22" s="1"/>
  <c r="O57" i="22" s="1"/>
  <c r="O58" i="22" s="1"/>
  <c r="O59" i="22" s="1"/>
  <c r="O60" i="22" s="1"/>
  <c r="O61" i="22" s="1"/>
  <c r="O62" i="22" s="1"/>
  <c r="O63" i="22" s="1"/>
  <c r="O64" i="22" s="1"/>
  <c r="O65" i="22" s="1"/>
  <c r="O66" i="22" s="1"/>
  <c r="N40" i="24"/>
  <c r="N41" i="24" s="1"/>
  <c r="N42" i="24" s="1"/>
  <c r="N43" i="24" s="1"/>
  <c r="N44" i="24" s="1"/>
  <c r="N45" i="24" s="1"/>
  <c r="N46" i="24" s="1"/>
  <c r="N47" i="24" s="1"/>
  <c r="N48" i="24" s="1"/>
  <c r="N49" i="24" s="1"/>
  <c r="N50" i="24" s="1"/>
  <c r="N51" i="24" s="1"/>
  <c r="N52" i="24" s="1"/>
  <c r="N53" i="24" s="1"/>
  <c r="N54" i="24" s="1"/>
  <c r="N55" i="24" s="1"/>
  <c r="N56" i="24" s="1"/>
  <c r="N57" i="24" s="1"/>
  <c r="N58" i="24" s="1"/>
  <c r="N59" i="24" s="1"/>
  <c r="N60" i="24" s="1"/>
  <c r="N61" i="24" s="1"/>
  <c r="N62" i="24" s="1"/>
  <c r="N63" i="24" s="1"/>
  <c r="N64" i="24" s="1"/>
  <c r="N65" i="24" s="1"/>
  <c r="N66" i="24" s="1"/>
  <c r="K40" i="24"/>
  <c r="K41" i="24" s="1"/>
  <c r="K42" i="24" s="1"/>
  <c r="K43" i="24" s="1"/>
  <c r="K44" i="24" s="1"/>
  <c r="K45" i="24" s="1"/>
  <c r="K46" i="24" s="1"/>
  <c r="K47" i="24" s="1"/>
  <c r="K48" i="24" s="1"/>
  <c r="K49" i="24" s="1"/>
  <c r="K50" i="24" s="1"/>
  <c r="K51" i="24" s="1"/>
  <c r="K52" i="24" s="1"/>
  <c r="K53" i="24" s="1"/>
  <c r="K54" i="24" s="1"/>
  <c r="K55" i="24" s="1"/>
  <c r="K56" i="24" s="1"/>
  <c r="K57" i="24" s="1"/>
  <c r="K58" i="24" s="1"/>
  <c r="K59" i="24" s="1"/>
  <c r="K60" i="24" s="1"/>
  <c r="K61" i="24" s="1"/>
  <c r="K62" i="24" s="1"/>
  <c r="K63" i="24" s="1"/>
  <c r="K64" i="24" s="1"/>
  <c r="K65" i="24" s="1"/>
  <c r="K66" i="24" s="1"/>
  <c r="H40" i="24"/>
  <c r="H41" i="24" s="1"/>
  <c r="H42" i="24" s="1"/>
  <c r="H43" i="24" s="1"/>
  <c r="H44" i="24" s="1"/>
  <c r="H45" i="24" s="1"/>
  <c r="H46" i="24" s="1"/>
  <c r="H47" i="24" s="1"/>
  <c r="H48" i="24" s="1"/>
  <c r="H49" i="24" s="1"/>
  <c r="H50" i="24" s="1"/>
  <c r="H51" i="24" s="1"/>
  <c r="H52" i="24" s="1"/>
  <c r="H53" i="24" s="1"/>
  <c r="H54" i="24" s="1"/>
  <c r="H55" i="24" s="1"/>
  <c r="H56" i="24" s="1"/>
  <c r="H57" i="24" s="1"/>
  <c r="H58" i="24" s="1"/>
  <c r="H59" i="24" s="1"/>
  <c r="H60" i="24" s="1"/>
  <c r="H61" i="24" s="1"/>
  <c r="H62" i="24" s="1"/>
  <c r="H63" i="24" s="1"/>
  <c r="H64" i="24" s="1"/>
  <c r="H65" i="24" s="1"/>
  <c r="H66" i="24" s="1"/>
  <c r="J40" i="25"/>
  <c r="J41" i="25" s="1"/>
  <c r="J42" i="25" s="1"/>
  <c r="J43" i="25" s="1"/>
  <c r="J44" i="25" s="1"/>
  <c r="J45" i="25" s="1"/>
  <c r="J46" i="25" s="1"/>
  <c r="J47" i="25" s="1"/>
  <c r="J48" i="25" s="1"/>
  <c r="J49" i="25" s="1"/>
  <c r="J50" i="25" s="1"/>
  <c r="J51" i="25" s="1"/>
  <c r="J52" i="25" s="1"/>
  <c r="J53" i="25" s="1"/>
  <c r="J54" i="25" s="1"/>
  <c r="J55" i="25" s="1"/>
  <c r="J56" i="25" s="1"/>
  <c r="J57" i="25" s="1"/>
  <c r="J58" i="25" s="1"/>
  <c r="J59" i="25" s="1"/>
  <c r="J60" i="25" s="1"/>
  <c r="J61" i="25" s="1"/>
  <c r="J62" i="25" s="1"/>
  <c r="J63" i="25" s="1"/>
  <c r="J64" i="25" s="1"/>
  <c r="J65" i="25" s="1"/>
  <c r="J66" i="25" s="1"/>
  <c r="M40" i="25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M66" i="25" s="1"/>
  <c r="G40" i="25"/>
  <c r="G41" i="25" s="1"/>
  <c r="G42" i="25" s="1"/>
  <c r="G43" i="25" s="1"/>
  <c r="G44" i="25" s="1"/>
  <c r="G45" i="25" s="1"/>
  <c r="G46" i="25" s="1"/>
  <c r="G47" i="25" s="1"/>
  <c r="G48" i="25" s="1"/>
  <c r="G49" i="25" s="1"/>
  <c r="G50" i="25" s="1"/>
  <c r="G51" i="25" s="1"/>
  <c r="G52" i="25" s="1"/>
  <c r="G53" i="25" s="1"/>
  <c r="G54" i="25" s="1"/>
  <c r="G55" i="25" s="1"/>
  <c r="G56" i="25" s="1"/>
  <c r="G57" i="25" s="1"/>
  <c r="G58" i="25" s="1"/>
  <c r="G59" i="25" s="1"/>
  <c r="G60" i="25" s="1"/>
  <c r="G61" i="25" s="1"/>
  <c r="G62" i="25" s="1"/>
  <c r="G63" i="25" s="1"/>
  <c r="G64" i="25" s="1"/>
  <c r="G65" i="25" s="1"/>
  <c r="G66" i="25" s="1"/>
  <c r="M40" i="7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G40" i="7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J40" i="7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I40" i="7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L40" i="7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O40" i="7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H40" i="8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K40" i="8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N40" i="8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J40" i="9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G40" i="9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M40" i="9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M66" i="9" s="1"/>
  <c r="I40" i="15"/>
  <c r="I41" i="15" s="1"/>
  <c r="I42" i="15" s="1"/>
  <c r="I43" i="15" s="1"/>
  <c r="I44" i="15" s="1"/>
  <c r="I45" i="15" s="1"/>
  <c r="I46" i="15" s="1"/>
  <c r="I47" i="15" s="1"/>
  <c r="I48" i="15" s="1"/>
  <c r="I49" i="15" s="1"/>
  <c r="I50" i="15" s="1"/>
  <c r="I51" i="15" s="1"/>
  <c r="I52" i="15" s="1"/>
  <c r="I53" i="15" s="1"/>
  <c r="I54" i="15" s="1"/>
  <c r="I55" i="15" s="1"/>
  <c r="I56" i="15" s="1"/>
  <c r="I57" i="15" s="1"/>
  <c r="I58" i="15" s="1"/>
  <c r="I59" i="15" s="1"/>
  <c r="I60" i="15" s="1"/>
  <c r="I61" i="15" s="1"/>
  <c r="I62" i="15" s="1"/>
  <c r="I63" i="15" s="1"/>
  <c r="I64" i="15" s="1"/>
  <c r="I65" i="15" s="1"/>
  <c r="I66" i="15" s="1"/>
  <c r="L40" i="15"/>
  <c r="L41" i="15" s="1"/>
  <c r="L42" i="15" s="1"/>
  <c r="L43" i="15" s="1"/>
  <c r="L44" i="15" s="1"/>
  <c r="L45" i="15" s="1"/>
  <c r="L46" i="15" s="1"/>
  <c r="L47" i="15" s="1"/>
  <c r="L48" i="15" s="1"/>
  <c r="L49" i="15" s="1"/>
  <c r="L50" i="15" s="1"/>
  <c r="L51" i="15" s="1"/>
  <c r="L52" i="15" s="1"/>
  <c r="L53" i="15" s="1"/>
  <c r="L54" i="15" s="1"/>
  <c r="L55" i="15" s="1"/>
  <c r="L56" i="15" s="1"/>
  <c r="L57" i="15" s="1"/>
  <c r="L58" i="15" s="1"/>
  <c r="L59" i="15" s="1"/>
  <c r="L60" i="15" s="1"/>
  <c r="L61" i="15" s="1"/>
  <c r="L62" i="15" s="1"/>
  <c r="L63" i="15" s="1"/>
  <c r="L64" i="15" s="1"/>
  <c r="L65" i="15" s="1"/>
  <c r="L66" i="15" s="1"/>
  <c r="O40" i="15"/>
  <c r="O41" i="15" s="1"/>
  <c r="O42" i="15" s="1"/>
  <c r="O43" i="15" s="1"/>
  <c r="O44" i="15" s="1"/>
  <c r="O45" i="15" s="1"/>
  <c r="O46" i="15" s="1"/>
  <c r="O47" i="15" s="1"/>
  <c r="O48" i="15" s="1"/>
  <c r="O49" i="15" s="1"/>
  <c r="O50" i="15" s="1"/>
  <c r="O51" i="15" s="1"/>
  <c r="O52" i="15" s="1"/>
  <c r="O53" i="15" s="1"/>
  <c r="O54" i="15" s="1"/>
  <c r="O55" i="15" s="1"/>
  <c r="O56" i="15" s="1"/>
  <c r="O57" i="15" s="1"/>
  <c r="O58" i="15" s="1"/>
  <c r="O59" i="15" s="1"/>
  <c r="O60" i="15" s="1"/>
  <c r="O61" i="15" s="1"/>
  <c r="O62" i="15" s="1"/>
  <c r="O63" i="15" s="1"/>
  <c r="O64" i="15" s="1"/>
  <c r="O65" i="15" s="1"/>
  <c r="O66" i="15" s="1"/>
  <c r="H40" i="16"/>
  <c r="H41" i="16" s="1"/>
  <c r="H42" i="16" s="1"/>
  <c r="H43" i="16" s="1"/>
  <c r="H44" i="16" s="1"/>
  <c r="H45" i="16" s="1"/>
  <c r="H46" i="16" s="1"/>
  <c r="H47" i="16" s="1"/>
  <c r="H48" i="16" s="1"/>
  <c r="H49" i="16" s="1"/>
  <c r="H50" i="16" s="1"/>
  <c r="H51" i="16" s="1"/>
  <c r="H52" i="16" s="1"/>
  <c r="H53" i="16" s="1"/>
  <c r="H54" i="16" s="1"/>
  <c r="H55" i="16" s="1"/>
  <c r="H56" i="16" s="1"/>
  <c r="H57" i="16" s="1"/>
  <c r="H58" i="16" s="1"/>
  <c r="H59" i="16" s="1"/>
  <c r="H60" i="16" s="1"/>
  <c r="H61" i="16" s="1"/>
  <c r="H62" i="16" s="1"/>
  <c r="H63" i="16" s="1"/>
  <c r="H64" i="16" s="1"/>
  <c r="H65" i="16" s="1"/>
  <c r="H66" i="16" s="1"/>
  <c r="K40" i="16"/>
  <c r="K41" i="16" s="1"/>
  <c r="K42" i="16" s="1"/>
  <c r="K43" i="16" s="1"/>
  <c r="K44" i="16" s="1"/>
  <c r="K45" i="16" s="1"/>
  <c r="K46" i="16" s="1"/>
  <c r="K47" i="16" s="1"/>
  <c r="K48" i="16" s="1"/>
  <c r="K49" i="16" s="1"/>
  <c r="K50" i="16" s="1"/>
  <c r="K51" i="16" s="1"/>
  <c r="K52" i="16" s="1"/>
  <c r="K53" i="16" s="1"/>
  <c r="K54" i="16" s="1"/>
  <c r="K55" i="16" s="1"/>
  <c r="K56" i="16" s="1"/>
  <c r="K57" i="16" s="1"/>
  <c r="K58" i="16" s="1"/>
  <c r="K59" i="16" s="1"/>
  <c r="K60" i="16" s="1"/>
  <c r="K61" i="16" s="1"/>
  <c r="K62" i="16" s="1"/>
  <c r="K63" i="16" s="1"/>
  <c r="K64" i="16" s="1"/>
  <c r="K65" i="16" s="1"/>
  <c r="K66" i="16" s="1"/>
  <c r="N40" i="16"/>
  <c r="N41" i="16" s="1"/>
  <c r="N42" i="16" s="1"/>
  <c r="N43" i="16" s="1"/>
  <c r="N44" i="16" s="1"/>
  <c r="N45" i="16" s="1"/>
  <c r="N46" i="16" s="1"/>
  <c r="N47" i="16" s="1"/>
  <c r="N48" i="16" s="1"/>
  <c r="N49" i="16" s="1"/>
  <c r="N50" i="16" s="1"/>
  <c r="N51" i="16" s="1"/>
  <c r="N52" i="16" s="1"/>
  <c r="N53" i="16" s="1"/>
  <c r="N54" i="16" s="1"/>
  <c r="N55" i="16" s="1"/>
  <c r="N56" i="16" s="1"/>
  <c r="N57" i="16" s="1"/>
  <c r="N58" i="16" s="1"/>
  <c r="N59" i="16" s="1"/>
  <c r="N60" i="16" s="1"/>
  <c r="N61" i="16" s="1"/>
  <c r="N62" i="16" s="1"/>
  <c r="N63" i="16" s="1"/>
  <c r="N64" i="16" s="1"/>
  <c r="N65" i="16" s="1"/>
  <c r="N66" i="16" s="1"/>
  <c r="M40" i="17"/>
  <c r="M41" i="17" s="1"/>
  <c r="M42" i="17" s="1"/>
  <c r="M43" i="17" s="1"/>
  <c r="M44" i="17" s="1"/>
  <c r="M45" i="17" s="1"/>
  <c r="M46" i="17" s="1"/>
  <c r="M47" i="17" s="1"/>
  <c r="M48" i="17" s="1"/>
  <c r="M49" i="17" s="1"/>
  <c r="M50" i="17" s="1"/>
  <c r="M51" i="17" s="1"/>
  <c r="M52" i="17" s="1"/>
  <c r="M53" i="17" s="1"/>
  <c r="M54" i="17" s="1"/>
  <c r="M55" i="17" s="1"/>
  <c r="M56" i="17" s="1"/>
  <c r="M57" i="17" s="1"/>
  <c r="M58" i="17" s="1"/>
  <c r="M59" i="17" s="1"/>
  <c r="M60" i="17" s="1"/>
  <c r="M61" i="17" s="1"/>
  <c r="M62" i="17" s="1"/>
  <c r="M63" i="17" s="1"/>
  <c r="M64" i="17" s="1"/>
  <c r="M65" i="17" s="1"/>
  <c r="M66" i="17" s="1"/>
  <c r="G40" i="17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G64" i="17" s="1"/>
  <c r="G65" i="17" s="1"/>
  <c r="G66" i="17" s="1"/>
  <c r="J40" i="17"/>
  <c r="J41" i="17" s="1"/>
  <c r="J42" i="17" s="1"/>
  <c r="J43" i="17" s="1"/>
  <c r="J44" i="17" s="1"/>
  <c r="J45" i="17" s="1"/>
  <c r="J46" i="17" s="1"/>
  <c r="J47" i="17" s="1"/>
  <c r="J48" i="17" s="1"/>
  <c r="J49" i="17" s="1"/>
  <c r="J50" i="17" s="1"/>
  <c r="J51" i="17" s="1"/>
  <c r="J52" i="17" s="1"/>
  <c r="J53" i="17" s="1"/>
  <c r="J54" i="17" s="1"/>
  <c r="J55" i="17" s="1"/>
  <c r="J56" i="17" s="1"/>
  <c r="J57" i="17" s="1"/>
  <c r="J58" i="17" s="1"/>
  <c r="J59" i="17" s="1"/>
  <c r="J60" i="17" s="1"/>
  <c r="J61" i="17" s="1"/>
  <c r="J62" i="17" s="1"/>
  <c r="J63" i="17" s="1"/>
  <c r="J64" i="17" s="1"/>
  <c r="J65" i="17" s="1"/>
  <c r="J66" i="17" s="1"/>
  <c r="I40" i="24"/>
  <c r="I41" i="24" s="1"/>
  <c r="I42" i="24" s="1"/>
  <c r="I43" i="24" s="1"/>
  <c r="I44" i="24" s="1"/>
  <c r="I45" i="24" s="1"/>
  <c r="I46" i="24" s="1"/>
  <c r="I47" i="24" s="1"/>
  <c r="I48" i="24" s="1"/>
  <c r="I49" i="24" s="1"/>
  <c r="I50" i="24" s="1"/>
  <c r="I51" i="24" s="1"/>
  <c r="I52" i="24" s="1"/>
  <c r="I53" i="24" s="1"/>
  <c r="I54" i="24" s="1"/>
  <c r="I55" i="24" s="1"/>
  <c r="I56" i="24" s="1"/>
  <c r="I57" i="24" s="1"/>
  <c r="I58" i="24" s="1"/>
  <c r="I59" i="24" s="1"/>
  <c r="I60" i="24" s="1"/>
  <c r="I61" i="24" s="1"/>
  <c r="I62" i="24" s="1"/>
  <c r="I63" i="24" s="1"/>
  <c r="I64" i="24" s="1"/>
  <c r="I65" i="24" s="1"/>
  <c r="I66" i="24" s="1"/>
  <c r="O40" i="24"/>
  <c r="O41" i="24" s="1"/>
  <c r="O42" i="24" s="1"/>
  <c r="O43" i="24" s="1"/>
  <c r="O44" i="24" s="1"/>
  <c r="O45" i="24" s="1"/>
  <c r="O46" i="24" s="1"/>
  <c r="O47" i="24" s="1"/>
  <c r="O48" i="24" s="1"/>
  <c r="O49" i="24" s="1"/>
  <c r="O50" i="24" s="1"/>
  <c r="O51" i="24" s="1"/>
  <c r="O52" i="24" s="1"/>
  <c r="O53" i="24" s="1"/>
  <c r="O54" i="24" s="1"/>
  <c r="O55" i="24" s="1"/>
  <c r="O56" i="24" s="1"/>
  <c r="O57" i="24" s="1"/>
  <c r="O58" i="24" s="1"/>
  <c r="O59" i="24" s="1"/>
  <c r="O60" i="24" s="1"/>
  <c r="O61" i="24" s="1"/>
  <c r="O62" i="24" s="1"/>
  <c r="O63" i="24" s="1"/>
  <c r="O64" i="24" s="1"/>
  <c r="O65" i="24" s="1"/>
  <c r="O66" i="24" s="1"/>
  <c r="L40" i="24"/>
  <c r="L41" i="24" s="1"/>
  <c r="L42" i="24" s="1"/>
  <c r="L43" i="24" s="1"/>
  <c r="L44" i="24" s="1"/>
  <c r="L45" i="24" s="1"/>
  <c r="L46" i="24" s="1"/>
  <c r="L47" i="24" s="1"/>
  <c r="L48" i="24" s="1"/>
  <c r="L49" i="24" s="1"/>
  <c r="L50" i="24" s="1"/>
  <c r="L51" i="24" s="1"/>
  <c r="L52" i="24" s="1"/>
  <c r="L53" i="24" s="1"/>
  <c r="L54" i="24" s="1"/>
  <c r="L55" i="24" s="1"/>
  <c r="L56" i="24" s="1"/>
  <c r="L57" i="24" s="1"/>
  <c r="L58" i="24" s="1"/>
  <c r="L59" i="24" s="1"/>
  <c r="L60" i="24" s="1"/>
  <c r="L61" i="24" s="1"/>
  <c r="L62" i="24" s="1"/>
  <c r="L63" i="24" s="1"/>
  <c r="L64" i="24" s="1"/>
  <c r="L65" i="24" s="1"/>
  <c r="L66" i="24" s="1"/>
  <c r="H40" i="25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H58" i="25" s="1"/>
  <c r="H59" i="25" s="1"/>
  <c r="H60" i="25" s="1"/>
  <c r="H61" i="25" s="1"/>
  <c r="H62" i="25" s="1"/>
  <c r="H63" i="25" s="1"/>
  <c r="H64" i="25" s="1"/>
  <c r="H65" i="25" s="1"/>
  <c r="H66" i="25" s="1"/>
  <c r="K40" i="25"/>
  <c r="K41" i="25" s="1"/>
  <c r="K42" i="25" s="1"/>
  <c r="K43" i="25" s="1"/>
  <c r="K44" i="25" s="1"/>
  <c r="K45" i="25" s="1"/>
  <c r="K46" i="25" s="1"/>
  <c r="K47" i="25" s="1"/>
  <c r="K48" i="25" s="1"/>
  <c r="K49" i="25" s="1"/>
  <c r="K50" i="25" s="1"/>
  <c r="K51" i="25" s="1"/>
  <c r="K52" i="25" s="1"/>
  <c r="K53" i="25" s="1"/>
  <c r="K54" i="25" s="1"/>
  <c r="K55" i="25" s="1"/>
  <c r="K56" i="25" s="1"/>
  <c r="K57" i="25" s="1"/>
  <c r="K58" i="25" s="1"/>
  <c r="K59" i="25" s="1"/>
  <c r="K60" i="25" s="1"/>
  <c r="K61" i="25" s="1"/>
  <c r="K62" i="25" s="1"/>
  <c r="K63" i="25" s="1"/>
  <c r="K64" i="25" s="1"/>
  <c r="K65" i="25" s="1"/>
  <c r="K66" i="25" s="1"/>
  <c r="N40" i="25"/>
  <c r="N41" i="25" s="1"/>
  <c r="N42" i="25" s="1"/>
  <c r="N43" i="25" s="1"/>
  <c r="N44" i="25" s="1"/>
  <c r="N45" i="25" s="1"/>
  <c r="N46" i="25" s="1"/>
  <c r="N47" i="25" s="1"/>
  <c r="N48" i="25" s="1"/>
  <c r="N49" i="25" s="1"/>
  <c r="N50" i="25" s="1"/>
  <c r="N51" i="25" s="1"/>
  <c r="N52" i="25" s="1"/>
  <c r="N53" i="25" s="1"/>
  <c r="N54" i="25" s="1"/>
  <c r="N55" i="25" s="1"/>
  <c r="N56" i="25" s="1"/>
  <c r="N57" i="25" s="1"/>
  <c r="N58" i="25" s="1"/>
  <c r="N59" i="25" s="1"/>
  <c r="N60" i="25" s="1"/>
  <c r="N61" i="25" s="1"/>
  <c r="N62" i="25" s="1"/>
  <c r="N63" i="25" s="1"/>
  <c r="N64" i="25" s="1"/>
  <c r="N65" i="25" s="1"/>
  <c r="N66" i="25" s="1"/>
  <c r="M40" i="26"/>
  <c r="M41" i="26" s="1"/>
  <c r="M42" i="26" s="1"/>
  <c r="M43" i="26" s="1"/>
  <c r="M44" i="26" s="1"/>
  <c r="M45" i="26" s="1"/>
  <c r="M46" i="26" s="1"/>
  <c r="M47" i="26" s="1"/>
  <c r="M48" i="26" s="1"/>
  <c r="M49" i="26" s="1"/>
  <c r="M50" i="26" s="1"/>
  <c r="M51" i="26" s="1"/>
  <c r="M52" i="26" s="1"/>
  <c r="M53" i="26" s="1"/>
  <c r="M54" i="26" s="1"/>
  <c r="M55" i="26" s="1"/>
  <c r="M56" i="26" s="1"/>
  <c r="M57" i="26" s="1"/>
  <c r="M58" i="26" s="1"/>
  <c r="M59" i="26" s="1"/>
  <c r="M60" i="26" s="1"/>
  <c r="M61" i="26" s="1"/>
  <c r="M62" i="26" s="1"/>
  <c r="M63" i="26" s="1"/>
  <c r="M64" i="26" s="1"/>
  <c r="M65" i="26" s="1"/>
  <c r="M66" i="26" s="1"/>
  <c r="G40" i="26"/>
  <c r="G41" i="26" s="1"/>
  <c r="G42" i="26" s="1"/>
  <c r="G43" i="26" s="1"/>
  <c r="G44" i="26" s="1"/>
  <c r="G45" i="26" s="1"/>
  <c r="G46" i="26" s="1"/>
  <c r="G47" i="26" s="1"/>
  <c r="G48" i="26" s="1"/>
  <c r="G49" i="26" s="1"/>
  <c r="G50" i="26" s="1"/>
  <c r="G51" i="26" s="1"/>
  <c r="G52" i="26" s="1"/>
  <c r="G53" i="26" s="1"/>
  <c r="G54" i="26" s="1"/>
  <c r="G55" i="26" s="1"/>
  <c r="G56" i="26" s="1"/>
  <c r="G57" i="26" s="1"/>
  <c r="G58" i="26" s="1"/>
  <c r="G59" i="26" s="1"/>
  <c r="G60" i="26" s="1"/>
  <c r="G61" i="26" s="1"/>
  <c r="G62" i="26" s="1"/>
  <c r="G63" i="26" s="1"/>
  <c r="G64" i="26" s="1"/>
  <c r="G65" i="26" s="1"/>
  <c r="G66" i="26" s="1"/>
  <c r="J40" i="26"/>
  <c r="J41" i="26" s="1"/>
  <c r="J42" i="26" s="1"/>
  <c r="J43" i="26" s="1"/>
  <c r="J44" i="26" s="1"/>
  <c r="J45" i="26" s="1"/>
  <c r="J46" i="26" s="1"/>
  <c r="J47" i="26" s="1"/>
  <c r="J48" i="26" s="1"/>
  <c r="J49" i="26" s="1"/>
  <c r="J50" i="26" s="1"/>
  <c r="J51" i="26" s="1"/>
  <c r="J52" i="26" s="1"/>
  <c r="J53" i="26" s="1"/>
  <c r="J54" i="26" s="1"/>
  <c r="J55" i="26" s="1"/>
  <c r="J56" i="26" s="1"/>
  <c r="J57" i="26" s="1"/>
  <c r="J58" i="26" s="1"/>
  <c r="J59" i="26" s="1"/>
  <c r="J60" i="26" s="1"/>
  <c r="J61" i="26" s="1"/>
  <c r="J62" i="26" s="1"/>
  <c r="J63" i="26" s="1"/>
  <c r="J64" i="26" s="1"/>
  <c r="J65" i="26" s="1"/>
  <c r="J66" i="26" s="1"/>
  <c r="O40" i="8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L40" i="8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I40" i="8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H40" i="9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K40" i="9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N40" i="9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J40" i="10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M40" i="10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M63" i="10" s="1"/>
  <c r="M64" i="10" s="1"/>
  <c r="M65" i="10" s="1"/>
  <c r="M66" i="10" s="1"/>
  <c r="G40" i="10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L40" i="16"/>
  <c r="L41" i="16" s="1"/>
  <c r="L42" i="16" s="1"/>
  <c r="L43" i="16" s="1"/>
  <c r="L44" i="16" s="1"/>
  <c r="L45" i="16" s="1"/>
  <c r="L46" i="16" s="1"/>
  <c r="L47" i="16" s="1"/>
  <c r="L48" i="16" s="1"/>
  <c r="L49" i="16" s="1"/>
  <c r="L50" i="16" s="1"/>
  <c r="L51" i="16" s="1"/>
  <c r="L52" i="16" s="1"/>
  <c r="L53" i="16" s="1"/>
  <c r="L54" i="16" s="1"/>
  <c r="L55" i="16" s="1"/>
  <c r="L56" i="16" s="1"/>
  <c r="L57" i="16" s="1"/>
  <c r="L58" i="16" s="1"/>
  <c r="L59" i="16" s="1"/>
  <c r="L60" i="16" s="1"/>
  <c r="L61" i="16" s="1"/>
  <c r="L62" i="16" s="1"/>
  <c r="L63" i="16" s="1"/>
  <c r="L64" i="16" s="1"/>
  <c r="L65" i="16" s="1"/>
  <c r="L66" i="16" s="1"/>
  <c r="I40" i="16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66" i="16" s="1"/>
  <c r="O40" i="16"/>
  <c r="O41" i="16" s="1"/>
  <c r="O42" i="16" s="1"/>
  <c r="O43" i="16" s="1"/>
  <c r="O44" i="16" s="1"/>
  <c r="O45" i="16" s="1"/>
  <c r="O46" i="16" s="1"/>
  <c r="O47" i="16" s="1"/>
  <c r="O48" i="16" s="1"/>
  <c r="O49" i="16" s="1"/>
  <c r="O50" i="16" s="1"/>
  <c r="O51" i="16" s="1"/>
  <c r="O52" i="16" s="1"/>
  <c r="O53" i="16" s="1"/>
  <c r="O54" i="16" s="1"/>
  <c r="O55" i="16" s="1"/>
  <c r="O56" i="16" s="1"/>
  <c r="O57" i="16" s="1"/>
  <c r="O58" i="16" s="1"/>
  <c r="O59" i="16" s="1"/>
  <c r="O60" i="16" s="1"/>
  <c r="O61" i="16" s="1"/>
  <c r="O62" i="16" s="1"/>
  <c r="O63" i="16" s="1"/>
  <c r="O64" i="16" s="1"/>
  <c r="O65" i="16" s="1"/>
  <c r="O66" i="16" s="1"/>
  <c r="H40" i="17"/>
  <c r="H41" i="17" s="1"/>
  <c r="H42" i="17" s="1"/>
  <c r="H43" i="17" s="1"/>
  <c r="H44" i="17" s="1"/>
  <c r="H45" i="17" s="1"/>
  <c r="H46" i="17" s="1"/>
  <c r="H47" i="17" s="1"/>
  <c r="H48" i="17" s="1"/>
  <c r="H49" i="17" s="1"/>
  <c r="H50" i="17" s="1"/>
  <c r="H51" i="17" s="1"/>
  <c r="H52" i="17" s="1"/>
  <c r="H53" i="17" s="1"/>
  <c r="H54" i="17" s="1"/>
  <c r="H55" i="17" s="1"/>
  <c r="H56" i="17" s="1"/>
  <c r="H57" i="17" s="1"/>
  <c r="H58" i="17" s="1"/>
  <c r="H59" i="17" s="1"/>
  <c r="H60" i="17" s="1"/>
  <c r="H61" i="17" s="1"/>
  <c r="H62" i="17" s="1"/>
  <c r="H63" i="17" s="1"/>
  <c r="H64" i="17" s="1"/>
  <c r="H65" i="17" s="1"/>
  <c r="H66" i="17" s="1"/>
  <c r="K40" i="17"/>
  <c r="K41" i="17" s="1"/>
  <c r="K42" i="17" s="1"/>
  <c r="K43" i="17" s="1"/>
  <c r="K44" i="17" s="1"/>
  <c r="K45" i="17" s="1"/>
  <c r="K46" i="17" s="1"/>
  <c r="K47" i="17" s="1"/>
  <c r="K48" i="17" s="1"/>
  <c r="K49" i="17" s="1"/>
  <c r="K50" i="17" s="1"/>
  <c r="K51" i="17" s="1"/>
  <c r="K52" i="17" s="1"/>
  <c r="K53" i="17" s="1"/>
  <c r="K54" i="17" s="1"/>
  <c r="K55" i="17" s="1"/>
  <c r="K56" i="17" s="1"/>
  <c r="K57" i="17" s="1"/>
  <c r="K58" i="17" s="1"/>
  <c r="K59" i="17" s="1"/>
  <c r="K60" i="17" s="1"/>
  <c r="K61" i="17" s="1"/>
  <c r="K62" i="17" s="1"/>
  <c r="K63" i="17" s="1"/>
  <c r="K64" i="17" s="1"/>
  <c r="K65" i="17" s="1"/>
  <c r="K66" i="17" s="1"/>
  <c r="N40" i="17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N64" i="17" s="1"/>
  <c r="N65" i="17" s="1"/>
  <c r="N66" i="17" s="1"/>
  <c r="M40" i="18"/>
  <c r="M41" i="18" s="1"/>
  <c r="M42" i="18" s="1"/>
  <c r="M43" i="18" s="1"/>
  <c r="M44" i="18" s="1"/>
  <c r="M45" i="18" s="1"/>
  <c r="M46" i="18" s="1"/>
  <c r="M47" i="18" s="1"/>
  <c r="M48" i="18" s="1"/>
  <c r="M49" i="18" s="1"/>
  <c r="M50" i="18" s="1"/>
  <c r="M51" i="18" s="1"/>
  <c r="M52" i="18" s="1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5" i="18" s="1"/>
  <c r="M66" i="18" s="1"/>
  <c r="J40" i="18"/>
  <c r="J41" i="18" s="1"/>
  <c r="J42" i="18" s="1"/>
  <c r="J43" i="18" s="1"/>
  <c r="J44" i="18" s="1"/>
  <c r="J45" i="18" s="1"/>
  <c r="J46" i="18" s="1"/>
  <c r="J47" i="18" s="1"/>
  <c r="J48" i="18" s="1"/>
  <c r="J49" i="18" s="1"/>
  <c r="J50" i="18" s="1"/>
  <c r="J51" i="18" s="1"/>
  <c r="J52" i="18" s="1"/>
  <c r="J53" i="18" s="1"/>
  <c r="J54" i="18" s="1"/>
  <c r="J55" i="18" s="1"/>
  <c r="J56" i="18" s="1"/>
  <c r="J57" i="18" s="1"/>
  <c r="J58" i="18" s="1"/>
  <c r="J59" i="18" s="1"/>
  <c r="J60" i="18" s="1"/>
  <c r="J61" i="18" s="1"/>
  <c r="J62" i="18" s="1"/>
  <c r="J63" i="18" s="1"/>
  <c r="J64" i="18" s="1"/>
  <c r="J65" i="18" s="1"/>
  <c r="J66" i="18" s="1"/>
  <c r="G40" i="18"/>
  <c r="G41" i="18" s="1"/>
  <c r="G42" i="18" s="1"/>
  <c r="G43" i="18" s="1"/>
  <c r="G44" i="18" s="1"/>
  <c r="G45" i="18" s="1"/>
  <c r="G46" i="18" s="1"/>
  <c r="G47" i="18" s="1"/>
  <c r="G48" i="18" s="1"/>
  <c r="G49" i="18" s="1"/>
  <c r="G50" i="18" s="1"/>
  <c r="G51" i="18" s="1"/>
  <c r="G52" i="18" s="1"/>
  <c r="G53" i="18" s="1"/>
  <c r="G54" i="18" s="1"/>
  <c r="G55" i="18" s="1"/>
  <c r="G56" i="18" s="1"/>
  <c r="G57" i="18" s="1"/>
  <c r="G58" i="18" s="1"/>
  <c r="G59" i="18" s="1"/>
  <c r="G60" i="18" s="1"/>
  <c r="G61" i="18" s="1"/>
  <c r="G62" i="18" s="1"/>
  <c r="G63" i="18" s="1"/>
  <c r="G64" i="18" s="1"/>
  <c r="G65" i="18" s="1"/>
  <c r="G66" i="18" s="1"/>
  <c r="I40" i="25"/>
  <c r="I41" i="25" s="1"/>
  <c r="I42" i="25" s="1"/>
  <c r="I43" i="25" s="1"/>
  <c r="I44" i="25" s="1"/>
  <c r="I45" i="25" s="1"/>
  <c r="I46" i="25" s="1"/>
  <c r="I47" i="25" s="1"/>
  <c r="I48" i="25" s="1"/>
  <c r="I49" i="25" s="1"/>
  <c r="I50" i="25" s="1"/>
  <c r="I51" i="25" s="1"/>
  <c r="I52" i="25" s="1"/>
  <c r="I53" i="25" s="1"/>
  <c r="I54" i="25" s="1"/>
  <c r="I55" i="25" s="1"/>
  <c r="I56" i="25" s="1"/>
  <c r="I57" i="25" s="1"/>
  <c r="I58" i="25" s="1"/>
  <c r="I59" i="25" s="1"/>
  <c r="I60" i="25" s="1"/>
  <c r="I61" i="25" s="1"/>
  <c r="I62" i="25" s="1"/>
  <c r="I63" i="25" s="1"/>
  <c r="I64" i="25" s="1"/>
  <c r="I65" i="25" s="1"/>
  <c r="I66" i="25" s="1"/>
  <c r="L40" i="25"/>
  <c r="L41" i="25" s="1"/>
  <c r="L42" i="25" s="1"/>
  <c r="L43" i="25" s="1"/>
  <c r="L44" i="25" s="1"/>
  <c r="L45" i="25" s="1"/>
  <c r="L46" i="25" s="1"/>
  <c r="L47" i="25" s="1"/>
  <c r="L48" i="25" s="1"/>
  <c r="L49" i="25" s="1"/>
  <c r="L50" i="25" s="1"/>
  <c r="L51" i="25" s="1"/>
  <c r="L52" i="25" s="1"/>
  <c r="L53" i="25" s="1"/>
  <c r="L54" i="25" s="1"/>
  <c r="L55" i="25" s="1"/>
  <c r="L56" i="25" s="1"/>
  <c r="L57" i="25" s="1"/>
  <c r="L58" i="25" s="1"/>
  <c r="L59" i="25" s="1"/>
  <c r="L60" i="25" s="1"/>
  <c r="L61" i="25" s="1"/>
  <c r="L62" i="25" s="1"/>
  <c r="L63" i="25" s="1"/>
  <c r="L64" i="25" s="1"/>
  <c r="L65" i="25" s="1"/>
  <c r="L66" i="25" s="1"/>
  <c r="O40" i="25"/>
  <c r="O41" i="25" s="1"/>
  <c r="O42" i="25" s="1"/>
  <c r="O43" i="25" s="1"/>
  <c r="O44" i="25" s="1"/>
  <c r="O45" i="25" s="1"/>
  <c r="O46" i="25" s="1"/>
  <c r="O47" i="25" s="1"/>
  <c r="O48" i="25" s="1"/>
  <c r="O49" i="25" s="1"/>
  <c r="O50" i="25" s="1"/>
  <c r="O51" i="25" s="1"/>
  <c r="O52" i="25" s="1"/>
  <c r="O53" i="25" s="1"/>
  <c r="O54" i="25" s="1"/>
  <c r="O55" i="25" s="1"/>
  <c r="O56" i="25" s="1"/>
  <c r="O57" i="25" s="1"/>
  <c r="O58" i="25" s="1"/>
  <c r="O59" i="25" s="1"/>
  <c r="O60" i="25" s="1"/>
  <c r="O61" i="25" s="1"/>
  <c r="O62" i="25" s="1"/>
  <c r="O63" i="25" s="1"/>
  <c r="O64" i="25" s="1"/>
  <c r="O65" i="25" s="1"/>
  <c r="O66" i="25" s="1"/>
  <c r="H40" i="26"/>
  <c r="H41" i="26" s="1"/>
  <c r="H42" i="26" s="1"/>
  <c r="H43" i="26" s="1"/>
  <c r="H44" i="26" s="1"/>
  <c r="H45" i="26" s="1"/>
  <c r="H46" i="26" s="1"/>
  <c r="H47" i="26" s="1"/>
  <c r="H48" i="26" s="1"/>
  <c r="H49" i="26" s="1"/>
  <c r="H50" i="26" s="1"/>
  <c r="H51" i="26" s="1"/>
  <c r="H52" i="26" s="1"/>
  <c r="H53" i="26" s="1"/>
  <c r="H54" i="26" s="1"/>
  <c r="H55" i="26" s="1"/>
  <c r="H56" i="26" s="1"/>
  <c r="H57" i="26" s="1"/>
  <c r="H58" i="26" s="1"/>
  <c r="H59" i="26" s="1"/>
  <c r="H60" i="26" s="1"/>
  <c r="H61" i="26" s="1"/>
  <c r="H62" i="26" s="1"/>
  <c r="H63" i="26" s="1"/>
  <c r="H64" i="26" s="1"/>
  <c r="H65" i="26" s="1"/>
  <c r="H66" i="26" s="1"/>
  <c r="K40" i="26"/>
  <c r="K41" i="26" s="1"/>
  <c r="K42" i="26" s="1"/>
  <c r="K43" i="26" s="1"/>
  <c r="K44" i="26" s="1"/>
  <c r="K45" i="26" s="1"/>
  <c r="K46" i="26" s="1"/>
  <c r="K47" i="26" s="1"/>
  <c r="K48" i="26" s="1"/>
  <c r="K49" i="26" s="1"/>
  <c r="K50" i="26" s="1"/>
  <c r="K51" i="26" s="1"/>
  <c r="K52" i="26" s="1"/>
  <c r="K53" i="26" s="1"/>
  <c r="K54" i="26" s="1"/>
  <c r="K55" i="26" s="1"/>
  <c r="K56" i="26" s="1"/>
  <c r="K57" i="26" s="1"/>
  <c r="K58" i="26" s="1"/>
  <c r="K59" i="26" s="1"/>
  <c r="K60" i="26" s="1"/>
  <c r="K61" i="26" s="1"/>
  <c r="K62" i="26" s="1"/>
  <c r="K63" i="26" s="1"/>
  <c r="K64" i="26" s="1"/>
  <c r="K65" i="26" s="1"/>
  <c r="K66" i="26" s="1"/>
  <c r="N40" i="26"/>
  <c r="N41" i="26" s="1"/>
  <c r="N42" i="26" s="1"/>
  <c r="N43" i="26" s="1"/>
  <c r="N44" i="26" s="1"/>
  <c r="N45" i="26" s="1"/>
  <c r="N46" i="26" s="1"/>
  <c r="N47" i="26" s="1"/>
  <c r="N48" i="26" s="1"/>
  <c r="N49" i="26" s="1"/>
  <c r="N50" i="26" s="1"/>
  <c r="N51" i="26" s="1"/>
  <c r="N52" i="26" s="1"/>
  <c r="N53" i="26" s="1"/>
  <c r="N54" i="26" s="1"/>
  <c r="N55" i="26" s="1"/>
  <c r="N56" i="26" s="1"/>
  <c r="N57" i="26" s="1"/>
  <c r="N58" i="26" s="1"/>
  <c r="N59" i="26" s="1"/>
  <c r="N60" i="26" s="1"/>
  <c r="N61" i="26" s="1"/>
  <c r="N62" i="26" s="1"/>
  <c r="N63" i="26" s="1"/>
  <c r="N64" i="26" s="1"/>
  <c r="N65" i="26" s="1"/>
  <c r="N66" i="26" s="1"/>
  <c r="M40" i="27"/>
  <c r="M41" i="27" s="1"/>
  <c r="M42" i="27" s="1"/>
  <c r="M43" i="27" s="1"/>
  <c r="M44" i="27" s="1"/>
  <c r="M45" i="27" s="1"/>
  <c r="M46" i="27" s="1"/>
  <c r="M47" i="27" s="1"/>
  <c r="M48" i="27" s="1"/>
  <c r="M49" i="27" s="1"/>
  <c r="M50" i="27" s="1"/>
  <c r="M51" i="27" s="1"/>
  <c r="M52" i="27" s="1"/>
  <c r="M53" i="27" s="1"/>
  <c r="M54" i="27" s="1"/>
  <c r="M55" i="27" s="1"/>
  <c r="M56" i="27" s="1"/>
  <c r="M57" i="27" s="1"/>
  <c r="M58" i="27" s="1"/>
  <c r="M59" i="27" s="1"/>
  <c r="M60" i="27" s="1"/>
  <c r="M61" i="27" s="1"/>
  <c r="M62" i="27" s="1"/>
  <c r="M63" i="27" s="1"/>
  <c r="M64" i="27" s="1"/>
  <c r="M65" i="27" s="1"/>
  <c r="M66" i="27" s="1"/>
  <c r="G40" i="27"/>
  <c r="G41" i="27" s="1"/>
  <c r="G42" i="27" s="1"/>
  <c r="G43" i="27" s="1"/>
  <c r="G44" i="27" s="1"/>
  <c r="G45" i="27" s="1"/>
  <c r="G46" i="27" s="1"/>
  <c r="G47" i="27" s="1"/>
  <c r="G48" i="27" s="1"/>
  <c r="G49" i="27" s="1"/>
  <c r="G50" i="27" s="1"/>
  <c r="G51" i="27" s="1"/>
  <c r="G52" i="27" s="1"/>
  <c r="G53" i="27" s="1"/>
  <c r="G54" i="27" s="1"/>
  <c r="G55" i="27" s="1"/>
  <c r="G56" i="27" s="1"/>
  <c r="G57" i="27" s="1"/>
  <c r="G58" i="27" s="1"/>
  <c r="G59" i="27" s="1"/>
  <c r="G60" i="27" s="1"/>
  <c r="G61" i="27" s="1"/>
  <c r="G62" i="27" s="1"/>
  <c r="G63" i="27" s="1"/>
  <c r="G64" i="27" s="1"/>
  <c r="G65" i="27" s="1"/>
  <c r="G66" i="27" s="1"/>
  <c r="J40" i="27"/>
  <c r="J41" i="27" s="1"/>
  <c r="J42" i="27" s="1"/>
  <c r="J43" i="27" s="1"/>
  <c r="J44" i="27" s="1"/>
  <c r="J45" i="27" s="1"/>
  <c r="J46" i="27" s="1"/>
  <c r="J47" i="27" s="1"/>
  <c r="J48" i="27" s="1"/>
  <c r="J49" i="27" s="1"/>
  <c r="J50" i="27" s="1"/>
  <c r="J51" i="27" s="1"/>
  <c r="J52" i="27" s="1"/>
  <c r="J53" i="27" s="1"/>
  <c r="J54" i="27" s="1"/>
  <c r="J55" i="27" s="1"/>
  <c r="J56" i="27" s="1"/>
  <c r="J57" i="27" s="1"/>
  <c r="J58" i="27" s="1"/>
  <c r="J59" i="27" s="1"/>
  <c r="J60" i="27" s="1"/>
  <c r="J61" i="27" s="1"/>
  <c r="J62" i="27" s="1"/>
  <c r="J63" i="27" s="1"/>
  <c r="J64" i="27" s="1"/>
  <c r="J65" i="27" s="1"/>
  <c r="J66" i="27" s="1"/>
  <c r="I40" i="5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L40" i="5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O40" i="5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I40" i="9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O40" i="9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O66" i="9" s="1"/>
  <c r="L40" i="9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H40" i="10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K40" i="10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K66" i="10" s="1"/>
  <c r="N40" i="10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J40" i="1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M40" i="11"/>
  <c r="M41" i="11" s="1"/>
  <c r="M42" i="11" s="1"/>
  <c r="M43" i="11" s="1"/>
  <c r="M44" i="11" s="1"/>
  <c r="M45" i="11" s="1"/>
  <c r="M46" i="11" s="1"/>
  <c r="M47" i="11" s="1"/>
  <c r="M48" i="11" s="1"/>
  <c r="M49" i="11" s="1"/>
  <c r="M50" i="11" s="1"/>
  <c r="M51" i="11" s="1"/>
  <c r="M52" i="11" s="1"/>
  <c r="M53" i="11" s="1"/>
  <c r="M54" i="11" s="1"/>
  <c r="M55" i="11" s="1"/>
  <c r="M56" i="11" s="1"/>
  <c r="M57" i="11" s="1"/>
  <c r="M58" i="11" s="1"/>
  <c r="M59" i="11" s="1"/>
  <c r="M60" i="11" s="1"/>
  <c r="M61" i="11" s="1"/>
  <c r="M62" i="11" s="1"/>
  <c r="M63" i="11" s="1"/>
  <c r="M64" i="11" s="1"/>
  <c r="M65" i="11" s="1"/>
  <c r="M66" i="11" s="1"/>
  <c r="G40" i="1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51" i="11" s="1"/>
  <c r="G52" i="11" s="1"/>
  <c r="G53" i="11" s="1"/>
  <c r="G54" i="11" s="1"/>
  <c r="G55" i="11" s="1"/>
  <c r="G56" i="11" s="1"/>
  <c r="G57" i="11" s="1"/>
  <c r="G58" i="11" s="1"/>
  <c r="G59" i="11" s="1"/>
  <c r="G60" i="11" s="1"/>
  <c r="G61" i="11" s="1"/>
  <c r="G62" i="11" s="1"/>
  <c r="G63" i="11" s="1"/>
  <c r="G64" i="11" s="1"/>
  <c r="G65" i="11" s="1"/>
  <c r="G66" i="11" s="1"/>
  <c r="I40" i="17"/>
  <c r="I41" i="17" s="1"/>
  <c r="I42" i="17" s="1"/>
  <c r="I43" i="17" s="1"/>
  <c r="I44" i="17" s="1"/>
  <c r="I45" i="17" s="1"/>
  <c r="I46" i="17" s="1"/>
  <c r="I47" i="17" s="1"/>
  <c r="I48" i="17" s="1"/>
  <c r="I49" i="17" s="1"/>
  <c r="I50" i="17" s="1"/>
  <c r="I51" i="17" s="1"/>
  <c r="I52" i="17" s="1"/>
  <c r="I53" i="17" s="1"/>
  <c r="I54" i="17" s="1"/>
  <c r="I55" i="17" s="1"/>
  <c r="I56" i="17" s="1"/>
  <c r="I57" i="17" s="1"/>
  <c r="I58" i="17" s="1"/>
  <c r="I59" i="17" s="1"/>
  <c r="I60" i="17" s="1"/>
  <c r="I61" i="17" s="1"/>
  <c r="I62" i="17" s="1"/>
  <c r="I63" i="17" s="1"/>
  <c r="I64" i="17" s="1"/>
  <c r="I65" i="17" s="1"/>
  <c r="I66" i="17" s="1"/>
  <c r="L40" i="17"/>
  <c r="L41" i="17" s="1"/>
  <c r="L42" i="17" s="1"/>
  <c r="L43" i="17" s="1"/>
  <c r="L44" i="17" s="1"/>
  <c r="L45" i="17" s="1"/>
  <c r="L46" i="17" s="1"/>
  <c r="L47" i="17" s="1"/>
  <c r="L48" i="17" s="1"/>
  <c r="L49" i="17" s="1"/>
  <c r="L50" i="17" s="1"/>
  <c r="L51" i="17" s="1"/>
  <c r="L52" i="17" s="1"/>
  <c r="L53" i="17" s="1"/>
  <c r="L54" i="17" s="1"/>
  <c r="L55" i="17" s="1"/>
  <c r="L56" i="17" s="1"/>
  <c r="L57" i="17" s="1"/>
  <c r="L58" i="17" s="1"/>
  <c r="L59" i="17" s="1"/>
  <c r="L60" i="17" s="1"/>
  <c r="L61" i="17" s="1"/>
  <c r="L62" i="17" s="1"/>
  <c r="L63" i="17" s="1"/>
  <c r="L64" i="17" s="1"/>
  <c r="L65" i="17" s="1"/>
  <c r="L66" i="17" s="1"/>
  <c r="O40" i="17"/>
  <c r="O41" i="17" s="1"/>
  <c r="O42" i="17" s="1"/>
  <c r="O43" i="17" s="1"/>
  <c r="O44" i="17" s="1"/>
  <c r="O45" i="17" s="1"/>
  <c r="O46" i="17" s="1"/>
  <c r="O47" i="17" s="1"/>
  <c r="O48" i="17" s="1"/>
  <c r="O49" i="17" s="1"/>
  <c r="O50" i="17" s="1"/>
  <c r="O51" i="17" s="1"/>
  <c r="O52" i="17" s="1"/>
  <c r="O53" i="17" s="1"/>
  <c r="O54" i="17" s="1"/>
  <c r="O55" i="17" s="1"/>
  <c r="O56" i="17" s="1"/>
  <c r="O57" i="17" s="1"/>
  <c r="O58" i="17" s="1"/>
  <c r="O59" i="17" s="1"/>
  <c r="O60" i="17" s="1"/>
  <c r="O61" i="17" s="1"/>
  <c r="O62" i="17" s="1"/>
  <c r="O63" i="17" s="1"/>
  <c r="O64" i="17" s="1"/>
  <c r="O65" i="17" s="1"/>
  <c r="O66" i="17" s="1"/>
  <c r="N40" i="18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H40" i="18"/>
  <c r="H41" i="18" s="1"/>
  <c r="H42" i="18" s="1"/>
  <c r="H43" i="18" s="1"/>
  <c r="H44" i="18" s="1"/>
  <c r="H45" i="18" s="1"/>
  <c r="H46" i="18" s="1"/>
  <c r="H47" i="18" s="1"/>
  <c r="H48" i="18" s="1"/>
  <c r="H49" i="18" s="1"/>
  <c r="H50" i="18" s="1"/>
  <c r="H51" i="18" s="1"/>
  <c r="H52" i="18" s="1"/>
  <c r="H53" i="18" s="1"/>
  <c r="H54" i="18" s="1"/>
  <c r="H55" i="18" s="1"/>
  <c r="H56" i="18" s="1"/>
  <c r="H57" i="18" s="1"/>
  <c r="H58" i="18" s="1"/>
  <c r="H59" i="18" s="1"/>
  <c r="H60" i="18" s="1"/>
  <c r="H61" i="18" s="1"/>
  <c r="H62" i="18" s="1"/>
  <c r="H63" i="18" s="1"/>
  <c r="H64" i="18" s="1"/>
  <c r="H65" i="18" s="1"/>
  <c r="H66" i="18" s="1"/>
  <c r="K40" i="18"/>
  <c r="K41" i="18" s="1"/>
  <c r="K42" i="18" s="1"/>
  <c r="K43" i="18" s="1"/>
  <c r="K44" i="18" s="1"/>
  <c r="K45" i="18" s="1"/>
  <c r="K46" i="18" s="1"/>
  <c r="K47" i="18" s="1"/>
  <c r="K48" i="18" s="1"/>
  <c r="K49" i="18" s="1"/>
  <c r="K50" i="18" s="1"/>
  <c r="K51" i="18" s="1"/>
  <c r="K52" i="18" s="1"/>
  <c r="K53" i="18" s="1"/>
  <c r="K54" i="18" s="1"/>
  <c r="K55" i="18" s="1"/>
  <c r="K56" i="18" s="1"/>
  <c r="K57" i="18" s="1"/>
  <c r="K58" i="18" s="1"/>
  <c r="K59" i="18" s="1"/>
  <c r="K60" i="18" s="1"/>
  <c r="K61" i="18" s="1"/>
  <c r="K62" i="18" s="1"/>
  <c r="K63" i="18" s="1"/>
  <c r="K64" i="18" s="1"/>
  <c r="K65" i="18" s="1"/>
  <c r="K66" i="18" s="1"/>
  <c r="M40" i="19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66" i="19" s="1"/>
  <c r="J40" i="19"/>
  <c r="J41" i="19" s="1"/>
  <c r="J42" i="19" s="1"/>
  <c r="J43" i="19" s="1"/>
  <c r="J44" i="19" s="1"/>
  <c r="J45" i="19" s="1"/>
  <c r="J46" i="19" s="1"/>
  <c r="J47" i="19" s="1"/>
  <c r="J48" i="19" s="1"/>
  <c r="J49" i="19" s="1"/>
  <c r="J50" i="19" s="1"/>
  <c r="J51" i="19" s="1"/>
  <c r="J52" i="19" s="1"/>
  <c r="J53" i="19" s="1"/>
  <c r="J54" i="19" s="1"/>
  <c r="J55" i="19" s="1"/>
  <c r="J56" i="19" s="1"/>
  <c r="J57" i="19" s="1"/>
  <c r="J58" i="19" s="1"/>
  <c r="J59" i="19" s="1"/>
  <c r="J60" i="19" s="1"/>
  <c r="J61" i="19" s="1"/>
  <c r="J62" i="19" s="1"/>
  <c r="J63" i="19" s="1"/>
  <c r="J64" i="19" s="1"/>
  <c r="J65" i="19" s="1"/>
  <c r="J66" i="19" s="1"/>
  <c r="G40" i="19"/>
  <c r="G41" i="19" s="1"/>
  <c r="G42" i="19" s="1"/>
  <c r="G43" i="19" s="1"/>
  <c r="G44" i="19" s="1"/>
  <c r="G45" i="19" s="1"/>
  <c r="G46" i="19" s="1"/>
  <c r="G47" i="19" s="1"/>
  <c r="G48" i="19" s="1"/>
  <c r="G49" i="19" s="1"/>
  <c r="G50" i="19" s="1"/>
  <c r="G51" i="19" s="1"/>
  <c r="G52" i="19" s="1"/>
  <c r="G53" i="19" s="1"/>
  <c r="G54" i="19" s="1"/>
  <c r="G55" i="19" s="1"/>
  <c r="G56" i="19" s="1"/>
  <c r="G57" i="19" s="1"/>
  <c r="G58" i="19" s="1"/>
  <c r="G59" i="19" s="1"/>
  <c r="G60" i="19" s="1"/>
  <c r="G61" i="19" s="1"/>
  <c r="G62" i="19" s="1"/>
  <c r="G63" i="19" s="1"/>
  <c r="G64" i="19" s="1"/>
  <c r="G65" i="19" s="1"/>
  <c r="G66" i="19" s="1"/>
  <c r="I40" i="26"/>
  <c r="I41" i="26" s="1"/>
  <c r="I42" i="26" s="1"/>
  <c r="I43" i="26" s="1"/>
  <c r="I44" i="26" s="1"/>
  <c r="I45" i="26" s="1"/>
  <c r="I46" i="26" s="1"/>
  <c r="I47" i="26" s="1"/>
  <c r="I48" i="26" s="1"/>
  <c r="I49" i="26" s="1"/>
  <c r="I50" i="26" s="1"/>
  <c r="I51" i="26" s="1"/>
  <c r="I52" i="26" s="1"/>
  <c r="I53" i="26" s="1"/>
  <c r="I54" i="26" s="1"/>
  <c r="I55" i="26" s="1"/>
  <c r="I56" i="26" s="1"/>
  <c r="I57" i="26" s="1"/>
  <c r="I58" i="26" s="1"/>
  <c r="I59" i="26" s="1"/>
  <c r="I60" i="26" s="1"/>
  <c r="I61" i="26" s="1"/>
  <c r="I62" i="26" s="1"/>
  <c r="I63" i="26" s="1"/>
  <c r="I64" i="26" s="1"/>
  <c r="I65" i="26" s="1"/>
  <c r="I66" i="26" s="1"/>
  <c r="L40" i="26"/>
  <c r="L41" i="26" s="1"/>
  <c r="L42" i="26" s="1"/>
  <c r="L43" i="26" s="1"/>
  <c r="L44" i="26" s="1"/>
  <c r="L45" i="26" s="1"/>
  <c r="L46" i="26" s="1"/>
  <c r="L47" i="26" s="1"/>
  <c r="L48" i="26" s="1"/>
  <c r="L49" i="26" s="1"/>
  <c r="L50" i="26" s="1"/>
  <c r="L51" i="26" s="1"/>
  <c r="L52" i="26" s="1"/>
  <c r="L53" i="26" s="1"/>
  <c r="L54" i="26" s="1"/>
  <c r="L55" i="26" s="1"/>
  <c r="L56" i="26" s="1"/>
  <c r="L57" i="26" s="1"/>
  <c r="L58" i="26" s="1"/>
  <c r="L59" i="26" s="1"/>
  <c r="L60" i="26" s="1"/>
  <c r="L61" i="26" s="1"/>
  <c r="L62" i="26" s="1"/>
  <c r="L63" i="26" s="1"/>
  <c r="L64" i="26" s="1"/>
  <c r="L65" i="26" s="1"/>
  <c r="L66" i="26" s="1"/>
  <c r="O40" i="26"/>
  <c r="O41" i="26" s="1"/>
  <c r="O42" i="26" s="1"/>
  <c r="O43" i="26" s="1"/>
  <c r="O44" i="26" s="1"/>
  <c r="O45" i="26" s="1"/>
  <c r="O46" i="26" s="1"/>
  <c r="O47" i="26" s="1"/>
  <c r="O48" i="26" s="1"/>
  <c r="O49" i="26" s="1"/>
  <c r="O50" i="26" s="1"/>
  <c r="O51" i="26" s="1"/>
  <c r="O52" i="26" s="1"/>
  <c r="O53" i="26" s="1"/>
  <c r="O54" i="26" s="1"/>
  <c r="O55" i="26" s="1"/>
  <c r="O56" i="26" s="1"/>
  <c r="O57" i="26" s="1"/>
  <c r="O58" i="26" s="1"/>
  <c r="O59" i="26" s="1"/>
  <c r="O60" i="26" s="1"/>
  <c r="O61" i="26" s="1"/>
  <c r="O62" i="26" s="1"/>
  <c r="O63" i="26" s="1"/>
  <c r="O64" i="26" s="1"/>
  <c r="O65" i="26" s="1"/>
  <c r="O66" i="26" s="1"/>
  <c r="N40" i="27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N66" i="27" s="1"/>
  <c r="H40" i="27"/>
  <c r="H41" i="27" s="1"/>
  <c r="H42" i="27" s="1"/>
  <c r="H43" i="27" s="1"/>
  <c r="H44" i="27" s="1"/>
  <c r="H45" i="27" s="1"/>
  <c r="H46" i="27" s="1"/>
  <c r="H47" i="27" s="1"/>
  <c r="H48" i="27" s="1"/>
  <c r="H49" i="27" s="1"/>
  <c r="H50" i="27" s="1"/>
  <c r="H51" i="27" s="1"/>
  <c r="H52" i="27" s="1"/>
  <c r="H53" i="27" s="1"/>
  <c r="H54" i="27" s="1"/>
  <c r="H55" i="27" s="1"/>
  <c r="H56" i="27" s="1"/>
  <c r="H57" i="27" s="1"/>
  <c r="H58" i="27" s="1"/>
  <c r="H59" i="27" s="1"/>
  <c r="H60" i="27" s="1"/>
  <c r="H61" i="27" s="1"/>
  <c r="H62" i="27" s="1"/>
  <c r="H63" i="27" s="1"/>
  <c r="H64" i="27" s="1"/>
  <c r="H65" i="27" s="1"/>
  <c r="H66" i="27" s="1"/>
  <c r="K40" i="27"/>
  <c r="K41" i="27" s="1"/>
  <c r="K42" i="27" s="1"/>
  <c r="K43" i="27" s="1"/>
  <c r="K44" i="27" s="1"/>
  <c r="K45" i="27" s="1"/>
  <c r="K46" i="27" s="1"/>
  <c r="K47" i="27" s="1"/>
  <c r="K48" i="27" s="1"/>
  <c r="K49" i="27" s="1"/>
  <c r="K50" i="27" s="1"/>
  <c r="K51" i="27" s="1"/>
  <c r="K52" i="27" s="1"/>
  <c r="K53" i="27" s="1"/>
  <c r="K54" i="27" s="1"/>
  <c r="K55" i="27" s="1"/>
  <c r="K56" i="27" s="1"/>
  <c r="K57" i="27" s="1"/>
  <c r="K58" i="27" s="1"/>
  <c r="K59" i="27" s="1"/>
  <c r="K60" i="27" s="1"/>
  <c r="K61" i="27" s="1"/>
  <c r="K62" i="27" s="1"/>
  <c r="K63" i="27" s="1"/>
  <c r="K64" i="27" s="1"/>
  <c r="K65" i="27" s="1"/>
  <c r="K66" i="27" s="1"/>
  <c r="G40" i="28"/>
  <c r="G41" i="28" s="1"/>
  <c r="G42" i="28" s="1"/>
  <c r="G43" i="28" s="1"/>
  <c r="G44" i="28" s="1"/>
  <c r="G45" i="28" s="1"/>
  <c r="G46" i="28" s="1"/>
  <c r="G47" i="28" s="1"/>
  <c r="G48" i="28" s="1"/>
  <c r="G49" i="28" s="1"/>
  <c r="G50" i="28" s="1"/>
  <c r="G51" i="28" s="1"/>
  <c r="G52" i="28" s="1"/>
  <c r="G53" i="28" s="1"/>
  <c r="G54" i="28" s="1"/>
  <c r="G55" i="28" s="1"/>
  <c r="G56" i="28" s="1"/>
  <c r="G57" i="28" s="1"/>
  <c r="G58" i="28" s="1"/>
  <c r="G59" i="28" s="1"/>
  <c r="G60" i="28" s="1"/>
  <c r="G61" i="28" s="1"/>
  <c r="G62" i="28" s="1"/>
  <c r="G63" i="28" s="1"/>
  <c r="G64" i="28" s="1"/>
  <c r="G65" i="28" s="1"/>
  <c r="G66" i="28" s="1"/>
  <c r="M40" i="28"/>
  <c r="M41" i="28" s="1"/>
  <c r="M42" i="28" s="1"/>
  <c r="M43" i="28" s="1"/>
  <c r="M44" i="28" s="1"/>
  <c r="M45" i="28" s="1"/>
  <c r="M46" i="28" s="1"/>
  <c r="M47" i="28" s="1"/>
  <c r="M48" i="28" s="1"/>
  <c r="M49" i="28" s="1"/>
  <c r="M50" i="28" s="1"/>
  <c r="M51" i="28" s="1"/>
  <c r="M52" i="28" s="1"/>
  <c r="M53" i="28" s="1"/>
  <c r="M54" i="28" s="1"/>
  <c r="M55" i="28" s="1"/>
  <c r="M56" i="28" s="1"/>
  <c r="M57" i="28" s="1"/>
  <c r="M58" i="28" s="1"/>
  <c r="M59" i="28" s="1"/>
  <c r="M60" i="28" s="1"/>
  <c r="M61" i="28" s="1"/>
  <c r="M62" i="28" s="1"/>
  <c r="M63" i="28" s="1"/>
  <c r="M64" i="28" s="1"/>
  <c r="M65" i="28" s="1"/>
  <c r="M66" i="28" s="1"/>
  <c r="J40" i="28"/>
  <c r="J41" i="28" s="1"/>
  <c r="J42" i="28" s="1"/>
  <c r="J43" i="28" s="1"/>
  <c r="J44" i="28" s="1"/>
  <c r="J45" i="28" s="1"/>
  <c r="J46" i="28" s="1"/>
  <c r="J47" i="28" s="1"/>
  <c r="J48" i="28" s="1"/>
  <c r="J49" i="28" s="1"/>
  <c r="J50" i="28" s="1"/>
  <c r="J51" i="28" s="1"/>
  <c r="J52" i="28" s="1"/>
  <c r="J53" i="28" s="1"/>
  <c r="J54" i="28" s="1"/>
  <c r="J55" i="28" s="1"/>
  <c r="J56" i="28" s="1"/>
  <c r="J57" i="28" s="1"/>
  <c r="J58" i="28" s="1"/>
  <c r="J59" i="28" s="1"/>
  <c r="J60" i="28" s="1"/>
  <c r="J61" i="28" s="1"/>
  <c r="J62" i="28" s="1"/>
  <c r="J63" i="28" s="1"/>
  <c r="J64" i="28" s="1"/>
  <c r="J65" i="28" s="1"/>
  <c r="J66" i="28" s="1"/>
  <c r="O40" i="10"/>
  <c r="O41" i="10" s="1"/>
  <c r="O42" i="10" s="1"/>
  <c r="O43" i="10" s="1"/>
  <c r="O44" i="10" s="1"/>
  <c r="O45" i="10" s="1"/>
  <c r="O46" i="10" s="1"/>
  <c r="O47" i="10" s="1"/>
  <c r="O48" i="10" s="1"/>
  <c r="O49" i="10" s="1"/>
  <c r="O50" i="10" s="1"/>
  <c r="O51" i="10" s="1"/>
  <c r="O52" i="10" s="1"/>
  <c r="O53" i="10" s="1"/>
  <c r="O54" i="10" s="1"/>
  <c r="O55" i="10" s="1"/>
  <c r="O56" i="10" s="1"/>
  <c r="O57" i="10" s="1"/>
  <c r="O58" i="10" s="1"/>
  <c r="O59" i="10" s="1"/>
  <c r="O60" i="10" s="1"/>
  <c r="O61" i="10" s="1"/>
  <c r="O62" i="10" s="1"/>
  <c r="O63" i="10" s="1"/>
  <c r="O64" i="10" s="1"/>
  <c r="O65" i="10" s="1"/>
  <c r="O66" i="10" s="1"/>
  <c r="I40" i="10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L40" i="10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K40" i="11"/>
  <c r="K41" i="11" s="1"/>
  <c r="K42" i="11" s="1"/>
  <c r="K43" i="11" s="1"/>
  <c r="K44" i="11" s="1"/>
  <c r="K45" i="11" s="1"/>
  <c r="K46" i="11" s="1"/>
  <c r="K47" i="11" s="1"/>
  <c r="K48" i="11" s="1"/>
  <c r="K49" i="11" s="1"/>
  <c r="K50" i="11" s="1"/>
  <c r="K51" i="11" s="1"/>
  <c r="K52" i="11" s="1"/>
  <c r="K53" i="11" s="1"/>
  <c r="K54" i="11" s="1"/>
  <c r="K55" i="11" s="1"/>
  <c r="K56" i="11" s="1"/>
  <c r="K57" i="11" s="1"/>
  <c r="K58" i="11" s="1"/>
  <c r="K59" i="11" s="1"/>
  <c r="K60" i="11" s="1"/>
  <c r="K61" i="11" s="1"/>
  <c r="K62" i="11" s="1"/>
  <c r="K63" i="11" s="1"/>
  <c r="K64" i="11" s="1"/>
  <c r="K65" i="11" s="1"/>
  <c r="K66" i="11" s="1"/>
  <c r="N40" i="1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H40" i="1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M40" i="12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M64" i="12" s="1"/>
  <c r="M65" i="12" s="1"/>
  <c r="M66" i="12" s="1"/>
  <c r="G40" i="12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J40" i="12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L40" i="18"/>
  <c r="L41" i="18" s="1"/>
  <c r="L42" i="18" s="1"/>
  <c r="L43" i="18" s="1"/>
  <c r="L44" i="18" s="1"/>
  <c r="L45" i="18" s="1"/>
  <c r="L46" i="18" s="1"/>
  <c r="L47" i="18" s="1"/>
  <c r="L48" i="18" s="1"/>
  <c r="L49" i="18" s="1"/>
  <c r="L50" i="18" s="1"/>
  <c r="L51" i="18" s="1"/>
  <c r="L52" i="18" s="1"/>
  <c r="L53" i="18" s="1"/>
  <c r="L54" i="18" s="1"/>
  <c r="L55" i="18" s="1"/>
  <c r="L56" i="18" s="1"/>
  <c r="L57" i="18" s="1"/>
  <c r="L58" i="18" s="1"/>
  <c r="L59" i="18" s="1"/>
  <c r="L60" i="18" s="1"/>
  <c r="L61" i="18" s="1"/>
  <c r="L62" i="18" s="1"/>
  <c r="L63" i="18" s="1"/>
  <c r="L64" i="18" s="1"/>
  <c r="L65" i="18" s="1"/>
  <c r="L66" i="18" s="1"/>
  <c r="I40" i="18"/>
  <c r="I41" i="18" s="1"/>
  <c r="I42" i="18" s="1"/>
  <c r="I43" i="18" s="1"/>
  <c r="I44" i="18" s="1"/>
  <c r="I45" i="18" s="1"/>
  <c r="I46" i="18" s="1"/>
  <c r="I47" i="18" s="1"/>
  <c r="I48" i="18" s="1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O40" i="18"/>
  <c r="O41" i="18" s="1"/>
  <c r="O42" i="18" s="1"/>
  <c r="O43" i="18" s="1"/>
  <c r="O44" i="18" s="1"/>
  <c r="O45" i="18" s="1"/>
  <c r="O46" i="18" s="1"/>
  <c r="O47" i="18" s="1"/>
  <c r="O48" i="18" s="1"/>
  <c r="O49" i="18" s="1"/>
  <c r="O50" i="18" s="1"/>
  <c r="O51" i="18" s="1"/>
  <c r="O52" i="18" s="1"/>
  <c r="O53" i="18" s="1"/>
  <c r="O54" i="18" s="1"/>
  <c r="O55" i="18" s="1"/>
  <c r="O56" i="18" s="1"/>
  <c r="O57" i="18" s="1"/>
  <c r="O58" i="18" s="1"/>
  <c r="O59" i="18" s="1"/>
  <c r="O60" i="18" s="1"/>
  <c r="O61" i="18" s="1"/>
  <c r="O62" i="18" s="1"/>
  <c r="O63" i="18" s="1"/>
  <c r="O64" i="18" s="1"/>
  <c r="O65" i="18" s="1"/>
  <c r="O66" i="18" s="1"/>
  <c r="H40" i="19"/>
  <c r="H41" i="19" s="1"/>
  <c r="H42" i="19" s="1"/>
  <c r="H43" i="19" s="1"/>
  <c r="H44" i="19" s="1"/>
  <c r="H45" i="19" s="1"/>
  <c r="H46" i="19" s="1"/>
  <c r="H47" i="19" s="1"/>
  <c r="H48" i="19" s="1"/>
  <c r="H49" i="19" s="1"/>
  <c r="H50" i="19" s="1"/>
  <c r="H51" i="19" s="1"/>
  <c r="H52" i="19" s="1"/>
  <c r="H53" i="19" s="1"/>
  <c r="H54" i="19" s="1"/>
  <c r="H55" i="19" s="1"/>
  <c r="H56" i="19" s="1"/>
  <c r="H57" i="19" s="1"/>
  <c r="H58" i="19" s="1"/>
  <c r="H59" i="19" s="1"/>
  <c r="H60" i="19" s="1"/>
  <c r="H61" i="19" s="1"/>
  <c r="H62" i="19" s="1"/>
  <c r="H63" i="19" s="1"/>
  <c r="H64" i="19" s="1"/>
  <c r="H65" i="19" s="1"/>
  <c r="H66" i="19" s="1"/>
  <c r="N40" i="19"/>
  <c r="N41" i="19" s="1"/>
  <c r="N42" i="19" s="1"/>
  <c r="N43" i="19" s="1"/>
  <c r="N44" i="19" s="1"/>
  <c r="N45" i="19" s="1"/>
  <c r="N46" i="19" s="1"/>
  <c r="N47" i="19" s="1"/>
  <c r="N48" i="19" s="1"/>
  <c r="N49" i="19" s="1"/>
  <c r="N50" i="19" s="1"/>
  <c r="N51" i="19" s="1"/>
  <c r="N52" i="19" s="1"/>
  <c r="N53" i="19" s="1"/>
  <c r="N54" i="19" s="1"/>
  <c r="N55" i="19" s="1"/>
  <c r="N56" i="19" s="1"/>
  <c r="N57" i="19" s="1"/>
  <c r="N58" i="19" s="1"/>
  <c r="N59" i="19" s="1"/>
  <c r="N60" i="19" s="1"/>
  <c r="N61" i="19" s="1"/>
  <c r="N62" i="19" s="1"/>
  <c r="N63" i="19" s="1"/>
  <c r="N64" i="19" s="1"/>
  <c r="N65" i="19" s="1"/>
  <c r="N66" i="19" s="1"/>
  <c r="K40" i="19"/>
  <c r="K41" i="19" s="1"/>
  <c r="K42" i="19" s="1"/>
  <c r="K43" i="19" s="1"/>
  <c r="K44" i="19" s="1"/>
  <c r="K45" i="19" s="1"/>
  <c r="K46" i="19" s="1"/>
  <c r="K47" i="19" s="1"/>
  <c r="K48" i="19" s="1"/>
  <c r="K49" i="19" s="1"/>
  <c r="K50" i="19" s="1"/>
  <c r="K51" i="19" s="1"/>
  <c r="K52" i="19" s="1"/>
  <c r="K53" i="19" s="1"/>
  <c r="K54" i="19" s="1"/>
  <c r="K55" i="19" s="1"/>
  <c r="K56" i="19" s="1"/>
  <c r="K57" i="19" s="1"/>
  <c r="K58" i="19" s="1"/>
  <c r="K59" i="19" s="1"/>
  <c r="K60" i="19" s="1"/>
  <c r="K61" i="19" s="1"/>
  <c r="K62" i="19" s="1"/>
  <c r="K63" i="19" s="1"/>
  <c r="K64" i="19" s="1"/>
  <c r="K65" i="19" s="1"/>
  <c r="K66" i="19" s="1"/>
  <c r="M40" i="20"/>
  <c r="G40" i="20"/>
  <c r="J40" i="20"/>
  <c r="O40" i="27"/>
  <c r="O41" i="27" s="1"/>
  <c r="O42" i="27" s="1"/>
  <c r="O43" i="27" s="1"/>
  <c r="O44" i="27" s="1"/>
  <c r="O45" i="27" s="1"/>
  <c r="O46" i="27" s="1"/>
  <c r="O47" i="27" s="1"/>
  <c r="O48" i="27" s="1"/>
  <c r="O49" i="27" s="1"/>
  <c r="O50" i="27" s="1"/>
  <c r="O51" i="27" s="1"/>
  <c r="O52" i="27" s="1"/>
  <c r="O53" i="27" s="1"/>
  <c r="O54" i="27" s="1"/>
  <c r="O55" i="27" s="1"/>
  <c r="O56" i="27" s="1"/>
  <c r="O57" i="27" s="1"/>
  <c r="O58" i="27" s="1"/>
  <c r="O59" i="27" s="1"/>
  <c r="O60" i="27" s="1"/>
  <c r="O61" i="27" s="1"/>
  <c r="O62" i="27" s="1"/>
  <c r="O63" i="27" s="1"/>
  <c r="O64" i="27" s="1"/>
  <c r="O65" i="27" s="1"/>
  <c r="O66" i="27" s="1"/>
  <c r="I40" i="27"/>
  <c r="I41" i="27" s="1"/>
  <c r="I42" i="27" s="1"/>
  <c r="I43" i="27" s="1"/>
  <c r="I44" i="27" s="1"/>
  <c r="I45" i="27" s="1"/>
  <c r="I46" i="27" s="1"/>
  <c r="I47" i="27" s="1"/>
  <c r="I48" i="27" s="1"/>
  <c r="I49" i="27" s="1"/>
  <c r="I50" i="27" s="1"/>
  <c r="I51" i="27" s="1"/>
  <c r="I52" i="27" s="1"/>
  <c r="I53" i="27" s="1"/>
  <c r="I54" i="27" s="1"/>
  <c r="I55" i="27" s="1"/>
  <c r="I56" i="27" s="1"/>
  <c r="I57" i="27" s="1"/>
  <c r="I58" i="27" s="1"/>
  <c r="I59" i="27" s="1"/>
  <c r="I60" i="27" s="1"/>
  <c r="I61" i="27" s="1"/>
  <c r="I62" i="27" s="1"/>
  <c r="I63" i="27" s="1"/>
  <c r="I64" i="27" s="1"/>
  <c r="I65" i="27" s="1"/>
  <c r="I66" i="27" s="1"/>
  <c r="L40" i="27"/>
  <c r="L41" i="27" s="1"/>
  <c r="L42" i="27" s="1"/>
  <c r="L43" i="27" s="1"/>
  <c r="L44" i="27" s="1"/>
  <c r="L45" i="27" s="1"/>
  <c r="L46" i="27" s="1"/>
  <c r="L47" i="27" s="1"/>
  <c r="L48" i="27" s="1"/>
  <c r="L49" i="27" s="1"/>
  <c r="L50" i="27" s="1"/>
  <c r="L51" i="27" s="1"/>
  <c r="L52" i="27" s="1"/>
  <c r="L53" i="27" s="1"/>
  <c r="L54" i="27" s="1"/>
  <c r="L55" i="27" s="1"/>
  <c r="L56" i="27" s="1"/>
  <c r="L57" i="27" s="1"/>
  <c r="L58" i="27" s="1"/>
  <c r="L59" i="27" s="1"/>
  <c r="L60" i="27" s="1"/>
  <c r="L61" i="27" s="1"/>
  <c r="L62" i="27" s="1"/>
  <c r="L63" i="27" s="1"/>
  <c r="L64" i="27" s="1"/>
  <c r="L65" i="27" s="1"/>
  <c r="L66" i="27" s="1"/>
  <c r="H40" i="28"/>
  <c r="H41" i="28" s="1"/>
  <c r="H42" i="28" s="1"/>
  <c r="H43" i="28" s="1"/>
  <c r="H44" i="28" s="1"/>
  <c r="H45" i="28" s="1"/>
  <c r="H46" i="28" s="1"/>
  <c r="H47" i="28" s="1"/>
  <c r="H48" i="28" s="1"/>
  <c r="H49" i="28" s="1"/>
  <c r="H50" i="28" s="1"/>
  <c r="H51" i="28" s="1"/>
  <c r="H52" i="28" s="1"/>
  <c r="H53" i="28" s="1"/>
  <c r="H54" i="28" s="1"/>
  <c r="H55" i="28" s="1"/>
  <c r="H56" i="28" s="1"/>
  <c r="H57" i="28" s="1"/>
  <c r="H58" i="28" s="1"/>
  <c r="H59" i="28" s="1"/>
  <c r="H60" i="28" s="1"/>
  <c r="H61" i="28" s="1"/>
  <c r="H62" i="28" s="1"/>
  <c r="H63" i="28" s="1"/>
  <c r="H64" i="28" s="1"/>
  <c r="H65" i="28" s="1"/>
  <c r="H66" i="28" s="1"/>
  <c r="K40" i="28"/>
  <c r="K41" i="28" s="1"/>
  <c r="K42" i="28" s="1"/>
  <c r="K43" i="28" s="1"/>
  <c r="K44" i="28" s="1"/>
  <c r="K45" i="28" s="1"/>
  <c r="K46" i="28" s="1"/>
  <c r="K47" i="28" s="1"/>
  <c r="K48" i="28" s="1"/>
  <c r="K49" i="28" s="1"/>
  <c r="K50" i="28" s="1"/>
  <c r="K51" i="28" s="1"/>
  <c r="K52" i="28" s="1"/>
  <c r="K53" i="28" s="1"/>
  <c r="K54" i="28" s="1"/>
  <c r="K55" i="28" s="1"/>
  <c r="K56" i="28" s="1"/>
  <c r="K57" i="28" s="1"/>
  <c r="K58" i="28" s="1"/>
  <c r="K59" i="28" s="1"/>
  <c r="K60" i="28" s="1"/>
  <c r="K61" i="28" s="1"/>
  <c r="K62" i="28" s="1"/>
  <c r="K63" i="28" s="1"/>
  <c r="K64" i="28" s="1"/>
  <c r="K65" i="28" s="1"/>
  <c r="K66" i="28" s="1"/>
  <c r="N40" i="28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N66" i="28" s="1"/>
  <c r="J40" i="29"/>
  <c r="J41" i="29" s="1"/>
  <c r="J42" i="29" s="1"/>
  <c r="J43" i="29" s="1"/>
  <c r="J44" i="29" s="1"/>
  <c r="J45" i="29" s="1"/>
  <c r="J46" i="29" s="1"/>
  <c r="J47" i="29" s="1"/>
  <c r="J48" i="29" s="1"/>
  <c r="J49" i="29" s="1"/>
  <c r="J50" i="29" s="1"/>
  <c r="J51" i="29" s="1"/>
  <c r="J52" i="29" s="1"/>
  <c r="J53" i="29" s="1"/>
  <c r="J54" i="29" s="1"/>
  <c r="J55" i="29" s="1"/>
  <c r="J56" i="29" s="1"/>
  <c r="J57" i="29" s="1"/>
  <c r="J58" i="29" s="1"/>
  <c r="J59" i="29" s="1"/>
  <c r="J60" i="29" s="1"/>
  <c r="J61" i="29" s="1"/>
  <c r="J62" i="29" s="1"/>
  <c r="J63" i="29" s="1"/>
  <c r="J64" i="29" s="1"/>
  <c r="J65" i="29" s="1"/>
  <c r="J66" i="29" s="1"/>
  <c r="M40" i="29"/>
  <c r="M41" i="29" s="1"/>
  <c r="M42" i="29" s="1"/>
  <c r="M43" i="29" s="1"/>
  <c r="M44" i="29" s="1"/>
  <c r="M45" i="29" s="1"/>
  <c r="M46" i="29" s="1"/>
  <c r="M47" i="29" s="1"/>
  <c r="M48" i="29" s="1"/>
  <c r="M49" i="29" s="1"/>
  <c r="M50" i="29" s="1"/>
  <c r="M51" i="29" s="1"/>
  <c r="M52" i="29" s="1"/>
  <c r="M53" i="29" s="1"/>
  <c r="M54" i="29" s="1"/>
  <c r="M55" i="29" s="1"/>
  <c r="M56" i="29" s="1"/>
  <c r="M57" i="29" s="1"/>
  <c r="M58" i="29" s="1"/>
  <c r="M59" i="29" s="1"/>
  <c r="M60" i="29" s="1"/>
  <c r="M61" i="29" s="1"/>
  <c r="M62" i="29" s="1"/>
  <c r="M63" i="29" s="1"/>
  <c r="M64" i="29" s="1"/>
  <c r="M65" i="29" s="1"/>
  <c r="M66" i="29" s="1"/>
  <c r="G40" i="29"/>
  <c r="G41" i="29" s="1"/>
  <c r="G42" i="29" s="1"/>
  <c r="G43" i="29" s="1"/>
  <c r="G44" i="29" s="1"/>
  <c r="G45" i="29" s="1"/>
  <c r="G46" i="29" s="1"/>
  <c r="G47" i="29" s="1"/>
  <c r="G48" i="29" s="1"/>
  <c r="G49" i="29" s="1"/>
  <c r="G50" i="29" s="1"/>
  <c r="G51" i="29" s="1"/>
  <c r="G52" i="29" s="1"/>
  <c r="G53" i="29" s="1"/>
  <c r="G54" i="29" s="1"/>
  <c r="G55" i="29" s="1"/>
  <c r="G56" i="29" s="1"/>
  <c r="G57" i="29" s="1"/>
  <c r="G58" i="29" s="1"/>
  <c r="G59" i="29" s="1"/>
  <c r="G60" i="29" s="1"/>
  <c r="G61" i="29" s="1"/>
  <c r="G62" i="29" s="1"/>
  <c r="G63" i="29" s="1"/>
  <c r="G64" i="29" s="1"/>
  <c r="G65" i="29" s="1"/>
  <c r="G66" i="29" s="1"/>
  <c r="G40" i="5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J40" i="5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M40" i="5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I40" i="1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I66" i="11" s="1"/>
  <c r="L40" i="11"/>
  <c r="L41" i="11" s="1"/>
  <c r="L42" i="11" s="1"/>
  <c r="L43" i="11" s="1"/>
  <c r="L44" i="11" s="1"/>
  <c r="L45" i="11" s="1"/>
  <c r="L46" i="11" s="1"/>
  <c r="L47" i="11" s="1"/>
  <c r="L48" i="11" s="1"/>
  <c r="L49" i="11" s="1"/>
  <c r="L50" i="11" s="1"/>
  <c r="L51" i="11" s="1"/>
  <c r="L52" i="11" s="1"/>
  <c r="L53" i="11" s="1"/>
  <c r="L54" i="11" s="1"/>
  <c r="L55" i="11" s="1"/>
  <c r="L56" i="11" s="1"/>
  <c r="L57" i="11" s="1"/>
  <c r="L58" i="11" s="1"/>
  <c r="L59" i="11" s="1"/>
  <c r="L60" i="11" s="1"/>
  <c r="L61" i="11" s="1"/>
  <c r="L62" i="11" s="1"/>
  <c r="L63" i="11" s="1"/>
  <c r="L64" i="11" s="1"/>
  <c r="L65" i="11" s="1"/>
  <c r="L66" i="11" s="1"/>
  <c r="O40" i="11"/>
  <c r="O41" i="11" s="1"/>
  <c r="O42" i="11" s="1"/>
  <c r="O43" i="11" s="1"/>
  <c r="O44" i="11" s="1"/>
  <c r="O45" i="11" s="1"/>
  <c r="O46" i="11" s="1"/>
  <c r="O47" i="11" s="1"/>
  <c r="O48" i="11" s="1"/>
  <c r="O49" i="11" s="1"/>
  <c r="O50" i="11" s="1"/>
  <c r="O51" i="11" s="1"/>
  <c r="O52" i="11" s="1"/>
  <c r="O53" i="11" s="1"/>
  <c r="O54" i="11" s="1"/>
  <c r="O55" i="11" s="1"/>
  <c r="O56" i="11" s="1"/>
  <c r="O57" i="11" s="1"/>
  <c r="O58" i="11" s="1"/>
  <c r="O59" i="11" s="1"/>
  <c r="O60" i="11" s="1"/>
  <c r="O61" i="11" s="1"/>
  <c r="O62" i="11" s="1"/>
  <c r="O63" i="11" s="1"/>
  <c r="O64" i="11" s="1"/>
  <c r="O65" i="11" s="1"/>
  <c r="O66" i="11" s="1"/>
  <c r="K40" i="12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N40" i="12"/>
  <c r="N41" i="12" s="1"/>
  <c r="N42" i="12" s="1"/>
  <c r="N43" i="12" s="1"/>
  <c r="N44" i="12" s="1"/>
  <c r="N45" i="12" s="1"/>
  <c r="N46" i="12" s="1"/>
  <c r="N47" i="12" s="1"/>
  <c r="N48" i="12" s="1"/>
  <c r="N49" i="12" s="1"/>
  <c r="N50" i="12" s="1"/>
  <c r="N51" i="12" s="1"/>
  <c r="N52" i="12" s="1"/>
  <c r="N53" i="12" s="1"/>
  <c r="N54" i="12" s="1"/>
  <c r="N55" i="12" s="1"/>
  <c r="N56" i="12" s="1"/>
  <c r="N57" i="12" s="1"/>
  <c r="N58" i="12" s="1"/>
  <c r="N59" i="12" s="1"/>
  <c r="N60" i="12" s="1"/>
  <c r="N61" i="12" s="1"/>
  <c r="N62" i="12" s="1"/>
  <c r="N63" i="12" s="1"/>
  <c r="N64" i="12" s="1"/>
  <c r="N65" i="12" s="1"/>
  <c r="N66" i="12" s="1"/>
  <c r="H40" i="12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G40" i="13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J40" i="13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J63" i="13" s="1"/>
  <c r="J64" i="13" s="1"/>
  <c r="J65" i="13" s="1"/>
  <c r="J66" i="13" s="1"/>
  <c r="M40" i="13"/>
  <c r="M41" i="13" s="1"/>
  <c r="M42" i="13" s="1"/>
  <c r="M43" i="13" s="1"/>
  <c r="M44" i="13" s="1"/>
  <c r="M45" i="13" s="1"/>
  <c r="M46" i="13" s="1"/>
  <c r="M47" i="13" s="1"/>
  <c r="M48" i="13" s="1"/>
  <c r="M49" i="13" s="1"/>
  <c r="M50" i="13" s="1"/>
  <c r="M51" i="13" s="1"/>
  <c r="M52" i="13" s="1"/>
  <c r="M53" i="13" s="1"/>
  <c r="M54" i="13" s="1"/>
  <c r="M55" i="13" s="1"/>
  <c r="M56" i="13" s="1"/>
  <c r="M57" i="13" s="1"/>
  <c r="M58" i="13" s="1"/>
  <c r="M59" i="13" s="1"/>
  <c r="M60" i="13" s="1"/>
  <c r="M61" i="13" s="1"/>
  <c r="M62" i="13" s="1"/>
  <c r="M63" i="13" s="1"/>
  <c r="M64" i="13" s="1"/>
  <c r="M65" i="13" s="1"/>
  <c r="M66" i="13" s="1"/>
  <c r="I40" i="19"/>
  <c r="I41" i="19" s="1"/>
  <c r="I42" i="19" s="1"/>
  <c r="I43" i="19" s="1"/>
  <c r="I44" i="19" s="1"/>
  <c r="I45" i="19" s="1"/>
  <c r="I46" i="19" s="1"/>
  <c r="I47" i="19" s="1"/>
  <c r="I48" i="19" s="1"/>
  <c r="I49" i="19" s="1"/>
  <c r="I50" i="19" s="1"/>
  <c r="I51" i="19" s="1"/>
  <c r="I52" i="19" s="1"/>
  <c r="I53" i="19" s="1"/>
  <c r="I54" i="19" s="1"/>
  <c r="I55" i="19" s="1"/>
  <c r="I56" i="19" s="1"/>
  <c r="I57" i="19" s="1"/>
  <c r="I58" i="19" s="1"/>
  <c r="I59" i="19" s="1"/>
  <c r="I60" i="19" s="1"/>
  <c r="I61" i="19" s="1"/>
  <c r="I62" i="19" s="1"/>
  <c r="I63" i="19" s="1"/>
  <c r="I64" i="19" s="1"/>
  <c r="I65" i="19" s="1"/>
  <c r="I66" i="19" s="1"/>
  <c r="L40" i="19"/>
  <c r="L41" i="19" s="1"/>
  <c r="L42" i="19" s="1"/>
  <c r="L43" i="19" s="1"/>
  <c r="L44" i="19" s="1"/>
  <c r="L45" i="19" s="1"/>
  <c r="L46" i="19" s="1"/>
  <c r="L47" i="19" s="1"/>
  <c r="L48" i="19" s="1"/>
  <c r="L49" i="19" s="1"/>
  <c r="L50" i="19" s="1"/>
  <c r="L51" i="19" s="1"/>
  <c r="L52" i="19" s="1"/>
  <c r="L53" i="19" s="1"/>
  <c r="L54" i="19" s="1"/>
  <c r="L55" i="19" s="1"/>
  <c r="L56" i="19" s="1"/>
  <c r="L57" i="19" s="1"/>
  <c r="L58" i="19" s="1"/>
  <c r="L59" i="19" s="1"/>
  <c r="L60" i="19" s="1"/>
  <c r="L61" i="19" s="1"/>
  <c r="L62" i="19" s="1"/>
  <c r="L63" i="19" s="1"/>
  <c r="L64" i="19" s="1"/>
  <c r="L65" i="19" s="1"/>
  <c r="L66" i="19" s="1"/>
  <c r="O40" i="19"/>
  <c r="O41" i="19" s="1"/>
  <c r="O42" i="19" s="1"/>
  <c r="O43" i="19" s="1"/>
  <c r="O44" i="19" s="1"/>
  <c r="O45" i="19" s="1"/>
  <c r="O46" i="19" s="1"/>
  <c r="O47" i="19" s="1"/>
  <c r="O48" i="19" s="1"/>
  <c r="O49" i="19" s="1"/>
  <c r="O50" i="19" s="1"/>
  <c r="O51" i="19" s="1"/>
  <c r="O52" i="19" s="1"/>
  <c r="O53" i="19" s="1"/>
  <c r="O54" i="19" s="1"/>
  <c r="O55" i="19" s="1"/>
  <c r="O56" i="19" s="1"/>
  <c r="O57" i="19" s="1"/>
  <c r="O58" i="19" s="1"/>
  <c r="O59" i="19" s="1"/>
  <c r="O60" i="19" s="1"/>
  <c r="O61" i="19" s="1"/>
  <c r="O62" i="19" s="1"/>
  <c r="O63" i="19" s="1"/>
  <c r="O64" i="19" s="1"/>
  <c r="O65" i="19" s="1"/>
  <c r="O66" i="19" s="1"/>
  <c r="N40" i="20"/>
  <c r="H40" i="20"/>
  <c r="K40" i="20"/>
  <c r="M40" i="21"/>
  <c r="M41" i="21" s="1"/>
  <c r="M42" i="21" s="1"/>
  <c r="M43" i="21" s="1"/>
  <c r="M44" i="21" s="1"/>
  <c r="M45" i="21" s="1"/>
  <c r="M46" i="21" s="1"/>
  <c r="M47" i="21" s="1"/>
  <c r="M48" i="21" s="1"/>
  <c r="M49" i="21" s="1"/>
  <c r="M50" i="21" s="1"/>
  <c r="M51" i="21" s="1"/>
  <c r="M52" i="21" s="1"/>
  <c r="M53" i="21" s="1"/>
  <c r="M54" i="21" s="1"/>
  <c r="M55" i="21" s="1"/>
  <c r="M56" i="21" s="1"/>
  <c r="M57" i="21" s="1"/>
  <c r="M58" i="21" s="1"/>
  <c r="M59" i="21" s="1"/>
  <c r="M60" i="21" s="1"/>
  <c r="M61" i="21" s="1"/>
  <c r="M62" i="21" s="1"/>
  <c r="M63" i="21" s="1"/>
  <c r="M64" i="21" s="1"/>
  <c r="M65" i="21" s="1"/>
  <c r="M66" i="21" s="1"/>
  <c r="G40" i="21"/>
  <c r="G41" i="21" s="1"/>
  <c r="G42" i="21" s="1"/>
  <c r="G43" i="21" s="1"/>
  <c r="G44" i="21" s="1"/>
  <c r="G45" i="21" s="1"/>
  <c r="G46" i="21" s="1"/>
  <c r="G47" i="21" s="1"/>
  <c r="G48" i="21" s="1"/>
  <c r="G49" i="21" s="1"/>
  <c r="G50" i="21" s="1"/>
  <c r="G51" i="21" s="1"/>
  <c r="G52" i="21" s="1"/>
  <c r="G53" i="21" s="1"/>
  <c r="G54" i="21" s="1"/>
  <c r="G55" i="21" s="1"/>
  <c r="G56" i="21" s="1"/>
  <c r="G57" i="21" s="1"/>
  <c r="G58" i="21" s="1"/>
  <c r="G59" i="21" s="1"/>
  <c r="G60" i="21" s="1"/>
  <c r="G61" i="21" s="1"/>
  <c r="G62" i="21" s="1"/>
  <c r="G63" i="21" s="1"/>
  <c r="G64" i="21" s="1"/>
  <c r="G65" i="21" s="1"/>
  <c r="G66" i="21" s="1"/>
  <c r="J40" i="21"/>
  <c r="J41" i="21" s="1"/>
  <c r="J42" i="21" s="1"/>
  <c r="J43" i="21" s="1"/>
  <c r="J44" i="21" s="1"/>
  <c r="J45" i="21" s="1"/>
  <c r="J46" i="21" s="1"/>
  <c r="J47" i="21" s="1"/>
  <c r="J48" i="21" s="1"/>
  <c r="J49" i="21" s="1"/>
  <c r="J50" i="21" s="1"/>
  <c r="J51" i="21" s="1"/>
  <c r="J52" i="21" s="1"/>
  <c r="J53" i="21" s="1"/>
  <c r="J54" i="21" s="1"/>
  <c r="J55" i="21" s="1"/>
  <c r="J56" i="21" s="1"/>
  <c r="J57" i="21" s="1"/>
  <c r="J58" i="21" s="1"/>
  <c r="J59" i="21" s="1"/>
  <c r="J60" i="21" s="1"/>
  <c r="J61" i="21" s="1"/>
  <c r="J62" i="21" s="1"/>
  <c r="J63" i="21" s="1"/>
  <c r="J64" i="21" s="1"/>
  <c r="J65" i="21" s="1"/>
  <c r="J66" i="21" s="1"/>
  <c r="I40" i="28"/>
  <c r="I41" i="28" s="1"/>
  <c r="I42" i="28" s="1"/>
  <c r="I43" i="28" s="1"/>
  <c r="I44" i="28" s="1"/>
  <c r="I45" i="28" s="1"/>
  <c r="I46" i="28" s="1"/>
  <c r="I47" i="28" s="1"/>
  <c r="I48" i="28" s="1"/>
  <c r="I49" i="28" s="1"/>
  <c r="I50" i="28" s="1"/>
  <c r="I51" i="28" s="1"/>
  <c r="I52" i="28" s="1"/>
  <c r="I53" i="28" s="1"/>
  <c r="I54" i="28" s="1"/>
  <c r="I55" i="28" s="1"/>
  <c r="I56" i="28" s="1"/>
  <c r="I57" i="28" s="1"/>
  <c r="I58" i="28" s="1"/>
  <c r="I59" i="28" s="1"/>
  <c r="I60" i="28" s="1"/>
  <c r="I61" i="28" s="1"/>
  <c r="I62" i="28" s="1"/>
  <c r="I63" i="28" s="1"/>
  <c r="I64" i="28" s="1"/>
  <c r="I65" i="28" s="1"/>
  <c r="I66" i="28" s="1"/>
  <c r="L40" i="28"/>
  <c r="L41" i="28" s="1"/>
  <c r="L42" i="28" s="1"/>
  <c r="L43" i="28" s="1"/>
  <c r="L44" i="28" s="1"/>
  <c r="L45" i="28" s="1"/>
  <c r="L46" i="28" s="1"/>
  <c r="L47" i="28" s="1"/>
  <c r="L48" i="28" s="1"/>
  <c r="L49" i="28" s="1"/>
  <c r="L50" i="28" s="1"/>
  <c r="L51" i="28" s="1"/>
  <c r="L52" i="28" s="1"/>
  <c r="L53" i="28" s="1"/>
  <c r="L54" i="28" s="1"/>
  <c r="L55" i="28" s="1"/>
  <c r="L56" i="28" s="1"/>
  <c r="L57" i="28" s="1"/>
  <c r="L58" i="28" s="1"/>
  <c r="L59" i="28" s="1"/>
  <c r="L60" i="28" s="1"/>
  <c r="L61" i="28" s="1"/>
  <c r="L62" i="28" s="1"/>
  <c r="L63" i="28" s="1"/>
  <c r="L64" i="28" s="1"/>
  <c r="L65" i="28" s="1"/>
  <c r="L66" i="28" s="1"/>
  <c r="O40" i="28"/>
  <c r="O41" i="28" s="1"/>
  <c r="O42" i="28" s="1"/>
  <c r="O43" i="28" s="1"/>
  <c r="O44" i="28" s="1"/>
  <c r="O45" i="28" s="1"/>
  <c r="O46" i="28" s="1"/>
  <c r="O47" i="28" s="1"/>
  <c r="O48" i="28" s="1"/>
  <c r="O49" i="28" s="1"/>
  <c r="O50" i="28" s="1"/>
  <c r="O51" i="28" s="1"/>
  <c r="O52" i="28" s="1"/>
  <c r="O53" i="28" s="1"/>
  <c r="O54" i="28" s="1"/>
  <c r="O55" i="28" s="1"/>
  <c r="O56" i="28" s="1"/>
  <c r="O57" i="28" s="1"/>
  <c r="O58" i="28" s="1"/>
  <c r="O59" i="28" s="1"/>
  <c r="O60" i="28" s="1"/>
  <c r="O61" i="28" s="1"/>
  <c r="O62" i="28" s="1"/>
  <c r="O63" i="28" s="1"/>
  <c r="O64" i="28" s="1"/>
  <c r="O65" i="28" s="1"/>
  <c r="O66" i="28" s="1"/>
  <c r="N40" i="29"/>
  <c r="N41" i="29" s="1"/>
  <c r="N42" i="29" s="1"/>
  <c r="N43" i="29" s="1"/>
  <c r="N44" i="29" s="1"/>
  <c r="N45" i="29" s="1"/>
  <c r="N46" i="29" s="1"/>
  <c r="N47" i="29" s="1"/>
  <c r="N48" i="29" s="1"/>
  <c r="N49" i="29" s="1"/>
  <c r="N50" i="29" s="1"/>
  <c r="N51" i="29" s="1"/>
  <c r="N52" i="29" s="1"/>
  <c r="N53" i="29" s="1"/>
  <c r="N54" i="29" s="1"/>
  <c r="N55" i="29" s="1"/>
  <c r="N56" i="29" s="1"/>
  <c r="N57" i="29" s="1"/>
  <c r="N58" i="29" s="1"/>
  <c r="N59" i="29" s="1"/>
  <c r="N60" i="29" s="1"/>
  <c r="N61" i="29" s="1"/>
  <c r="N62" i="29" s="1"/>
  <c r="N63" i="29" s="1"/>
  <c r="N64" i="29" s="1"/>
  <c r="N65" i="29" s="1"/>
  <c r="N66" i="29" s="1"/>
  <c r="H40" i="29"/>
  <c r="H41" i="29" s="1"/>
  <c r="H42" i="29" s="1"/>
  <c r="H43" i="29" s="1"/>
  <c r="H44" i="29" s="1"/>
  <c r="H45" i="29" s="1"/>
  <c r="H46" i="29" s="1"/>
  <c r="H47" i="29" s="1"/>
  <c r="H48" i="29" s="1"/>
  <c r="H49" i="29" s="1"/>
  <c r="H50" i="29" s="1"/>
  <c r="H51" i="29" s="1"/>
  <c r="H52" i="29" s="1"/>
  <c r="H53" i="29" s="1"/>
  <c r="H54" i="29" s="1"/>
  <c r="H55" i="29" s="1"/>
  <c r="H56" i="29" s="1"/>
  <c r="H57" i="29" s="1"/>
  <c r="H58" i="29" s="1"/>
  <c r="H59" i="29" s="1"/>
  <c r="H60" i="29" s="1"/>
  <c r="H61" i="29" s="1"/>
  <c r="H62" i="29" s="1"/>
  <c r="H63" i="29" s="1"/>
  <c r="H64" i="29" s="1"/>
  <c r="H65" i="29" s="1"/>
  <c r="H66" i="29" s="1"/>
  <c r="K40" i="29"/>
  <c r="K41" i="29" s="1"/>
  <c r="K42" i="29" s="1"/>
  <c r="K43" i="29" s="1"/>
  <c r="K44" i="29" s="1"/>
  <c r="K45" i="29" s="1"/>
  <c r="K46" i="29" s="1"/>
  <c r="K47" i="29" s="1"/>
  <c r="K48" i="29" s="1"/>
  <c r="K49" i="29" s="1"/>
  <c r="K50" i="29" s="1"/>
  <c r="K51" i="29" s="1"/>
  <c r="K52" i="29" s="1"/>
  <c r="K53" i="29" s="1"/>
  <c r="K54" i="29" s="1"/>
  <c r="K55" i="29" s="1"/>
  <c r="K56" i="29" s="1"/>
  <c r="K57" i="29" s="1"/>
  <c r="K58" i="29" s="1"/>
  <c r="K59" i="29" s="1"/>
  <c r="K60" i="29" s="1"/>
  <c r="K61" i="29" s="1"/>
  <c r="K62" i="29" s="1"/>
  <c r="K63" i="29" s="1"/>
  <c r="K64" i="29" s="1"/>
  <c r="K65" i="29" s="1"/>
  <c r="K66" i="29" s="1"/>
  <c r="B41" i="4"/>
  <c r="C41" i="4"/>
  <c r="D41" i="4"/>
  <c r="B42" i="4"/>
  <c r="C42" i="4"/>
  <c r="D42" i="4"/>
  <c r="B43" i="4"/>
  <c r="C43" i="4"/>
  <c r="D43" i="4"/>
  <c r="B44" i="4"/>
  <c r="C44" i="4"/>
  <c r="D44" i="4"/>
  <c r="B45" i="4"/>
  <c r="C45" i="4"/>
  <c r="D45" i="4"/>
  <c r="B46" i="4"/>
  <c r="C46" i="4"/>
  <c r="D46" i="4"/>
  <c r="B47" i="4"/>
  <c r="C47" i="4"/>
  <c r="D47" i="4"/>
  <c r="B48" i="4"/>
  <c r="C48" i="4"/>
  <c r="D48" i="4"/>
  <c r="B49" i="4"/>
  <c r="C49" i="4"/>
  <c r="D49" i="4"/>
  <c r="B50" i="4"/>
  <c r="C50" i="4"/>
  <c r="D50" i="4"/>
  <c r="B51" i="4"/>
  <c r="C51" i="4"/>
  <c r="D51" i="4"/>
  <c r="B52" i="4"/>
  <c r="C52" i="4"/>
  <c r="D52" i="4"/>
  <c r="B53" i="4"/>
  <c r="C53" i="4"/>
  <c r="D53" i="4"/>
  <c r="B54" i="4"/>
  <c r="C54" i="4"/>
  <c r="D54" i="4"/>
  <c r="B55" i="4"/>
  <c r="C55" i="4"/>
  <c r="D55" i="4"/>
  <c r="B56" i="4"/>
  <c r="C56" i="4"/>
  <c r="D56" i="4"/>
  <c r="B57" i="4"/>
  <c r="C57" i="4"/>
  <c r="D57" i="4"/>
  <c r="B58" i="4"/>
  <c r="C58" i="4"/>
  <c r="D58" i="4"/>
  <c r="B59" i="4"/>
  <c r="C59" i="4"/>
  <c r="D59" i="4"/>
  <c r="B60" i="4"/>
  <c r="C60" i="4"/>
  <c r="D60" i="4"/>
  <c r="B61" i="4"/>
  <c r="C61" i="4"/>
  <c r="D61" i="4"/>
  <c r="B62" i="4"/>
  <c r="C62" i="4"/>
  <c r="D62" i="4"/>
  <c r="B63" i="4"/>
  <c r="C63" i="4"/>
  <c r="D63" i="4"/>
  <c r="B64" i="4"/>
  <c r="C64" i="4"/>
  <c r="D64" i="4"/>
  <c r="B65" i="4"/>
  <c r="C65" i="4"/>
  <c r="D65" i="4"/>
  <c r="B66" i="4"/>
  <c r="C66" i="4"/>
  <c r="D66" i="4"/>
  <c r="D40" i="4"/>
  <c r="C40" i="4"/>
  <c r="B40" i="4"/>
  <c r="K41" i="20" l="1"/>
  <c r="N41" i="20"/>
  <c r="H41" i="20"/>
  <c r="J41" i="20"/>
  <c r="G41" i="20"/>
  <c r="M41" i="20"/>
  <c r="O40" i="4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L40" i="4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I40" i="4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H40" i="4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K40" i="4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N40" i="4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J40" i="4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G40" i="4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M40" i="4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N42" i="20" l="1"/>
  <c r="H42" i="20"/>
  <c r="K42" i="20"/>
  <c r="M42" i="20"/>
  <c r="G42" i="20"/>
  <c r="J42" i="20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40" i="3"/>
  <c r="K43" i="20" l="1"/>
  <c r="H43" i="20"/>
  <c r="N43" i="20"/>
  <c r="J43" i="20"/>
  <c r="G43" i="20"/>
  <c r="M43" i="20"/>
  <c r="I40" i="3"/>
  <c r="O40" i="3"/>
  <c r="L40" i="3"/>
  <c r="H40" i="3"/>
  <c r="K40" i="3"/>
  <c r="N40" i="3"/>
  <c r="M40" i="3"/>
  <c r="G40" i="3"/>
  <c r="J40" i="3"/>
  <c r="K41" i="3" l="1"/>
  <c r="H41" i="3"/>
  <c r="J41" i="3"/>
  <c r="N41" i="3"/>
  <c r="G41" i="3"/>
  <c r="M41" i="3"/>
  <c r="N44" i="20"/>
  <c r="H44" i="20"/>
  <c r="K44" i="20"/>
  <c r="M44" i="20"/>
  <c r="G44" i="20"/>
  <c r="J44" i="20"/>
  <c r="L41" i="3"/>
  <c r="O41" i="3"/>
  <c r="I41" i="3"/>
  <c r="N42" i="3" l="1"/>
  <c r="G42" i="3"/>
  <c r="J42" i="3"/>
  <c r="M42" i="3"/>
  <c r="H42" i="3"/>
  <c r="K42" i="3"/>
  <c r="K45" i="20"/>
  <c r="H45" i="20"/>
  <c r="N45" i="20"/>
  <c r="J45" i="20"/>
  <c r="G45" i="20"/>
  <c r="M45" i="20"/>
  <c r="I42" i="3"/>
  <c r="O42" i="3"/>
  <c r="L42" i="3"/>
  <c r="M43" i="3" l="1"/>
  <c r="J43" i="3"/>
  <c r="K43" i="3"/>
  <c r="G43" i="3"/>
  <c r="H43" i="3"/>
  <c r="N43" i="3"/>
  <c r="N46" i="20"/>
  <c r="H46" i="20"/>
  <c r="K46" i="20"/>
  <c r="M46" i="20"/>
  <c r="G46" i="20"/>
  <c r="J46" i="20"/>
  <c r="I43" i="3"/>
  <c r="L43" i="3"/>
  <c r="O43" i="3"/>
  <c r="K44" i="3" l="1"/>
  <c r="G44" i="3"/>
  <c r="N44" i="3"/>
  <c r="J44" i="3"/>
  <c r="H44" i="3"/>
  <c r="M44" i="3"/>
  <c r="K47" i="20"/>
  <c r="H47" i="20"/>
  <c r="N47" i="20"/>
  <c r="J47" i="20"/>
  <c r="G47" i="20"/>
  <c r="M47" i="20"/>
  <c r="O44" i="3"/>
  <c r="L44" i="3"/>
  <c r="I44" i="3"/>
  <c r="H45" i="3" l="1"/>
  <c r="J45" i="3"/>
  <c r="N45" i="3"/>
  <c r="M45" i="3"/>
  <c r="G45" i="3"/>
  <c r="K45" i="3"/>
  <c r="N48" i="20"/>
  <c r="H48" i="20"/>
  <c r="K48" i="20"/>
  <c r="M48" i="20"/>
  <c r="G48" i="20"/>
  <c r="J48" i="20"/>
  <c r="I45" i="3"/>
  <c r="L45" i="3"/>
  <c r="O45" i="3"/>
  <c r="G46" i="3" l="1"/>
  <c r="M46" i="3"/>
  <c r="H46" i="3"/>
  <c r="K46" i="3"/>
  <c r="J46" i="3"/>
  <c r="N46" i="3"/>
  <c r="K49" i="20"/>
  <c r="H49" i="20"/>
  <c r="N49" i="20"/>
  <c r="J49" i="20"/>
  <c r="G49" i="20"/>
  <c r="M49" i="20"/>
  <c r="O46" i="3"/>
  <c r="L46" i="3"/>
  <c r="I46" i="3"/>
  <c r="K47" i="3" l="1"/>
  <c r="H47" i="3"/>
  <c r="N47" i="3"/>
  <c r="M47" i="3"/>
  <c r="J47" i="3"/>
  <c r="G47" i="3"/>
  <c r="N50" i="20"/>
  <c r="H50" i="20"/>
  <c r="K50" i="20"/>
  <c r="M50" i="20"/>
  <c r="G50" i="20"/>
  <c r="J50" i="20"/>
  <c r="I47" i="3"/>
  <c r="L47" i="3"/>
  <c r="O47" i="3"/>
  <c r="M48" i="3" l="1"/>
  <c r="N48" i="3"/>
  <c r="G48" i="3"/>
  <c r="H48" i="3"/>
  <c r="J48" i="3"/>
  <c r="K48" i="3"/>
  <c r="K51" i="20"/>
  <c r="H51" i="20"/>
  <c r="N51" i="20"/>
  <c r="J51" i="20"/>
  <c r="G51" i="20"/>
  <c r="M51" i="20"/>
  <c r="L48" i="3"/>
  <c r="O48" i="3"/>
  <c r="I48" i="3"/>
  <c r="M49" i="3" l="1"/>
  <c r="J49" i="3"/>
  <c r="H49" i="3"/>
  <c r="G49" i="3"/>
  <c r="K49" i="3"/>
  <c r="N49" i="3"/>
  <c r="K52" i="20"/>
  <c r="N52" i="20"/>
  <c r="H52" i="20"/>
  <c r="M52" i="20"/>
  <c r="G52" i="20"/>
  <c r="J52" i="20"/>
  <c r="I49" i="3"/>
  <c r="O49" i="3"/>
  <c r="L49" i="3"/>
  <c r="G50" i="3" l="1"/>
  <c r="H50" i="3"/>
  <c r="N50" i="3"/>
  <c r="J50" i="3"/>
  <c r="K50" i="3"/>
  <c r="M50" i="3"/>
  <c r="H53" i="20"/>
  <c r="N53" i="20"/>
  <c r="K53" i="20"/>
  <c r="J53" i="20"/>
  <c r="G53" i="20"/>
  <c r="M53" i="20"/>
  <c r="L50" i="3"/>
  <c r="O50" i="3"/>
  <c r="I50" i="3"/>
  <c r="J51" i="3" l="1"/>
  <c r="N51" i="3"/>
  <c r="M51" i="3"/>
  <c r="H51" i="3"/>
  <c r="K51" i="3"/>
  <c r="G51" i="3"/>
  <c r="H54" i="20"/>
  <c r="K54" i="20"/>
  <c r="N54" i="20"/>
  <c r="M54" i="20"/>
  <c r="G54" i="20"/>
  <c r="J54" i="20"/>
  <c r="O51" i="3"/>
  <c r="I51" i="3"/>
  <c r="L51" i="3"/>
  <c r="H52" i="3" l="1"/>
  <c r="M52" i="3"/>
  <c r="G52" i="3"/>
  <c r="N52" i="3"/>
  <c r="K52" i="3"/>
  <c r="J52" i="3"/>
  <c r="H55" i="20"/>
  <c r="K55" i="20"/>
  <c r="N55" i="20"/>
  <c r="J55" i="20"/>
  <c r="G55" i="20"/>
  <c r="M55" i="20"/>
  <c r="I52" i="3"/>
  <c r="L52" i="3"/>
  <c r="O52" i="3"/>
  <c r="H53" i="3" l="1"/>
  <c r="K53" i="3"/>
  <c r="N53" i="3"/>
  <c r="G53" i="3"/>
  <c r="J53" i="3"/>
  <c r="M53" i="3"/>
  <c r="N56" i="20"/>
  <c r="K56" i="20"/>
  <c r="H56" i="20"/>
  <c r="M56" i="20"/>
  <c r="G56" i="20"/>
  <c r="J56" i="20"/>
  <c r="O53" i="3"/>
  <c r="L53" i="3"/>
  <c r="I53" i="3"/>
  <c r="G54" i="3" l="1"/>
  <c r="N54" i="3"/>
  <c r="M54" i="3"/>
  <c r="K54" i="3"/>
  <c r="J54" i="3"/>
  <c r="H54" i="3"/>
  <c r="H57" i="20"/>
  <c r="K57" i="20"/>
  <c r="N57" i="20"/>
  <c r="J57" i="20"/>
  <c r="G57" i="20"/>
  <c r="M57" i="20"/>
  <c r="O54" i="3"/>
  <c r="I54" i="3"/>
  <c r="L54" i="3"/>
  <c r="M55" i="3" l="1"/>
  <c r="G55" i="3"/>
  <c r="K55" i="3"/>
  <c r="J55" i="3"/>
  <c r="H55" i="3"/>
  <c r="N55" i="3"/>
  <c r="H58" i="20"/>
  <c r="N58" i="20"/>
  <c r="K58" i="20"/>
  <c r="M58" i="20"/>
  <c r="G58" i="20"/>
  <c r="J58" i="20"/>
  <c r="L55" i="3"/>
  <c r="I55" i="3"/>
  <c r="O55" i="3"/>
  <c r="J56" i="3" l="1"/>
  <c r="K56" i="3"/>
  <c r="N56" i="3"/>
  <c r="G56" i="3"/>
  <c r="H56" i="3"/>
  <c r="M56" i="3"/>
  <c r="H59" i="20"/>
  <c r="K59" i="20"/>
  <c r="N59" i="20"/>
  <c r="J59" i="20"/>
  <c r="G59" i="20"/>
  <c r="M59" i="20"/>
  <c r="O56" i="3"/>
  <c r="I56" i="3"/>
  <c r="L56" i="3"/>
  <c r="G57" i="3" l="1"/>
  <c r="N57" i="3"/>
  <c r="M57" i="3"/>
  <c r="K57" i="3"/>
  <c r="H57" i="3"/>
  <c r="J57" i="3"/>
  <c r="H60" i="20"/>
  <c r="N60" i="20"/>
  <c r="K60" i="20"/>
  <c r="M60" i="20"/>
  <c r="G60" i="20"/>
  <c r="J60" i="20"/>
  <c r="I57" i="3"/>
  <c r="L57" i="3"/>
  <c r="O57" i="3"/>
  <c r="K58" i="3" l="1"/>
  <c r="M58" i="3"/>
  <c r="J58" i="3"/>
  <c r="N58" i="3"/>
  <c r="H58" i="3"/>
  <c r="G58" i="3"/>
  <c r="H61" i="20"/>
  <c r="K61" i="20"/>
  <c r="N61" i="20"/>
  <c r="J61" i="20"/>
  <c r="G61" i="20"/>
  <c r="M61" i="20"/>
  <c r="L58" i="3"/>
  <c r="O58" i="3"/>
  <c r="I58" i="3"/>
  <c r="N59" i="3" l="1"/>
  <c r="J59" i="3"/>
  <c r="G59" i="3"/>
  <c r="M59" i="3"/>
  <c r="H59" i="3"/>
  <c r="K59" i="3"/>
  <c r="N62" i="20"/>
  <c r="K62" i="20"/>
  <c r="H62" i="20"/>
  <c r="M62" i="20"/>
  <c r="G62" i="20"/>
  <c r="J62" i="20"/>
  <c r="I59" i="3"/>
  <c r="O59" i="3"/>
  <c r="L59" i="3"/>
  <c r="M60" i="3" l="1"/>
  <c r="G60" i="3"/>
  <c r="K60" i="3"/>
  <c r="J60" i="3"/>
  <c r="H60" i="3"/>
  <c r="N60" i="3"/>
  <c r="K63" i="20"/>
  <c r="H63" i="20"/>
  <c r="N63" i="20"/>
  <c r="J63" i="20"/>
  <c r="G63" i="20"/>
  <c r="M63" i="20"/>
  <c r="L60" i="3"/>
  <c r="O60" i="3"/>
  <c r="I60" i="3"/>
  <c r="J61" i="3" l="1"/>
  <c r="K61" i="3"/>
  <c r="N61" i="3"/>
  <c r="G61" i="3"/>
  <c r="H61" i="3"/>
  <c r="M61" i="3"/>
  <c r="H64" i="20"/>
  <c r="N64" i="20"/>
  <c r="K64" i="20"/>
  <c r="M64" i="20"/>
  <c r="G64" i="20"/>
  <c r="J64" i="20"/>
  <c r="O61" i="3"/>
  <c r="I61" i="3"/>
  <c r="L61" i="3"/>
  <c r="G62" i="3" l="1"/>
  <c r="N62" i="3"/>
  <c r="M62" i="3"/>
  <c r="K62" i="3"/>
  <c r="H62" i="3"/>
  <c r="J62" i="3"/>
  <c r="K65" i="20"/>
  <c r="N65" i="20"/>
  <c r="H65" i="20"/>
  <c r="J65" i="20"/>
  <c r="G65" i="20"/>
  <c r="M65" i="20"/>
  <c r="I62" i="3"/>
  <c r="L62" i="3"/>
  <c r="O62" i="3"/>
  <c r="K63" i="3" l="1"/>
  <c r="M63" i="3"/>
  <c r="J63" i="3"/>
  <c r="N63" i="3"/>
  <c r="H63" i="3"/>
  <c r="G63" i="3"/>
  <c r="H66" i="20"/>
  <c r="N66" i="20"/>
  <c r="K66" i="20"/>
  <c r="M66" i="20"/>
  <c r="G66" i="20"/>
  <c r="J66" i="20"/>
  <c r="L63" i="3"/>
  <c r="O63" i="3"/>
  <c r="I63" i="3"/>
  <c r="N64" i="3" l="1"/>
  <c r="J64" i="3"/>
  <c r="M64" i="3"/>
  <c r="G64" i="3"/>
  <c r="H64" i="3"/>
  <c r="K64" i="3"/>
  <c r="O64" i="3"/>
  <c r="I64" i="3"/>
  <c r="L64" i="3"/>
  <c r="K65" i="3" l="1"/>
  <c r="M65" i="3"/>
  <c r="N65" i="3"/>
  <c r="H65" i="3"/>
  <c r="J65" i="3"/>
  <c r="G65" i="3"/>
  <c r="I65" i="3"/>
  <c r="L65" i="3"/>
  <c r="O65" i="3"/>
  <c r="H66" i="3" l="1"/>
  <c r="J66" i="3"/>
  <c r="K66" i="3"/>
  <c r="G66" i="3"/>
  <c r="M66" i="3"/>
  <c r="N66" i="3"/>
  <c r="L66" i="3"/>
  <c r="O66" i="3"/>
  <c r="I66" i="3"/>
</calcChain>
</file>

<file path=xl/sharedStrings.xml><?xml version="1.0" encoding="utf-8"?>
<sst xmlns="http://schemas.openxmlformats.org/spreadsheetml/2006/main" count="1334" uniqueCount="48">
  <si>
    <t>Germany</t>
  </si>
  <si>
    <t>Italy</t>
  </si>
  <si>
    <t>France</t>
  </si>
  <si>
    <t>Netherlands</t>
  </si>
  <si>
    <t>Spain</t>
  </si>
  <si>
    <t>Poland</t>
  </si>
  <si>
    <t>Belgium</t>
  </si>
  <si>
    <t>Greece</t>
  </si>
  <si>
    <t>Austria</t>
  </si>
  <si>
    <t>Hungary</t>
  </si>
  <si>
    <t>Czechia</t>
  </si>
  <si>
    <t>Portugal</t>
  </si>
  <si>
    <t>Sweden</t>
  </si>
  <si>
    <t>Denmark</t>
  </si>
  <si>
    <t>Romania</t>
  </si>
  <si>
    <t>Bulgaria</t>
  </si>
  <si>
    <t>Slovakia</t>
  </si>
  <si>
    <t>Estonia</t>
  </si>
  <si>
    <t>Finland</t>
  </si>
  <si>
    <t>Slovenia</t>
  </si>
  <si>
    <t>Luxembourg</t>
  </si>
  <si>
    <t>Lithuania</t>
  </si>
  <si>
    <t>Malta</t>
  </si>
  <si>
    <t>Ireland</t>
  </si>
  <si>
    <t>Croatia</t>
  </si>
  <si>
    <t>Latvia</t>
  </si>
  <si>
    <t>Rated capacity</t>
  </si>
  <si>
    <t>Year</t>
  </si>
  <si>
    <t>Pre-conflict BAU</t>
  </si>
  <si>
    <t>MOD</t>
  </si>
  <si>
    <t>AMB</t>
  </si>
  <si>
    <t>Slow</t>
  </si>
  <si>
    <t>Nominal</t>
  </si>
  <si>
    <t>Fast</t>
  </si>
  <si>
    <t>LCOH</t>
  </si>
  <si>
    <t>Slow-LCOC</t>
  </si>
  <si>
    <t>Nominal-LCOC</t>
  </si>
  <si>
    <t>Fast-LCOC</t>
  </si>
  <si>
    <t>DAC Capacity for one year (ktyr-1)</t>
  </si>
  <si>
    <t>Total cost of carbon capture ($bn)</t>
  </si>
  <si>
    <t>DAC capacity</t>
  </si>
  <si>
    <t>Heat Pump capacity</t>
  </si>
  <si>
    <t>Heat pump capacity for one year (GW)</t>
  </si>
  <si>
    <t>Yearly carbon captured (ton)</t>
  </si>
  <si>
    <t>LCOC ($/ton CO2)</t>
  </si>
  <si>
    <t>Pipeline capacity</t>
  </si>
  <si>
    <t>CO2 pipeline capcity (Mt)</t>
  </si>
  <si>
    <t>CO2. Cap.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</si>
</sst>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 applyNumberFormat="1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1" fontId="2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FE684DF-0B3A-48C5-9B3E-AEFD1417EF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61E7C-CA2D-4922-B0C1-F863E723898B}">
  <dimension ref="A2:X126"/>
  <sheetViews>
    <sheetView tabSelected="1" workbookViewId="0">
      <selection activeCell="K8" sqref="K8"/>
    </sheetView>
  </sheetViews>
  <sheetFormatPr defaultRowHeight="15" x14ac:dyDescent="0.25"/>
  <cols>
    <col min="1" max="1" width="9.140625" style="3"/>
    <col min="2" max="2" width="12" style="3" bestFit="1" customWidth="1"/>
    <col min="3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4" x14ac:dyDescent="0.25">
      <c r="B2" s="3">
        <v>0.19300972743320755</v>
      </c>
    </row>
    <row r="4" spans="1:24" ht="44.25" customHeight="1" x14ac:dyDescent="0.25">
      <c r="G4" s="7" t="s">
        <v>43</v>
      </c>
      <c r="H4" s="7"/>
      <c r="I4" s="7"/>
      <c r="L4" s="8"/>
      <c r="M4" s="8"/>
      <c r="N4" s="8"/>
      <c r="Q4" s="8"/>
      <c r="R4" s="8"/>
      <c r="S4" s="8"/>
      <c r="V4" s="8"/>
      <c r="W4" s="8"/>
      <c r="X4" s="8"/>
    </row>
    <row r="5" spans="1:24" x14ac:dyDescent="0.25">
      <c r="A5" s="3" t="s">
        <v>27</v>
      </c>
      <c r="B5" s="3" t="s">
        <v>28</v>
      </c>
      <c r="C5" s="3" t="s">
        <v>29</v>
      </c>
      <c r="D5" s="3" t="s">
        <v>30</v>
      </c>
      <c r="F5" s="3" t="s">
        <v>27</v>
      </c>
      <c r="G5" s="3" t="s">
        <v>28</v>
      </c>
      <c r="H5" s="3" t="s">
        <v>29</v>
      </c>
      <c r="I5" s="3" t="s">
        <v>30</v>
      </c>
    </row>
    <row r="6" spans="1:24" x14ac:dyDescent="0.25">
      <c r="B6" s="3">
        <v>81.739000000000004</v>
      </c>
      <c r="C6" s="3">
        <v>81.739000000000004</v>
      </c>
      <c r="D6" s="3">
        <v>81.739000000000004</v>
      </c>
      <c r="F6" s="3">
        <v>2024</v>
      </c>
      <c r="G6" s="3">
        <f>(B9-$B$6)*$B$2*Output!$B$7/Output!$B$4/1000</f>
        <v>489798.80468507117</v>
      </c>
      <c r="H6" s="3">
        <f>(C9-$C$6)*$B$2*Output!$B$7/Output!$B$4/1000</f>
        <v>965612.37723415741</v>
      </c>
      <c r="I6" s="3">
        <f>(D9-$D$6)*$B$2*Output!$B$7/Output!$B$4/1000</f>
        <v>1441425.9497832495</v>
      </c>
    </row>
    <row r="7" spans="1:24" x14ac:dyDescent="0.25">
      <c r="F7" s="3">
        <v>2025</v>
      </c>
      <c r="G7" s="3">
        <f>(B10-$B$6)*$B$2*Output!$B$7/Output!$B$4/1000</f>
        <v>979597.60937014234</v>
      </c>
      <c r="H7" s="3">
        <f>(C10-$C$6)*$B$2*Output!$B$7/Output!$B$4/1000</f>
        <v>2022612.0946168748</v>
      </c>
      <c r="I7" s="3">
        <f>(D10-$D$6)*$B$2*Output!$B$7/Output!$B$4/1000</f>
        <v>3065626.5798636097</v>
      </c>
    </row>
    <row r="8" spans="1:24" x14ac:dyDescent="0.25">
      <c r="F8" s="3">
        <v>2026</v>
      </c>
      <c r="G8" s="3">
        <f>(B11-$B$6)*$B$2*Output!$B$7/Output!$B$4/1000</f>
        <v>1469396.4140552136</v>
      </c>
      <c r="H8" s="3">
        <f>(C11-$C$6)*$B$2*Output!$B$7/Output!$B$4/1000</f>
        <v>3182587.1854296117</v>
      </c>
      <c r="I8" s="3">
        <f>(D11-$D$6)*$B$2*Output!$B$7/Output!$B$4/1000</f>
        <v>4895777.9568040045</v>
      </c>
    </row>
    <row r="9" spans="1:24" x14ac:dyDescent="0.25">
      <c r="A9" s="3">
        <v>2024</v>
      </c>
      <c r="B9" s="3">
        <v>85.260911198033341</v>
      </c>
      <c r="C9" s="3">
        <v>88.682261216260429</v>
      </c>
      <c r="D9" s="3">
        <v>92.103611234487559</v>
      </c>
      <c r="F9" s="3">
        <v>2027</v>
      </c>
      <c r="G9" s="3">
        <f>(B12-$B$6)*$B$2*Output!$B$7/Output!$B$4/1000</f>
        <v>1959195.2187402868</v>
      </c>
      <c r="H9" s="3">
        <f>(C12-$C$6)*$B$2*Output!$B$7/Output!$B$4/1000</f>
        <v>4458595.0606062915</v>
      </c>
      <c r="I9" s="3">
        <f>(D12-$D$6)*$B$2*Output!$B$7/Output!$B$4/1000</f>
        <v>6957994.9024722949</v>
      </c>
    </row>
    <row r="10" spans="1:24" x14ac:dyDescent="0.25">
      <c r="A10" s="3">
        <v>2025</v>
      </c>
      <c r="B10" s="3">
        <v>88.782822396066678</v>
      </c>
      <c r="C10" s="3">
        <v>96.282645507442695</v>
      </c>
      <c r="D10" s="3">
        <v>103.78246861881873</v>
      </c>
      <c r="F10" s="3">
        <v>2028</v>
      </c>
      <c r="G10" s="3">
        <f>(B13-$B$6)*$B$2*Output!$B$7/Output!$B$4/1000</f>
        <v>2448994.0234253579</v>
      </c>
      <c r="H10" s="3">
        <f>(C13-$C$6)*$B$2*Output!$B$7/Output!$B$4/1000</f>
        <v>5865348.827725769</v>
      </c>
      <c r="I10" s="3">
        <f>(D13-$D$6)*$B$2*Output!$B$7/Output!$B$4/1000</f>
        <v>9281703.6320261788</v>
      </c>
    </row>
    <row r="11" spans="1:24" x14ac:dyDescent="0.25">
      <c r="A11" s="3">
        <v>2026</v>
      </c>
      <c r="B11" s="3">
        <v>92.304733594100014</v>
      </c>
      <c r="C11" s="3">
        <v>104.62347693188825</v>
      </c>
      <c r="D11" s="3">
        <v>116.94222026967645</v>
      </c>
      <c r="F11" s="3">
        <v>2029</v>
      </c>
      <c r="G11" s="3">
        <f>(B14-$B$6)*$B$2*Output!$B$7/Output!$B$4/1000</f>
        <v>2938792.828110429</v>
      </c>
      <c r="H11" s="3">
        <f>(C14-$C$6)*$B$2*Output!$B$7/Output!$B$4/1000</f>
        <v>7419427.2354942095</v>
      </c>
      <c r="I11" s="3">
        <f>(D14-$D$6)*$B$2*Output!$B$7/Output!$B$4/1000</f>
        <v>11900061.642877983</v>
      </c>
    </row>
    <row r="12" spans="1:24" x14ac:dyDescent="0.25">
      <c r="A12" s="3">
        <v>2027</v>
      </c>
      <c r="B12" s="3">
        <v>95.826644792133365</v>
      </c>
      <c r="C12" s="3">
        <v>113.79864514662695</v>
      </c>
      <c r="D12" s="3">
        <v>131.77064550112053</v>
      </c>
      <c r="F12" s="3">
        <v>2030</v>
      </c>
      <c r="G12" s="3">
        <f>(B15-$B$6)*$B$2*Output!$B$7/Output!$B$4/1000</f>
        <v>3428591.6327955001</v>
      </c>
      <c r="H12" s="3">
        <f>(C15-$C$6)*$B$2*Output!$B$7/Output!$B$4/1000</f>
        <v>9139511.2394602075</v>
      </c>
      <c r="I12" s="3">
        <f>(D15-$D$6)*$B$2*Output!$B$7/Output!$B$4/1000</f>
        <v>14850430.846124912</v>
      </c>
    </row>
    <row r="13" spans="1:24" x14ac:dyDescent="0.25">
      <c r="A13" s="3">
        <v>2028</v>
      </c>
      <c r="B13" s="3">
        <v>99.348555990166702</v>
      </c>
      <c r="C13" s="3">
        <v>123.91394513899681</v>
      </c>
      <c r="D13" s="3">
        <v>148.4793342878269</v>
      </c>
      <c r="F13" s="3">
        <v>2031</v>
      </c>
      <c r="G13" s="3">
        <f>(B16-$B$6)*$B$2*Output!$B$7/Output!$B$4/1000</f>
        <v>3918390.4374805735</v>
      </c>
      <c r="H13" s="3">
        <f>(C16-$C$6)*$B$2*Output!$B$7/Output!$B$4/1000</f>
        <v>9782780.2295512743</v>
      </c>
      <c r="I13" s="3">
        <f>(D16-$D$6)*$B$2*Output!$B$7/Output!$B$4/1000</f>
        <v>15647170.021621978</v>
      </c>
    </row>
    <row r="14" spans="1:24" x14ac:dyDescent="0.25">
      <c r="A14" s="3">
        <v>2029</v>
      </c>
      <c r="B14" s="3">
        <v>102.87046718820004</v>
      </c>
      <c r="C14" s="3">
        <v>135.08858683797095</v>
      </c>
      <c r="D14" s="3">
        <v>167.30670648774182</v>
      </c>
      <c r="F14" s="3">
        <v>2032</v>
      </c>
      <c r="G14" s="3">
        <f>(B17-$B$6)*$B$2*Output!$B$7/Output!$B$4/1000</f>
        <v>4408189.2421656447</v>
      </c>
      <c r="H14" s="3">
        <f>(C17-$C$6)*$B$2*Output!$B$7/Output!$B$4/1000</f>
        <v>10438155.266212143</v>
      </c>
      <c r="I14" s="3">
        <f>(D17-$D$6)*$B$2*Output!$B$7/Output!$B$4/1000</f>
        <v>16468121.290258644</v>
      </c>
    </row>
    <row r="15" spans="1:24" x14ac:dyDescent="0.25">
      <c r="A15" s="3">
        <v>2030</v>
      </c>
      <c r="B15" s="3">
        <v>106.39237838623337</v>
      </c>
      <c r="C15" s="3">
        <v>147.45689614615924</v>
      </c>
      <c r="D15" s="3">
        <v>188.52141390608512</v>
      </c>
      <c r="F15" s="3">
        <v>2033</v>
      </c>
      <c r="G15" s="3">
        <f>(B18-$B$6)*$B$2*Output!$B$7/Output!$B$4/1000</f>
        <v>4897988.0468507158</v>
      </c>
      <c r="H15" s="3">
        <f>(C18-$C$6)*$B$2*Output!$B$7/Output!$B$4/1000</f>
        <v>11106004.239884393</v>
      </c>
      <c r="I15" s="3">
        <f>(D18-$D$6)*$B$2*Output!$B$7/Output!$B$4/1000</f>
        <v>17314020.432918072</v>
      </c>
    </row>
    <row r="16" spans="1:24" x14ac:dyDescent="0.25">
      <c r="A16" s="3">
        <v>2031</v>
      </c>
      <c r="B16" s="3">
        <v>109.91428958426673</v>
      </c>
      <c r="C16" s="3">
        <v>152.08233875214114</v>
      </c>
      <c r="D16" s="3">
        <v>194.25038792001556</v>
      </c>
      <c r="F16" s="3">
        <v>2034</v>
      </c>
      <c r="G16" s="3">
        <f>(B19-$B$6)*$B$2*Output!$B$7/Output!$B$4/1000</f>
        <v>5387786.8515357878</v>
      </c>
      <c r="H16" s="3">
        <f>(C19-$C$6)*$B$2*Output!$B$7/Output!$B$4/1000</f>
        <v>11786706.220825927</v>
      </c>
      <c r="I16" s="3">
        <f>(D19-$D$6)*$B$2*Output!$B$7/Output!$B$4/1000</f>
        <v>18185625.59011608</v>
      </c>
    </row>
    <row r="17" spans="1:9" x14ac:dyDescent="0.25">
      <c r="A17" s="3">
        <v>2032</v>
      </c>
      <c r="B17" s="3">
        <v>113.43620078230006</v>
      </c>
      <c r="C17" s="3">
        <v>156.79483020464991</v>
      </c>
      <c r="D17" s="3">
        <v>200.15345962699979</v>
      </c>
      <c r="F17" s="3">
        <v>2035</v>
      </c>
      <c r="G17" s="3">
        <f>(B20-$B$6)*$B$2*Output!$B$7/Output!$B$4/1000</f>
        <v>5877585.6562208608</v>
      </c>
      <c r="H17" s="3">
        <f>(C20-$C$6)*$B$2*Output!$B$7/Output!$B$4/1000</f>
        <v>12480651.798854223</v>
      </c>
      <c r="I17" s="3">
        <f>(D20-$D$6)*$B$2*Output!$B$7/Output!$B$4/1000</f>
        <v>19083717.941487592</v>
      </c>
    </row>
    <row r="18" spans="1:9" x14ac:dyDescent="0.25">
      <c r="A18" s="3">
        <v>2033</v>
      </c>
      <c r="B18" s="3">
        <v>116.9581119803334</v>
      </c>
      <c r="C18" s="3">
        <v>161.59701582958976</v>
      </c>
      <c r="D18" s="3">
        <v>206.23591967884616</v>
      </c>
      <c r="F18" s="3">
        <v>2036</v>
      </c>
      <c r="G18" s="3">
        <f>(B21-$B$6)*$B$2*Output!$B$7/Output!$B$4/1000</f>
        <v>6367384.460905931</v>
      </c>
      <c r="H18" s="3">
        <f>(C21-$C$6)*$B$2*Output!$B$7/Output!$B$4/1000</f>
        <v>13188243.433413997</v>
      </c>
      <c r="I18" s="3">
        <f>(D21-$D$6)*$B$2*Output!$B$7/Output!$B$4/1000</f>
        <v>20009102.405922081</v>
      </c>
    </row>
    <row r="19" spans="1:9" x14ac:dyDescent="0.25">
      <c r="A19" s="3">
        <v>2034</v>
      </c>
      <c r="B19" s="3">
        <v>120.48002317836674</v>
      </c>
      <c r="C19" s="3">
        <v>166.49162134162836</v>
      </c>
      <c r="D19" s="3">
        <v>212.50321950489007</v>
      </c>
      <c r="F19" s="3">
        <v>2037</v>
      </c>
      <c r="G19" s="3">
        <f>(B22-$B$6)*$B$2*Output!$B$7/Output!$B$4/1000</f>
        <v>6857183.2655910039</v>
      </c>
      <c r="H19" s="3">
        <f>(C22-$C$6)*$B$2*Output!$B$7/Output!$B$4/1000</f>
        <v>13909895.814283164</v>
      </c>
      <c r="I19" s="3">
        <f>(D22-$D$6)*$B$2*Output!$B$7/Output!$B$4/1000</f>
        <v>20962608.36297534</v>
      </c>
    </row>
    <row r="20" spans="1:9" x14ac:dyDescent="0.25">
      <c r="A20" s="3">
        <v>2035</v>
      </c>
      <c r="B20" s="3">
        <v>124.00193437640009</v>
      </c>
      <c r="C20" s="3">
        <v>171.48145528712973</v>
      </c>
      <c r="D20" s="3">
        <v>218.96097619785945</v>
      </c>
      <c r="F20" s="3">
        <v>2038</v>
      </c>
      <c r="G20" s="3">
        <f>(B23-$B$6)*$B$2*Output!$B$7/Output!$B$4/1000</f>
        <v>7346982.070276075</v>
      </c>
      <c r="H20" s="3">
        <f>(C23-$C$6)*$B$2*Output!$B$7/Output!$B$4/1000</f>
        <v>14646036.233240176</v>
      </c>
      <c r="I20" s="3">
        <f>(D23-$D$6)*$B$2*Output!$B$7/Output!$B$4/1000</f>
        <v>21945090.39620427</v>
      </c>
    </row>
    <row r="21" spans="1:9" x14ac:dyDescent="0.25">
      <c r="A21" s="3">
        <v>2036</v>
      </c>
      <c r="B21" s="3">
        <v>127.52384557443342</v>
      </c>
      <c r="C21" s="3">
        <v>176.56941156132507</v>
      </c>
      <c r="D21" s="3">
        <v>225.61497754821687</v>
      </c>
      <c r="F21" s="3">
        <v>2039</v>
      </c>
      <c r="G21" s="3">
        <f>(B24-$B$6)*$B$2*Output!$B$7/Output!$B$4/1000</f>
        <v>7836780.8749611471</v>
      </c>
      <c r="H21" s="3">
        <f>(C24-$C$6)*$B$2*Output!$B$7/Output!$B$4/1000</f>
        <v>15397104.967025971</v>
      </c>
      <c r="I21" s="3">
        <f>(D24-$D$6)*$B$2*Output!$B$7/Output!$B$4/1000</f>
        <v>22957429.059090797</v>
      </c>
    </row>
    <row r="22" spans="1:9" x14ac:dyDescent="0.25">
      <c r="A22" s="3">
        <v>2037</v>
      </c>
      <c r="B22" s="3">
        <v>131.04575677246677</v>
      </c>
      <c r="C22" s="3">
        <v>181.7584720019783</v>
      </c>
      <c r="D22" s="3">
        <v>232.47118723148998</v>
      </c>
      <c r="F22" s="3">
        <v>2040</v>
      </c>
      <c r="G22" s="3">
        <f>(B25-$B$6)*$B$2*Output!$B$7/Output!$B$4/1000</f>
        <v>8326579.6796462173</v>
      </c>
      <c r="H22" s="3">
        <f>(C25-$C$6)*$B$2*Output!$B$7/Output!$B$4/1000</f>
        <v>16163555.671943868</v>
      </c>
      <c r="I22" s="3">
        <f>(D25-$D$6)*$B$2*Output!$B$7/Output!$B$4/1000</f>
        <v>24000531.664241537</v>
      </c>
    </row>
    <row r="23" spans="1:9" x14ac:dyDescent="0.25">
      <c r="A23" s="3">
        <v>2038</v>
      </c>
      <c r="B23" s="3">
        <v>134.56766797050011</v>
      </c>
      <c r="C23" s="3">
        <v>187.05170906186993</v>
      </c>
      <c r="D23" s="3">
        <v>239.53575015323975</v>
      </c>
      <c r="F23" s="3">
        <v>2041</v>
      </c>
      <c r="G23" s="3">
        <f>(B26-$B$6)*$B$2*Output!$B$7/Output!$B$4/1000</f>
        <v>8816378.4843312893</v>
      </c>
      <c r="H23" s="3">
        <f>(C26-$C$6)*$B$2*Output!$B$7/Output!$B$4/1000</f>
        <v>16902483.933930229</v>
      </c>
      <c r="I23" s="3">
        <f>(D26-$D$6)*$B$2*Output!$B$7/Output!$B$4/1000</f>
        <v>24988589.383529175</v>
      </c>
    </row>
    <row r="24" spans="1:9" x14ac:dyDescent="0.25">
      <c r="A24" s="3">
        <v>2039</v>
      </c>
      <c r="B24" s="3">
        <v>138.08957916853345</v>
      </c>
      <c r="C24" s="3">
        <v>192.45228856249511</v>
      </c>
      <c r="D24" s="3">
        <v>246.81499795645684</v>
      </c>
      <c r="F24" s="3">
        <v>2042</v>
      </c>
      <c r="G24" s="3">
        <f>(B27-$B$6)*$B$2*Output!$B$7/Output!$B$4/1000</f>
        <v>9306177.2890163586</v>
      </c>
      <c r="H24" s="3">
        <f>(C27-$C$6)*$B$2*Output!$B$7/Output!$B$4/1000</f>
        <v>17655213.577477656</v>
      </c>
      <c r="I24" s="3">
        <f>(D27-$D$6)*$B$2*Output!$B$7/Output!$B$4/1000</f>
        <v>26004249.865938954</v>
      </c>
    </row>
    <row r="25" spans="1:9" x14ac:dyDescent="0.25">
      <c r="A25" s="3">
        <v>2040</v>
      </c>
      <c r="B25" s="3">
        <v>141.61149036656678</v>
      </c>
      <c r="C25" s="3">
        <v>197.96347253144441</v>
      </c>
      <c r="D25" s="3">
        <v>254.31545469632218</v>
      </c>
      <c r="F25" s="3">
        <v>2043</v>
      </c>
      <c r="G25" s="3">
        <f>(B28-$B$6)*$B$2*Output!$B$7/Output!$B$4/1000</f>
        <v>9795976.0937014315</v>
      </c>
      <c r="H25" s="3">
        <f>(C28-$C$6)*$B$2*Output!$B$7/Output!$B$4/1000</f>
        <v>18422130.163326729</v>
      </c>
      <c r="I25" s="3">
        <f>(D28-$D$6)*$B$2*Output!$B$7/Output!$B$4/1000</f>
        <v>27048284.232952051</v>
      </c>
    </row>
    <row r="26" spans="1:9" x14ac:dyDescent="0.25">
      <c r="A26" s="3">
        <v>2041</v>
      </c>
      <c r="B26" s="3">
        <v>145.13340156460012</v>
      </c>
      <c r="C26" s="3">
        <v>203.27675565002284</v>
      </c>
      <c r="D26" s="3">
        <v>261.42010973544558</v>
      </c>
      <c r="F26" s="3">
        <v>2044</v>
      </c>
      <c r="G26" s="3">
        <f>(B29-$B$6)*$B$2*Output!$B$7/Output!$B$4/1000</f>
        <v>10285774.898386501</v>
      </c>
      <c r="H26" s="3">
        <f>(C29-$C$6)*$B$2*Output!$B$7/Output!$B$4/1000</f>
        <v>19203630.02339223</v>
      </c>
      <c r="I26" s="3">
        <f>(D29-$D$6)*$B$2*Output!$B$7/Output!$B$4/1000</f>
        <v>28121485.14839796</v>
      </c>
    </row>
    <row r="27" spans="1:9" x14ac:dyDescent="0.25">
      <c r="A27" s="3">
        <v>2042</v>
      </c>
      <c r="B27" s="3">
        <v>148.65531276263346</v>
      </c>
      <c r="C27" s="3">
        <v>208.68927796600906</v>
      </c>
      <c r="D27" s="3">
        <v>268.72324316938466</v>
      </c>
      <c r="F27" s="3">
        <v>2045</v>
      </c>
      <c r="G27" s="3">
        <f>(B30-$B$6)*$B$2*Output!$B$7/Output!$B$4/1000</f>
        <v>10775573.703071576</v>
      </c>
      <c r="H27" s="3">
        <f>(C30-$C$6)*$B$2*Output!$B$7/Output!$B$4/1000</f>
        <v>20000120.561670769</v>
      </c>
      <c r="I27" s="3">
        <f>(D30-$D$6)*$B$2*Output!$B$7/Output!$B$4/1000</f>
        <v>29224667.420269981</v>
      </c>
    </row>
    <row r="28" spans="1:9" x14ac:dyDescent="0.25">
      <c r="A28" s="3">
        <v>2043</v>
      </c>
      <c r="B28" s="3">
        <v>152.17722396066679</v>
      </c>
      <c r="C28" s="3">
        <v>214.20381186405731</v>
      </c>
      <c r="D28" s="3">
        <v>276.23039976744798</v>
      </c>
      <c r="F28" s="3">
        <v>2046</v>
      </c>
      <c r="G28" s="3">
        <f>(B31-$B$6)*$B$2*Output!$B$7/Output!$B$4/1000</f>
        <v>11265372.507756649</v>
      </c>
      <c r="H28" s="3">
        <f>(C31-$C$6)*$B$2*Output!$B$7/Output!$B$4/1000</f>
        <v>20812020.563554823</v>
      </c>
      <c r="I28" s="3">
        <f>(D31-$D$6)*$B$2*Output!$B$7/Output!$B$4/1000</f>
        <v>30358668.619353022</v>
      </c>
    </row>
    <row r="29" spans="1:9" x14ac:dyDescent="0.25">
      <c r="A29" s="3">
        <v>2044</v>
      </c>
      <c r="B29" s="3">
        <v>155.69913515870013</v>
      </c>
      <c r="C29" s="3">
        <v>219.82320717923346</v>
      </c>
      <c r="D29" s="3">
        <v>283.94727919976685</v>
      </c>
      <c r="F29" s="3">
        <v>2047</v>
      </c>
      <c r="G29" s="3">
        <f>(B32-$B$6)*$B$2*Output!$B$7/Output!$B$4/1000</f>
        <v>11755171.312441722</v>
      </c>
      <c r="H29" s="3">
        <f>(C32-$C$6)*$B$2*Output!$B$7/Output!$B$4/1000</f>
        <v>21639760.513787787</v>
      </c>
      <c r="I29" s="3">
        <f>(D32-$D$6)*$B$2*Output!$B$7/Output!$B$4/1000</f>
        <v>31524349.715133879</v>
      </c>
    </row>
    <row r="30" spans="1:9" x14ac:dyDescent="0.25">
      <c r="A30" s="3">
        <v>2045</v>
      </c>
      <c r="B30" s="3">
        <v>159.22104635673347</v>
      </c>
      <c r="C30" s="3">
        <v>225.55039336069922</v>
      </c>
      <c r="D30" s="3">
        <v>291.87974036466511</v>
      </c>
      <c r="F30" s="3">
        <v>2048</v>
      </c>
      <c r="G30" s="3">
        <f>(B33-$B$6)*$B$2*Output!$B$7/Output!$B$4/1000</f>
        <v>12244970.117126791</v>
      </c>
      <c r="H30" s="3">
        <f>(C33-$C$6)*$B$2*Output!$B$7/Output!$B$4/1000</f>
        <v>22483782.92330157</v>
      </c>
      <c r="I30" s="3">
        <f>(D33-$D$6)*$B$2*Output!$B$7/Output!$B$4/1000</f>
        <v>32722595.729476377</v>
      </c>
    </row>
    <row r="31" spans="1:9" x14ac:dyDescent="0.25">
      <c r="A31" s="3">
        <v>2046</v>
      </c>
      <c r="B31" s="3">
        <v>162.74295755476683</v>
      </c>
      <c r="C31" s="3">
        <v>231.38838169584287</v>
      </c>
      <c r="D31" s="3">
        <v>300.0338058369191</v>
      </c>
      <c r="F31" s="3">
        <v>2049</v>
      </c>
      <c r="G31" s="3">
        <f>(B34-$B$6)*$B$2*Output!$B$7/Output!$B$4/1000</f>
        <v>12734768.921811862</v>
      </c>
      <c r="H31" s="3">
        <f>(C34-$C$6)*$B$2*Output!$B$7/Output!$B$4/1000</f>
        <v>23344542.665184859</v>
      </c>
      <c r="I31" s="3">
        <f>(D34-$D$6)*$B$2*Output!$B$7/Output!$B$4/1000</f>
        <v>33954316.408557884</v>
      </c>
    </row>
    <row r="32" spans="1:9" x14ac:dyDescent="0.25">
      <c r="A32" s="3">
        <v>2047</v>
      </c>
      <c r="B32" s="3">
        <v>166.26486875280017</v>
      </c>
      <c r="C32" s="3">
        <v>237.34026759654338</v>
      </c>
      <c r="D32" s="3">
        <v>308.41566644028677</v>
      </c>
      <c r="F32" s="3">
        <v>2050</v>
      </c>
      <c r="G32" s="3">
        <f>(B35-$B$6)*$B$2*Output!$B$7/Output!$B$4/1000</f>
        <v>13224567.726496933</v>
      </c>
      <c r="H32" s="3">
        <f>(C35-$C$6)*$B$2*Output!$B$7/Output!$B$4/1000</f>
        <v>24222507.320037115</v>
      </c>
      <c r="I32" s="3">
        <f>(D35-$D$6)*$B$2*Output!$B$7/Output!$B$4/1000</f>
        <v>35220446.913577326</v>
      </c>
    </row>
    <row r="33" spans="1:15" x14ac:dyDescent="0.25">
      <c r="A33" s="3">
        <v>2048</v>
      </c>
      <c r="B33" s="3">
        <v>169.78677995083351</v>
      </c>
      <c r="C33" s="3">
        <v>243.40923294930482</v>
      </c>
      <c r="D33" s="3">
        <v>317.03168594777634</v>
      </c>
    </row>
    <row r="34" spans="1:15" x14ac:dyDescent="0.25">
      <c r="A34" s="3">
        <v>2049</v>
      </c>
      <c r="B34" s="3">
        <v>173.30869114886684</v>
      </c>
      <c r="C34" s="3">
        <v>249.59854853104503</v>
      </c>
      <c r="D34" s="3">
        <v>325.88840591322344</v>
      </c>
      <c r="G34" s="3">
        <f t="shared" ref="G34:H34" si="0">SUM(G6:G32)/10^6</f>
        <v>185.14394817095703</v>
      </c>
      <c r="H34" s="3">
        <f t="shared" si="0"/>
        <v>366.63902014146606</v>
      </c>
      <c r="I34" s="3">
        <f>SUM(I6:I32)/10^6</f>
        <v>548.13409211197529</v>
      </c>
    </row>
    <row r="35" spans="1:15" x14ac:dyDescent="0.25">
      <c r="A35" s="3">
        <v>2050</v>
      </c>
      <c r="B35" s="3">
        <v>176.83060234690018</v>
      </c>
      <c r="C35" s="3">
        <v>255.91157649237252</v>
      </c>
      <c r="D35" s="3">
        <v>334.99255063784506</v>
      </c>
    </row>
    <row r="37" spans="1:15" x14ac:dyDescent="0.25">
      <c r="G37" s="7" t="s">
        <v>39</v>
      </c>
      <c r="H37" s="7"/>
      <c r="I37" s="7"/>
      <c r="J37" s="7"/>
      <c r="K37" s="7"/>
      <c r="L37" s="7"/>
      <c r="M37" s="7"/>
      <c r="N37" s="7"/>
      <c r="O37" s="7"/>
    </row>
    <row r="38" spans="1:15" x14ac:dyDescent="0.25">
      <c r="B38" s="7" t="s">
        <v>44</v>
      </c>
      <c r="C38" s="7"/>
      <c r="D38" s="7"/>
      <c r="G38" s="7" t="s">
        <v>28</v>
      </c>
      <c r="H38" s="7"/>
      <c r="I38" s="7"/>
      <c r="J38" s="7" t="s">
        <v>29</v>
      </c>
      <c r="K38" s="7"/>
      <c r="L38" s="7"/>
      <c r="M38" s="7" t="s">
        <v>30</v>
      </c>
      <c r="N38" s="7"/>
      <c r="O38" s="7"/>
    </row>
    <row r="39" spans="1:15" x14ac:dyDescent="0.25">
      <c r="A39" s="3" t="s">
        <v>27</v>
      </c>
      <c r="B39" s="3" t="s">
        <v>31</v>
      </c>
      <c r="C39" s="3" t="s">
        <v>32</v>
      </c>
      <c r="D39" s="3" t="s">
        <v>33</v>
      </c>
      <c r="F39" s="3" t="s">
        <v>27</v>
      </c>
      <c r="G39" s="3" t="s">
        <v>31</v>
      </c>
      <c r="H39" s="3" t="s">
        <v>32</v>
      </c>
      <c r="I39" s="3" t="s">
        <v>33</v>
      </c>
      <c r="J39" s="3" t="s">
        <v>31</v>
      </c>
      <c r="K39" s="3" t="s">
        <v>32</v>
      </c>
      <c r="L39" s="3" t="s">
        <v>33</v>
      </c>
      <c r="M39" s="3" t="s">
        <v>31</v>
      </c>
      <c r="N39" s="3" t="s">
        <v>32</v>
      </c>
      <c r="O39" s="3" t="s">
        <v>33</v>
      </c>
    </row>
    <row r="40" spans="1:15" x14ac:dyDescent="0.25">
      <c r="A40" s="3">
        <v>2024</v>
      </c>
      <c r="B40" s="3">
        <f>Output!B11</f>
        <v>750.98295420819204</v>
      </c>
      <c r="C40" s="3">
        <f>Output!B41</f>
        <v>750.98295420819204</v>
      </c>
      <c r="D40" s="3">
        <f>Output!B71</f>
        <v>750.98295420819204</v>
      </c>
      <c r="F40" s="3">
        <v>2024</v>
      </c>
      <c r="G40" s="3">
        <f>G6*B40/10^9</f>
        <v>0.367830553310036</v>
      </c>
      <c r="H40" s="3">
        <f>G6*C40/10^9</f>
        <v>0.367830553310036</v>
      </c>
      <c r="I40" s="3">
        <f>G6*D40/10^9</f>
        <v>0.367830553310036</v>
      </c>
      <c r="J40" s="3">
        <f>H6*B40/10^9</f>
        <v>0.72515843567530269</v>
      </c>
      <c r="K40" s="3">
        <f>H6*C40/10^9</f>
        <v>0.72515843567530269</v>
      </c>
      <c r="L40" s="3">
        <f>H6*D40/10^9</f>
        <v>0.72515843567530269</v>
      </c>
      <c r="M40" s="3">
        <f>I6*B40/10^9</f>
        <v>1.0824863180405739</v>
      </c>
      <c r="N40" s="3">
        <f>I6*C40/10^9</f>
        <v>1.0824863180405739</v>
      </c>
      <c r="O40" s="3">
        <f>I6*D40/10^9</f>
        <v>1.0824863180405739</v>
      </c>
    </row>
    <row r="41" spans="1:15" x14ac:dyDescent="0.25">
      <c r="A41" s="3">
        <v>2025</v>
      </c>
      <c r="B41" s="3">
        <f>Output!B12</f>
        <v>714.43189590339557</v>
      </c>
      <c r="C41" s="3">
        <f>Output!B42</f>
        <v>710.76779218157549</v>
      </c>
      <c r="D41" s="3">
        <f>Output!B72</f>
        <v>708.09616263994553</v>
      </c>
      <c r="F41" s="3">
        <v>2025</v>
      </c>
      <c r="G41" s="3">
        <f>G40+((G7-G6)*B41)/10^9</f>
        <v>0.71775844195240834</v>
      </c>
      <c r="H41" s="3">
        <f>H40+((G7-G6)*C41)/10^9</f>
        <v>0.71596376832921882</v>
      </c>
      <c r="I41" s="3">
        <f>I40+((G7-G6)*D41)/10^9</f>
        <v>0.71465520737316712</v>
      </c>
      <c r="J41" s="3">
        <f>J40+((H7-H6)*B41)/10^9</f>
        <v>1.4803127477343909</v>
      </c>
      <c r="K41" s="3">
        <f>K40+((H7-H6)*C41)/10^9</f>
        <v>1.4764397911359661</v>
      </c>
      <c r="L41" s="3">
        <f>L40+((H7-H6)*D41)/10^9</f>
        <v>1.4736158794655119</v>
      </c>
      <c r="M41" s="3">
        <f>M40+((I7-I6)*B41)/10^9</f>
        <v>2.2428670535163757</v>
      </c>
      <c r="N41" s="3">
        <f>N40+((I7-I6)*C41)/10^9</f>
        <v>2.2369158139427152</v>
      </c>
      <c r="O41" s="3">
        <f>O40+((I7-I6)*D41)/10^9</f>
        <v>2.2325765515578588</v>
      </c>
    </row>
    <row r="42" spans="1:15" x14ac:dyDescent="0.25">
      <c r="A42" s="3">
        <v>2026</v>
      </c>
      <c r="B42" s="3">
        <f>Output!B13</f>
        <v>680.07686431223067</v>
      </c>
      <c r="C42" s="3">
        <f>Output!B43</f>
        <v>673.48337190586824</v>
      </c>
      <c r="D42" s="3">
        <f>Output!B73</f>
        <v>668.65515753520469</v>
      </c>
      <c r="F42" s="3">
        <v>2026</v>
      </c>
      <c r="G42" s="3">
        <f>G41+((G8-G7)*B42)/10^9</f>
        <v>1.0508592771865102</v>
      </c>
      <c r="H42" s="3">
        <f>H41+((G8-G7)*C42)/10^9</f>
        <v>1.0458351188639843</v>
      </c>
      <c r="I42" s="3">
        <f>I41+((G8-G7)*D42)/10^9</f>
        <v>1.0421617042804183</v>
      </c>
      <c r="J42" s="3">
        <f>J41+((H8-H7)*B42)/10^9</f>
        <v>2.2691849701746118</v>
      </c>
      <c r="K42" s="3">
        <f>K41+((H8-H7)*C42)/10^9</f>
        <v>2.2576637266233437</v>
      </c>
      <c r="L42" s="3">
        <f>L41+((H8-H7)*D42)/10^9</f>
        <v>2.2492392065498157</v>
      </c>
      <c r="M42" s="3">
        <f>M41+((I8-I7)*B42)/10^9</f>
        <v>3.4875106631627109</v>
      </c>
      <c r="N42" s="3">
        <f>N41+((I8-I7)*C42)/10^9</f>
        <v>3.4694923343827</v>
      </c>
      <c r="O42" s="3">
        <f>O41+((I8-I7)*D42)/10^9</f>
        <v>3.4563167088192102</v>
      </c>
    </row>
    <row r="43" spans="1:15" x14ac:dyDescent="0.25">
      <c r="A43" s="3">
        <v>2027</v>
      </c>
      <c r="B43" s="3">
        <f>Output!B14</f>
        <v>647.77558450620791</v>
      </c>
      <c r="C43" s="3">
        <f>Output!B44</f>
        <v>638.25358290844179</v>
      </c>
      <c r="D43" s="3">
        <f>Output!B74</f>
        <v>631.268310135516</v>
      </c>
      <c r="F43" s="3">
        <v>2027</v>
      </c>
      <c r="G43" s="3">
        <f>G42+((G9-G8)*B43)/10^9</f>
        <v>1.3681389841818254</v>
      </c>
      <c r="H43" s="3">
        <f>H42+((G9-G8)*C43)/10^9</f>
        <v>1.3584509608585043</v>
      </c>
      <c r="I43" s="3">
        <f>I42+((G9-G8)*D43)/10^9</f>
        <v>1.3513561680203603</v>
      </c>
      <c r="J43" s="3">
        <f>J42+((H9-H8)*B43)/10^9</f>
        <v>3.09575171735171</v>
      </c>
      <c r="K43" s="3">
        <f>K42+((H9-H8)*C43)/10^9</f>
        <v>3.0720803247742472</v>
      </c>
      <c r="L43" s="3">
        <f>L42+((H9-H8)*D43)/10^9</f>
        <v>3.0547425416322085</v>
      </c>
      <c r="M43" s="3">
        <f>M42+((I9-I8)*B43)/10^9</f>
        <v>4.8233644505215949</v>
      </c>
      <c r="N43" s="3">
        <f>N42+((I9-I8)*C43)/10^9</f>
        <v>4.7857096886899901</v>
      </c>
      <c r="O43" s="3">
        <f>O42+((I9-I8)*D43)/10^9</f>
        <v>4.7581289152440576</v>
      </c>
    </row>
    <row r="44" spans="1:15" x14ac:dyDescent="0.25">
      <c r="A44" s="3">
        <v>2028</v>
      </c>
      <c r="B44" s="3">
        <f>Output!B15</f>
        <v>617.39667374109206</v>
      </c>
      <c r="C44" s="3">
        <f>Output!B45</f>
        <v>604.94582468533031</v>
      </c>
      <c r="D44" s="3">
        <f>Output!B75</f>
        <v>595.80356116346093</v>
      </c>
      <c r="F44" s="3">
        <v>2028</v>
      </c>
      <c r="G44" s="3">
        <f>G43+((G10-G9)*B44)/10^9</f>
        <v>1.6705391369967511</v>
      </c>
      <c r="H44" s="3">
        <f>H43+((G10-G9)*C44)/10^9</f>
        <v>1.6547527026886035</v>
      </c>
      <c r="I44" s="3">
        <f>I43+((G10-G9)*D44)/10^9</f>
        <v>1.643180040105332</v>
      </c>
      <c r="J44" s="3">
        <f>J43+((H10-H9)*B44)/10^9</f>
        <v>3.9642768139440263</v>
      </c>
      <c r="K44" s="3">
        <f>K43+((H10-H9)*C44)/10^9</f>
        <v>3.9230901425535345</v>
      </c>
      <c r="L44" s="3">
        <f>L43+((H10-H9)*D44)/10^9</f>
        <v>3.8928914457621069</v>
      </c>
      <c r="M44" s="3">
        <f>M43+((I10-I9)*B44)/10^9</f>
        <v>6.258014490891302</v>
      </c>
      <c r="N44" s="3">
        <f>N43+((I10-I9)*C44)/10^9</f>
        <v>6.1914275824184655</v>
      </c>
      <c r="O44" s="3">
        <f>O43+((I10-I9)*D44)/10^9</f>
        <v>6.1426028514188831</v>
      </c>
    </row>
    <row r="45" spans="1:15" x14ac:dyDescent="0.25">
      <c r="A45" s="3">
        <v>2029</v>
      </c>
      <c r="B45" s="3">
        <f>Output!B16</f>
        <v>588.81605583102987</v>
      </c>
      <c r="C45" s="3">
        <f>Output!B46</f>
        <v>573.4364269705909</v>
      </c>
      <c r="D45" s="3">
        <f>Output!B76</f>
        <v>562.13703739314099</v>
      </c>
      <c r="F45" s="3">
        <v>2029</v>
      </c>
      <c r="G45" s="3">
        <f>G44+((G11-G10)*B45)/10^9</f>
        <v>1.9589405373221676</v>
      </c>
      <c r="H45" s="3">
        <f>H44+((G11-G10)*C45)/10^9</f>
        <v>1.9356211791816771</v>
      </c>
      <c r="I45" s="3">
        <f>I44+((G11-G10)*D45)/10^9</f>
        <v>1.9185140890896997</v>
      </c>
      <c r="J45" s="3">
        <f>J44+((H11-H10)*B45)/10^9</f>
        <v>4.8793431324584065</v>
      </c>
      <c r="K45" s="3">
        <f>K44+((H11-H10)*C45)/10^9</f>
        <v>4.8142553119364138</v>
      </c>
      <c r="L45" s="3">
        <f>L44+((H11-H10)*D45)/10^9</f>
        <v>4.7664964777817076</v>
      </c>
      <c r="M45" s="3">
        <f>M44+((I11-I10)*B45)/10^9</f>
        <v>7.799745727594642</v>
      </c>
      <c r="N45" s="3">
        <f>N44+((I11-I10)*C45)/10^9</f>
        <v>7.6928894446911471</v>
      </c>
      <c r="O45" s="3">
        <f>O44+((I11-I10)*D45)/10^9</f>
        <v>7.6144788664737142</v>
      </c>
    </row>
    <row r="46" spans="1:15" x14ac:dyDescent="0.25">
      <c r="A46" s="3">
        <v>2030</v>
      </c>
      <c r="B46" s="3">
        <f>Output!B17</f>
        <v>561.91804360164303</v>
      </c>
      <c r="C46" s="3">
        <f>Output!B47</f>
        <v>543.60949962989025</v>
      </c>
      <c r="D46" s="3">
        <f>Output!B77</f>
        <v>530.15311930349674</v>
      </c>
      <c r="F46" s="3">
        <v>2030</v>
      </c>
      <c r="G46" s="3">
        <f>G45+((G12-G11)*B46)/10^9</f>
        <v>2.2341673234092259</v>
      </c>
      <c r="H46" s="3">
        <f>H45+((G12-G11)*C46)/10^9</f>
        <v>2.201880462315847</v>
      </c>
      <c r="I46" s="3">
        <f>I45+((G12-G11)*D46)/10^9</f>
        <v>2.1781824532246143</v>
      </c>
      <c r="J46" s="3">
        <f>J45+((H12-H11)*B46)/10^9</f>
        <v>5.8458893707974608</v>
      </c>
      <c r="K46" s="3">
        <f>K45+((H12-H11)*C46)/10^9</f>
        <v>5.7493093166537479</v>
      </c>
      <c r="L46" s="3">
        <f>L45+((H12-H11)*D46)/10^9</f>
        <v>5.67840437794833</v>
      </c>
      <c r="M46" s="3">
        <f>M45+((I12-I11)*B46)/10^9</f>
        <v>9.4576114181856941</v>
      </c>
      <c r="N46" s="3">
        <f>N45+((I12-I11)*C46)/10^9</f>
        <v>9.2967381709916488</v>
      </c>
      <c r="O46" s="3">
        <f>O45+((I12-I11)*D46)/10^9</f>
        <v>9.1786263026720452</v>
      </c>
    </row>
    <row r="47" spans="1:15" x14ac:dyDescent="0.25">
      <c r="A47" s="3">
        <v>2031</v>
      </c>
      <c r="B47" s="3">
        <f>Output!B18</f>
        <v>557.64086550893785</v>
      </c>
      <c r="C47" s="3">
        <f>Output!B48</f>
        <v>536.40354173250785</v>
      </c>
      <c r="D47" s="3">
        <f>Output!B78</f>
        <v>520.79010300385232</v>
      </c>
      <c r="F47" s="3">
        <v>2031</v>
      </c>
      <c r="G47" s="3">
        <f>G46+((G13-G12)*B47)/10^9</f>
        <v>2.5072991527790536</v>
      </c>
      <c r="H47" s="3">
        <f>H46+((G13-G12)*C47)/10^9</f>
        <v>2.4646102758852693</v>
      </c>
      <c r="I47" s="3">
        <f>I46+((G13-G12)*D47)/10^9</f>
        <v>2.4332648231677174</v>
      </c>
      <c r="J47" s="3">
        <f>J46+((H13-H12)*B47)/10^9</f>
        <v>6.2046024471869039</v>
      </c>
      <c r="K47" s="3">
        <f>K46+((H13-H12)*C47)/10^9</f>
        <v>6.0943610812252897</v>
      </c>
      <c r="L47" s="3">
        <f>L46+((H13-H12)*D47)/10^9</f>
        <v>6.013412501557041</v>
      </c>
      <c r="M47" s="3">
        <f>M46+((I13-I12)*B47)/10^9</f>
        <v>9.9019057415947564</v>
      </c>
      <c r="N47" s="3">
        <f>N46+((I13-I12)*C47)/10^9</f>
        <v>9.7241118865653124</v>
      </c>
      <c r="O47" s="3">
        <f>O46+((I13-I12)*D47)/10^9</f>
        <v>9.5935601799463672</v>
      </c>
    </row>
    <row r="48" spans="1:15" x14ac:dyDescent="0.25">
      <c r="A48" s="3">
        <v>2032</v>
      </c>
      <c r="B48" s="3">
        <f>Output!B19</f>
        <v>553.37397072062174</v>
      </c>
      <c r="C48" s="3">
        <f>Output!B49</f>
        <v>529.20786713951463</v>
      </c>
      <c r="D48" s="3">
        <f>Output!B79</f>
        <v>511.43730235527869</v>
      </c>
      <c r="F48" s="3">
        <v>2032</v>
      </c>
      <c r="G48" s="3">
        <f>G47+((G14-G13)*B48)/10^9</f>
        <v>2.7783410621818456</v>
      </c>
      <c r="H48" s="3">
        <f>H47+((G14-G13)*C48)/10^9</f>
        <v>2.7238156566401392</v>
      </c>
      <c r="I48" s="3">
        <f>I47+((G14-G13)*D48)/10^9</f>
        <v>2.68376620253269</v>
      </c>
      <c r="J48" s="3">
        <f>J47+((H14-H13)*B48)/10^9</f>
        <v>6.5672699335351021</v>
      </c>
      <c r="K48" s="3">
        <f>K47+((H14-H13)*C48)/10^9</f>
        <v>6.4411907065530691</v>
      </c>
      <c r="L48" s="3">
        <f>L47+((H14-H13)*D48)/10^9</f>
        <v>6.3485957423378672</v>
      </c>
      <c r="M48" s="3">
        <f>M47+((I14-I13)*B48)/10^9</f>
        <v>10.35619880488836</v>
      </c>
      <c r="N48" s="3">
        <f>N47+((I14-I13)*C48)/10^9</f>
        <v>10.158565756466002</v>
      </c>
      <c r="O48" s="3">
        <f>O47+((I14-I13)*D48)/10^9</f>
        <v>10.013425282143048</v>
      </c>
    </row>
    <row r="49" spans="1:15" x14ac:dyDescent="0.25">
      <c r="A49" s="3">
        <v>2033</v>
      </c>
      <c r="B49" s="3">
        <f>Output!B20</f>
        <v>549.11729158337664</v>
      </c>
      <c r="C49" s="3">
        <f>Output!B50</f>
        <v>522.02227289095549</v>
      </c>
      <c r="D49" s="3">
        <f>Output!B80</f>
        <v>502.09471735777578</v>
      </c>
      <c r="F49" s="3">
        <v>2033</v>
      </c>
      <c r="G49" s="3">
        <f>G48+((G15-G14)*B49)/10^9</f>
        <v>3.0472980552312872</v>
      </c>
      <c r="H49" s="3">
        <f>H48+((G15-G14)*C49)/10^9</f>
        <v>2.9795015419211133</v>
      </c>
      <c r="I49" s="3">
        <f>I48+((G15-G14)*D49)/10^9</f>
        <v>2.9296915949332174</v>
      </c>
      <c r="J49" s="3">
        <f>J48+((H15-H14)*B49)/10^9</f>
        <v>6.9339973531447461</v>
      </c>
      <c r="K49" s="3">
        <f>K48+((H15-H14)*C49)/10^9</f>
        <v>6.7898227457373492</v>
      </c>
      <c r="L49" s="3">
        <f>L48+((H15-H14)*D49)/10^9</f>
        <v>6.6839191840115166</v>
      </c>
      <c r="M49" s="3">
        <f>M48+((I15-I14)*B49)/10^9</f>
        <v>10.820696651058205</v>
      </c>
      <c r="N49" s="3">
        <f>N48+((I15-I14)*C49)/10^9</f>
        <v>10.600143949553587</v>
      </c>
      <c r="O49" s="3">
        <f>O48+((I15-I14)*D49)/10^9</f>
        <v>10.438146773089818</v>
      </c>
    </row>
    <row r="50" spans="1:15" x14ac:dyDescent="0.25">
      <c r="A50" s="3">
        <v>2034</v>
      </c>
      <c r="B50" s="3">
        <f>Output!B21</f>
        <v>544.87062513724709</v>
      </c>
      <c r="C50" s="3">
        <f>Output!B51</f>
        <v>514.84682664014895</v>
      </c>
      <c r="D50" s="3">
        <f>Output!B81</f>
        <v>492.76221270470705</v>
      </c>
      <c r="F50" s="3">
        <v>2034</v>
      </c>
      <c r="G50" s="3">
        <f>G49+((G16-G15)*B50)/10^9</f>
        <v>3.3141750361315188</v>
      </c>
      <c r="H50" s="3">
        <f>H49+((G16-G15)*C50)/10^9</f>
        <v>3.2316729022053607</v>
      </c>
      <c r="I50" s="3">
        <f>I49+((G16-G15)*D50)/10^9</f>
        <v>3.171045937709954</v>
      </c>
      <c r="J50" s="3">
        <f>J49+((H16-H15)*B50)/10^9</f>
        <v>7.3048918670325218</v>
      </c>
      <c r="K50" s="3">
        <f>K49+((H16-H15)*C50)/10^9</f>
        <v>7.1402800005127611</v>
      </c>
      <c r="L50" s="3">
        <f>L49+((H16-H15)*D50)/10^9</f>
        <v>7.0193433983327447</v>
      </c>
      <c r="M50" s="3">
        <f>M49+((I16-I15)*B50)/10^9</f>
        <v>11.295608697933531</v>
      </c>
      <c r="N50" s="3">
        <f>N49+((I16-I15)*C50)/10^9</f>
        <v>11.04888709882017</v>
      </c>
      <c r="O50" s="3">
        <f>O49+((I16-I15)*D50)/10^9</f>
        <v>10.867640858955543</v>
      </c>
    </row>
    <row r="51" spans="1:15" x14ac:dyDescent="0.25">
      <c r="A51" s="3">
        <v>2035</v>
      </c>
      <c r="B51" s="3">
        <f>Output!B22</f>
        <v>540.63410668887013</v>
      </c>
      <c r="C51" s="3">
        <f>Output!B52</f>
        <v>507.68146073377625</v>
      </c>
      <c r="D51" s="3">
        <f>Output!B82</f>
        <v>483.43978839607252</v>
      </c>
      <c r="F51" s="3">
        <v>2035</v>
      </c>
      <c r="G51" s="3">
        <f>G50+((G17-G16)*B51)/10^9</f>
        <v>3.5789769753597094</v>
      </c>
      <c r="H51" s="3">
        <f>H50+((G17-G16)*C51)/10^9</f>
        <v>3.4803346748335362</v>
      </c>
      <c r="I51" s="3">
        <f>I50+((G17-G16)*D51)/10^9</f>
        <v>3.4078341682035549</v>
      </c>
      <c r="J51" s="3">
        <f>J50+((H17-H16)*B51)/10^9</f>
        <v>7.6800625147005412</v>
      </c>
      <c r="K51" s="3">
        <f>K50+((H17-H16)*C51)/10^9</f>
        <v>7.492583305235911</v>
      </c>
      <c r="L51" s="3">
        <f>L50+((H17-H16)*D51)/10^9</f>
        <v>7.3548243017331343</v>
      </c>
      <c r="M51" s="3">
        <f>M50+((I17-I16)*B51)/10^9</f>
        <v>11.781148054041376</v>
      </c>
      <c r="N51" s="3">
        <f>N50+((I17-I16)*C51)/10^9</f>
        <v>11.504831935638292</v>
      </c>
      <c r="O51" s="3">
        <f>O50+((I17-I16)*D51)/10^9</f>
        <v>11.301814435262719</v>
      </c>
    </row>
    <row r="52" spans="1:15" x14ac:dyDescent="0.25">
      <c r="A52" s="3">
        <v>2036</v>
      </c>
      <c r="B52" s="3">
        <f>Output!B23</f>
        <v>536.34853958468943</v>
      </c>
      <c r="C52" s="3">
        <f>Output!B53</f>
        <v>504.06789404076335</v>
      </c>
      <c r="D52" s="3">
        <f>Output!B83</f>
        <v>480.67094103597401</v>
      </c>
      <c r="F52" s="3">
        <v>2036</v>
      </c>
      <c r="G52" s="3">
        <f>G51+((G18-G17)*B52)/10^9</f>
        <v>3.8416798489428734</v>
      </c>
      <c r="H52" s="3">
        <f>H51+((G18-G17)*C52)/10^9</f>
        <v>3.7272265268148228</v>
      </c>
      <c r="I52" s="3">
        <f>I51+((G18-G17)*D52)/10^9</f>
        <v>3.643266220569823</v>
      </c>
      <c r="J52" s="3">
        <f>J51+((H18-H17)*B52)/10^9</f>
        <v>8.0595782545190193</v>
      </c>
      <c r="K52" s="3">
        <f>K51+((H18-H17)*C52)/10^9</f>
        <v>7.8492575303093179</v>
      </c>
      <c r="L52" s="3">
        <f>L51+((H18-H17)*D52)/10^9</f>
        <v>7.6949430385861639</v>
      </c>
      <c r="M52" s="3">
        <f>M51+((I18-I17)*B52)/10^9</f>
        <v>12.277476660095175</v>
      </c>
      <c r="N52" s="3">
        <f>N51+((I18-I17)*C52)/10^9</f>
        <v>11.971288533803824</v>
      </c>
      <c r="O52" s="3">
        <f>O51+((I18-I17)*D52)/10^9</f>
        <v>11.746619856602516</v>
      </c>
    </row>
    <row r="53" spans="1:15" x14ac:dyDescent="0.25">
      <c r="A53" s="3">
        <v>2037</v>
      </c>
      <c r="B53" s="3">
        <f>Output!B24</f>
        <v>532.07291751830644</v>
      </c>
      <c r="C53" s="3">
        <f>Output!B54</f>
        <v>500.46420473222952</v>
      </c>
      <c r="D53" s="3">
        <f>Output!B84</f>
        <v>477.91210636699128</v>
      </c>
      <c r="F53" s="3">
        <v>2037</v>
      </c>
      <c r="G53" s="3">
        <f>G52+((G19-G18)*B53)/10^9</f>
        <v>4.1022885279486392</v>
      </c>
      <c r="H53" s="3">
        <f>H52+((G19-G18)*C53)/10^9</f>
        <v>3.9723532960803345</v>
      </c>
      <c r="I53" s="3">
        <f>I52+((G19-G18)*D53)/10^9</f>
        <v>3.8773469990129006</v>
      </c>
      <c r="J53" s="3">
        <f>J52+((H19-H18)*B53)/10^9</f>
        <v>8.4435499422421092</v>
      </c>
      <c r="K53" s="3">
        <f>K52+((H19-H18)*C53)/10^9</f>
        <v>8.210418715194125</v>
      </c>
      <c r="L53" s="3">
        <f>L52+((H19-H18)*D53)/10^9</f>
        <v>8.0398294479921013</v>
      </c>
      <c r="M53" s="3">
        <f>M52+((I19-I18)*B53)/10^9</f>
        <v>12.784811356535588</v>
      </c>
      <c r="N53" s="3">
        <f>N52+((I19-I18)*C53)/10^9</f>
        <v>12.448484134307927</v>
      </c>
      <c r="O53" s="3">
        <f>O52+((I19-I18)*D53)/10^9</f>
        <v>12.202311896971313</v>
      </c>
    </row>
    <row r="54" spans="1:15" x14ac:dyDescent="0.25">
      <c r="A54" s="3">
        <v>2038</v>
      </c>
      <c r="B54" s="3">
        <f>Output!B25</f>
        <v>527.80717283640217</v>
      </c>
      <c r="C54" s="3">
        <f>Output!B55</f>
        <v>496.87046046149311</v>
      </c>
      <c r="D54" s="3">
        <f>Output!B85</f>
        <v>475.16314908248762</v>
      </c>
      <c r="F54" s="3">
        <v>2038</v>
      </c>
      <c r="G54" s="3">
        <f>G53+((G20-G19)*B54)/10^9</f>
        <v>4.3608078503081158</v>
      </c>
      <c r="H54" s="3">
        <f>H53+((G20-G19)*C54)/10^9</f>
        <v>4.2157198536976948</v>
      </c>
      <c r="I54" s="3">
        <f>I53+((G20-G19)*D54)/10^9</f>
        <v>4.1100813414638973</v>
      </c>
      <c r="J54" s="3">
        <f>J53+((H20-H19)*B54)/10^9</f>
        <v>8.8320901355824137</v>
      </c>
      <c r="K54" s="3">
        <f>K53+((H20-H19)*C54)/10^9</f>
        <v>8.5761851441256116</v>
      </c>
      <c r="L54" s="3">
        <f>L53+((H20-H19)*D54)/10^9</f>
        <v>8.3896162476306166</v>
      </c>
      <c r="M54" s="3">
        <f>M53+((I20-I19)*B54)/10^9</f>
        <v>13.303372420856709</v>
      </c>
      <c r="N54" s="3">
        <f>N53+((I20-I19)*C54)/10^9</f>
        <v>12.936650434553529</v>
      </c>
      <c r="O54" s="3">
        <f>O53+((I20-I19)*D54)/10^9</f>
        <v>12.669151153797337</v>
      </c>
    </row>
    <row r="55" spans="1:15" x14ac:dyDescent="0.25">
      <c r="A55" s="3">
        <v>2039</v>
      </c>
      <c r="B55" s="3">
        <f>Output!B26</f>
        <v>523.5513055389772</v>
      </c>
      <c r="C55" s="3">
        <f>Output!B56</f>
        <v>493.2865935752356</v>
      </c>
      <c r="D55" s="3">
        <f>Output!B86</f>
        <v>472.42400152914468</v>
      </c>
      <c r="F55" s="3">
        <v>2039</v>
      </c>
      <c r="G55" s="3">
        <f>G54+((G21-G20)*B55)/10^9</f>
        <v>4.6172426539524158</v>
      </c>
      <c r="H55" s="3">
        <f>H54+((G21-G20)*C55)/10^9</f>
        <v>4.4573310375980162</v>
      </c>
      <c r="I55" s="3">
        <f>I54+((G21-G20)*D55)/10^9</f>
        <v>4.3414740527174107</v>
      </c>
      <c r="J55" s="3">
        <f>J54+((H21-H20)*B55)/10^9</f>
        <v>9.2253131517054729</v>
      </c>
      <c r="K55" s="3">
        <f>K54+((H21-H20)*C55)/10^9</f>
        <v>8.9466772813556723</v>
      </c>
      <c r="L55" s="3">
        <f>L54+((H21-H20)*D55)/10^9</f>
        <v>8.7444391442691298</v>
      </c>
      <c r="M55" s="3">
        <f>M54+((I21-I20)*B55)/10^9</f>
        <v>13.833383649458533</v>
      </c>
      <c r="N55" s="3">
        <f>N54+((I21-I20)*C55)/10^9</f>
        <v>13.436023525113333</v>
      </c>
      <c r="O55" s="3">
        <f>O54+((I21-I20)*D55)/10^9</f>
        <v>13.147404235820854</v>
      </c>
    </row>
    <row r="56" spans="1:15" x14ac:dyDescent="0.25">
      <c r="A56" s="3">
        <v>2040</v>
      </c>
      <c r="B56" s="3">
        <f>Output!B27</f>
        <v>519.305247972713</v>
      </c>
      <c r="C56" s="3">
        <f>Output!B57</f>
        <v>489.71246876682056</v>
      </c>
      <c r="D56" s="3">
        <f>Output!B87</f>
        <v>469.6946637069625</v>
      </c>
      <c r="F56" s="3">
        <v>2040</v>
      </c>
      <c r="G56" s="3">
        <f>G55+((G22-G21)*B56)/10^9</f>
        <v>4.8715977436761344</v>
      </c>
      <c r="H56" s="3">
        <f>H55+((G22-G21)*C56)/10^9</f>
        <v>4.6971916194393799</v>
      </c>
      <c r="I56" s="3">
        <f>I55+((G22-G21)*D56)/10^9</f>
        <v>4.5715299375680374</v>
      </c>
      <c r="J56" s="3">
        <f>J55+((H22-H21)*B56)/10^9</f>
        <v>9.6233350250817224</v>
      </c>
      <c r="K56" s="3">
        <f>K55+((H22-H21)*C56)/10^9</f>
        <v>9.3220177482490847</v>
      </c>
      <c r="L56" s="3">
        <f>L55+((H22-H21)*D56)/10^9</f>
        <v>9.104436950363505</v>
      </c>
      <c r="M56" s="3">
        <f>M55+((I22-I21)*B56)/10^9</f>
        <v>14.37507230648732</v>
      </c>
      <c r="N56" s="3">
        <f>N55+((I22-I21)*C56)/10^9</f>
        <v>13.946843877058804</v>
      </c>
      <c r="O56" s="3">
        <f>O55+((I22-I21)*D56)/10^9</f>
        <v>13.637343963158989</v>
      </c>
    </row>
    <row r="57" spans="1:15" x14ac:dyDescent="0.25">
      <c r="A57" s="3">
        <v>2041</v>
      </c>
      <c r="B57" s="3">
        <f>Output!B28</f>
        <v>515.06893248429094</v>
      </c>
      <c r="C57" s="3">
        <f>Output!B58</f>
        <v>486.1481536895663</v>
      </c>
      <c r="D57" s="3">
        <f>Output!B88</f>
        <v>466.97506796262252</v>
      </c>
      <c r="F57" s="3">
        <v>2041</v>
      </c>
      <c r="G57" s="3">
        <f>G56+((G23-G22)*B57)/10^9</f>
        <v>5.1238778911373561</v>
      </c>
      <c r="H57" s="3">
        <f>H56+((G23-G22)*C57)/10^9</f>
        <v>4.9353064040163845</v>
      </c>
      <c r="I57" s="3">
        <f>I56+((G23-G22)*D57)/10^9</f>
        <v>4.8002537676738601</v>
      </c>
      <c r="J57" s="3">
        <f>J56+((H23-H22)*B57)/10^9</f>
        <v>10.003934016165511</v>
      </c>
      <c r="K57" s="3">
        <f>K56+((H23-H22)*C57)/10^9</f>
        <v>9.6812463585227952</v>
      </c>
      <c r="L57" s="3">
        <f>L56+((H23-H22)*D57)/10^9</f>
        <v>9.4494980257240897</v>
      </c>
      <c r="M57" s="3">
        <f>M56+((I23-I22)*B57)/10^9</f>
        <v>14.883990141193667</v>
      </c>
      <c r="N57" s="3">
        <f>N56+((I23-I22)*C57)/10^9</f>
        <v>14.427186313029212</v>
      </c>
      <c r="O57" s="3">
        <f>O56+((I23-I22)*D57)/10^9</f>
        <v>14.098742283774326</v>
      </c>
    </row>
    <row r="58" spans="1:15" x14ac:dyDescent="0.25">
      <c r="A58" s="3">
        <v>2042</v>
      </c>
      <c r="B58" s="3">
        <f>Output!B29</f>
        <v>510.84229142039294</v>
      </c>
      <c r="C58" s="3">
        <f>Output!B59</f>
        <v>482.59351303683599</v>
      </c>
      <c r="D58" s="3">
        <f>Output!B89</f>
        <v>464.26521429612501</v>
      </c>
      <c r="F58" s="3">
        <v>2042</v>
      </c>
      <c r="G58" s="3">
        <f>G57+((G24-G23)*B58)/10^9</f>
        <v>5.3740878348576464</v>
      </c>
      <c r="H58" s="3">
        <f>H57+((G24-G23)*C58)/10^9</f>
        <v>5.1716801298505954</v>
      </c>
      <c r="I58" s="3">
        <f>I57+((G24-G23)*D58)/10^9</f>
        <v>5.0276503146929601</v>
      </c>
      <c r="J58" s="3">
        <f>J57+((H24-H23)*B58)/10^9</f>
        <v>10.388460152095334</v>
      </c>
      <c r="K58" s="3">
        <f>K57+((H24-H23)*C58)/10^9</f>
        <v>10.044508801569313</v>
      </c>
      <c r="L58" s="3">
        <f>L57+((H24-H23)*D58)/10^9</f>
        <v>9.7989642149926812</v>
      </c>
      <c r="M58" s="3">
        <f>M57+((I24-I23)*B58)/10^9</f>
        <v>15.402832469333021</v>
      </c>
      <c r="N58" s="3">
        <f>N57+((I24-I23)*C58)/10^9</f>
        <v>14.917337473288034</v>
      </c>
      <c r="O58" s="3">
        <f>O57+((I24-I23)*D58)/10^9</f>
        <v>14.570278115292409</v>
      </c>
    </row>
    <row r="59" spans="1:15" x14ac:dyDescent="0.25">
      <c r="A59" s="3">
        <v>2043</v>
      </c>
      <c r="B59" s="3">
        <f>Output!B30</f>
        <v>506.625324781019</v>
      </c>
      <c r="C59" s="3">
        <f>Output!B60</f>
        <v>479.04847915531133</v>
      </c>
      <c r="D59" s="3">
        <f>Output!B90</f>
        <v>461.56496740083321</v>
      </c>
      <c r="F59" s="3">
        <v>2043</v>
      </c>
      <c r="G59" s="3">
        <f>G58+((G25-G24)*B59)/10^9</f>
        <v>5.6222323133585768</v>
      </c>
      <c r="H59" s="3">
        <f>H58+((G25-G24)*C59)/10^9</f>
        <v>5.4063175023270693</v>
      </c>
      <c r="I59" s="3">
        <f>I58+((G25-G24)*D59)/10^9</f>
        <v>5.253724284010393</v>
      </c>
      <c r="J59" s="3">
        <f>J58+((H25-H24)*B59)/10^9</f>
        <v>10.776999516481071</v>
      </c>
      <c r="K59" s="3">
        <f>K58+((H25-H24)*C59)/10^9</f>
        <v>10.411899025659295</v>
      </c>
      <c r="L59" s="3">
        <f>L58+((H25-H24)*D59)/10^9</f>
        <v>10.152946043939266</v>
      </c>
      <c r="M59" s="3">
        <f>M58+((I25-I24)*B59)/10^9</f>
        <v>15.931766719603576</v>
      </c>
      <c r="N59" s="3">
        <f>N58+((I25-I24)*C59)/10^9</f>
        <v>15.417480548991536</v>
      </c>
      <c r="O59" s="3">
        <f>O58+((I25-I24)*D59)/10^9</f>
        <v>15.052167803868159</v>
      </c>
    </row>
    <row r="60" spans="1:15" x14ac:dyDescent="0.25">
      <c r="A60" s="3">
        <v>2044</v>
      </c>
      <c r="B60" s="3">
        <f>Output!B31</f>
        <v>502.41789725953237</v>
      </c>
      <c r="C60" s="3">
        <f>Output!B61</f>
        <v>475.51305204499226</v>
      </c>
      <c r="D60" s="3">
        <f>Output!B91</f>
        <v>458.8742596234286</v>
      </c>
      <c r="F60" s="3">
        <v>2044</v>
      </c>
      <c r="G60" s="3">
        <f>G59+((G26-G25)*B60)/10^9</f>
        <v>5.8683159988886819</v>
      </c>
      <c r="H60" s="3">
        <f>H59+((G26-G25)*C60)/10^9</f>
        <v>5.6392232268308558</v>
      </c>
      <c r="I60" s="3">
        <f>I59+((G26-G25)*D60)/10^9</f>
        <v>5.4784803478746946</v>
      </c>
      <c r="J60" s="3">
        <f>J59+((H26-H25)*B60)/10^9</f>
        <v>11.169639032883799</v>
      </c>
      <c r="K60" s="3">
        <f>K59+((H26-H25)*C60)/10^9</f>
        <v>10.783512409291776</v>
      </c>
      <c r="L60" s="3">
        <f>L59+((H26-H25)*D60)/10^9</f>
        <v>10.511556213622637</v>
      </c>
      <c r="M60" s="3">
        <f>M59+((I26-I25)*B60)/10^9</f>
        <v>16.470962066878915</v>
      </c>
      <c r="N60" s="3">
        <f>N59+((I26-I25)*C60)/10^9</f>
        <v>15.927801591752701</v>
      </c>
      <c r="O60" s="3">
        <f>O59+((I26-I25)*D60)/10^9</f>
        <v>15.544632079370587</v>
      </c>
    </row>
    <row r="61" spans="1:15" x14ac:dyDescent="0.25">
      <c r="A61" s="3">
        <v>2045</v>
      </c>
      <c r="B61" s="3">
        <f>Output!B32</f>
        <v>498.22000885593303</v>
      </c>
      <c r="C61" s="3">
        <f>Output!B62</f>
        <v>471.98709639924232</v>
      </c>
      <c r="D61" s="3">
        <f>Output!B92</f>
        <v>456.19315861722964</v>
      </c>
      <c r="F61" s="3">
        <v>2045</v>
      </c>
      <c r="G61" s="3">
        <f>G60+((G27-G26)*B61)/10^9</f>
        <v>6.1123435636965056</v>
      </c>
      <c r="H61" s="3">
        <f>H60+((G27-G26)*C61)/10^9</f>
        <v>5.8704019424739835</v>
      </c>
      <c r="I61" s="3">
        <f>I60+((G27-G26)*D61)/10^9</f>
        <v>5.7019232116709224</v>
      </c>
      <c r="J61" s="3">
        <f>J60+((H27-H26)*B61)/10^9</f>
        <v>11.566466555918598</v>
      </c>
      <c r="K61" s="3">
        <f>K60+((H27-H26)*C61)/10^9</f>
        <v>11.159445665763332</v>
      </c>
      <c r="L61" s="3">
        <f>L60+((H27-H26)*D61)/10^9</f>
        <v>10.87490974808866</v>
      </c>
      <c r="M61" s="3">
        <f>M60+((I27-I26)*B61)/10^9</f>
        <v>17.020589548140702</v>
      </c>
      <c r="N61" s="3">
        <f>N60+((I27-I26)*C61)/10^9</f>
        <v>16.448489389052696</v>
      </c>
      <c r="O61" s="3">
        <f>O60+((I27-I26)*D61)/10^9</f>
        <v>16.047896284506415</v>
      </c>
    </row>
    <row r="62" spans="1:15" x14ac:dyDescent="0.25">
      <c r="A62" s="3">
        <v>2046</v>
      </c>
      <c r="B62" s="3">
        <f>Output!B33</f>
        <v>494.031659570221</v>
      </c>
      <c r="C62" s="3">
        <f>Output!B63</f>
        <v>468.47067987137945</v>
      </c>
      <c r="D62" s="3">
        <f>Output!B93</f>
        <v>453.5215290755998</v>
      </c>
      <c r="F62" s="3">
        <v>2046</v>
      </c>
      <c r="G62" s="3">
        <f>G61+((G28-G27)*B62)/10^9</f>
        <v>6.3543196800305823</v>
      </c>
      <c r="H62" s="3">
        <f>H61+((G28-G27)*C62)/10^9</f>
        <v>6.0998583215049882</v>
      </c>
      <c r="I62" s="3">
        <f>I61+((G28-G27)*D62)/10^9</f>
        <v>5.9240575145110981</v>
      </c>
      <c r="J62" s="3">
        <f>J61+((H28-H27)*B62)/10^9</f>
        <v>11.967570861254444</v>
      </c>
      <c r="K62" s="3">
        <f>K61+((H28-H27)*C62)/10^9</f>
        <v>11.53979701163353</v>
      </c>
      <c r="L62" s="3">
        <f>L61+((H28-H27)*D62)/10^9</f>
        <v>11.243123878399599</v>
      </c>
      <c r="M62" s="3">
        <f>M61+((I28-I27)*B62)/10^9</f>
        <v>17.580822042478317</v>
      </c>
      <c r="N62" s="3">
        <f>N61+((I28-I27)*C62)/10^9</f>
        <v>16.979735701762088</v>
      </c>
      <c r="O62" s="3">
        <f>O61+((I28-I27)*D62)/10^9</f>
        <v>16.562190242288118</v>
      </c>
    </row>
    <row r="63" spans="1:15" x14ac:dyDescent="0.25">
      <c r="A63" s="3">
        <v>2047</v>
      </c>
      <c r="B63" s="3">
        <f>Output!B34</f>
        <v>489.85271409575955</v>
      </c>
      <c r="C63" s="3">
        <f>Output!B64</f>
        <v>464.96373480808569</v>
      </c>
      <c r="D63" s="3">
        <f>Output!B94</f>
        <v>450.85930334522044</v>
      </c>
      <c r="F63" s="3">
        <v>2047</v>
      </c>
      <c r="G63" s="3">
        <f>G62+((G29-G28)*B63)/10^9</f>
        <v>6.5942489538664244</v>
      </c>
      <c r="H63" s="3">
        <f>H62+((G29-G28)*C63)/10^9</f>
        <v>6.3275970030358959</v>
      </c>
      <c r="I63" s="3">
        <f>I62+((G29-G28)*D63)/10^9</f>
        <v>6.1448878623707319</v>
      </c>
      <c r="J63" s="3">
        <f>J62+((H29-H28)*B63)/10^9</f>
        <v>12.37304152244155</v>
      </c>
      <c r="K63" s="3">
        <f>K62+((H29-H28)*C63)/10^9</f>
        <v>11.924666070343708</v>
      </c>
      <c r="L63" s="3">
        <f>L62+((H29-H28)*D63)/10^9</f>
        <v>11.616318135712641</v>
      </c>
      <c r="M63" s="3">
        <f>M62+((I29-I28)*B63)/10^9</f>
        <v>18.151834091016688</v>
      </c>
      <c r="N63" s="3">
        <f>N62+((I29-I28)*C63)/10^9</f>
        <v>17.521735137651536</v>
      </c>
      <c r="O63" s="3">
        <f>O62+((I29-I28)*D63)/10^9</f>
        <v>17.087748409054569</v>
      </c>
    </row>
    <row r="64" spans="1:15" x14ac:dyDescent="0.25">
      <c r="A64" s="3">
        <v>2048</v>
      </c>
      <c r="B64" s="3">
        <f>Output!B35</f>
        <v>485.68310477923035</v>
      </c>
      <c r="C64" s="3">
        <f>Output!B65</f>
        <v>461.46612590272429</v>
      </c>
      <c r="D64" s="3">
        <f>Output!B95</f>
        <v>448.20648142609161</v>
      </c>
      <c r="F64" s="3">
        <v>2048</v>
      </c>
      <c r="G64" s="3">
        <f>G63+((G30-G29)*B64)/10^9</f>
        <v>6.8321359580430245</v>
      </c>
      <c r="H64" s="3">
        <f>H63+((G30-G29)*C64)/10^9</f>
        <v>6.5536225599057003</v>
      </c>
      <c r="I64" s="3">
        <f>I63+((G30-G29)*D64)/10^9</f>
        <v>6.3644188612253325</v>
      </c>
      <c r="J64" s="3">
        <f>J63+((H30-H29)*B64)/10^9</f>
        <v>12.782968946797451</v>
      </c>
      <c r="K64" s="3">
        <f>K63+((H30-H29)*C64)/10^9</f>
        <v>12.314153821837117</v>
      </c>
      <c r="L64" s="3">
        <f>L63+((H30-H29)*D64)/10^9</f>
        <v>11.994614450125585</v>
      </c>
      <c r="M64" s="3">
        <f>M63+((I30-I29)*B64)/10^9</f>
        <v>18.733801935551892</v>
      </c>
      <c r="N64" s="3">
        <f>N63+((I30-I29)*C64)/10^9</f>
        <v>18.07468508376855</v>
      </c>
      <c r="O64" s="3">
        <f>O63+((I30-I29)*D64)/10^9</f>
        <v>17.62481003902586</v>
      </c>
    </row>
    <row r="65" spans="1:19" x14ac:dyDescent="0.25">
      <c r="A65" s="3">
        <v>2049</v>
      </c>
      <c r="B65" s="3">
        <f>Output!B36</f>
        <v>481.52289927395191</v>
      </c>
      <c r="C65" s="3">
        <f>Output!B66</f>
        <v>457.97785315529495</v>
      </c>
      <c r="D65" s="3">
        <f>Output!B96</f>
        <v>445.56299566489525</v>
      </c>
      <c r="F65" s="3">
        <v>2049</v>
      </c>
      <c r="G65" s="3">
        <f>G64+((G31-G30)*B65)/10^9</f>
        <v>7.0679852985358957</v>
      </c>
      <c r="H65" s="3">
        <f>H64+((G31-G30)*C65)/10^9</f>
        <v>6.7779395649533987</v>
      </c>
      <c r="I65" s="3">
        <f>I64+((G31-G30)*D65)/10^9</f>
        <v>6.582655083913898</v>
      </c>
      <c r="J65" s="3">
        <f>J64+((H31-H30)*B65)/10^9</f>
        <v>13.197444473287391</v>
      </c>
      <c r="K65" s="3">
        <f>K64+((H31-H30)*C65)/10^9</f>
        <v>12.708362720507331</v>
      </c>
      <c r="L65" s="3">
        <f>L64+((H31-H30)*D65)/10^9</f>
        <v>12.378137139266846</v>
      </c>
      <c r="M65" s="3">
        <f>M64+((I31-I30)*B65)/10^9</f>
        <v>19.3269036480389</v>
      </c>
      <c r="N65" s="3">
        <f>N64+((I31-I30)*C65)/10^9</f>
        <v>18.638785876061281</v>
      </c>
      <c r="O65" s="3">
        <f>O64+((I31-I30)*D65)/10^9</f>
        <v>18.173619194619814</v>
      </c>
    </row>
    <row r="66" spans="1:19" x14ac:dyDescent="0.25">
      <c r="A66" s="3">
        <v>2050</v>
      </c>
      <c r="B66" s="3">
        <f>Output!B37</f>
        <v>477.37196227328729</v>
      </c>
      <c r="C66" s="3">
        <f>Output!B67</f>
        <v>454.49891656579791</v>
      </c>
      <c r="D66" s="3">
        <f>Output!B97</f>
        <v>442.92877840831272</v>
      </c>
      <c r="F66" s="3">
        <v>2050</v>
      </c>
      <c r="G66" s="3">
        <f>G65+((G32-G31)*B66)/10^9</f>
        <v>7.3018015150475186</v>
      </c>
      <c r="H66" s="3">
        <f>H65+((G32-G31)*C66)/10^9</f>
        <v>7.0005525910179864</v>
      </c>
      <c r="I66" s="3">
        <f>I65+((G32-G31)*D66)/10^9</f>
        <v>6.799601070138908</v>
      </c>
      <c r="J66" s="3">
        <f>J65+((H32-H31)*B66)/10^9</f>
        <v>13.616560183380802</v>
      </c>
      <c r="K66" s="3">
        <f>K65+((H32-H31)*C66)/10^9</f>
        <v>13.107396704920747</v>
      </c>
      <c r="L66" s="3">
        <f>L65+((H32-H31)*D66)/10^9</f>
        <v>12.767012951326231</v>
      </c>
      <c r="M66" s="3">
        <f>M65+((I32-I31)*B66)/10^9</f>
        <v>19.931318851714099</v>
      </c>
      <c r="N66" s="3">
        <f>N65+((I32-I31)*C66)/10^9</f>
        <v>19.214240818823523</v>
      </c>
      <c r="O66" s="3">
        <f>O65+((I32-I31)*D66)/10^9</f>
        <v>18.734424832513575</v>
      </c>
    </row>
    <row r="68" spans="1:19" ht="30.75" customHeight="1" x14ac:dyDescent="0.25">
      <c r="B68" s="8" t="s">
        <v>38</v>
      </c>
      <c r="C68" s="8"/>
      <c r="D68" s="8"/>
      <c r="G68" s="8" t="s">
        <v>42</v>
      </c>
      <c r="H68" s="8"/>
      <c r="I68" s="8"/>
    </row>
    <row r="69" spans="1:19" x14ac:dyDescent="0.25">
      <c r="A69" s="3" t="s">
        <v>27</v>
      </c>
      <c r="B69" s="3" t="s">
        <v>31</v>
      </c>
      <c r="C69" s="3" t="s">
        <v>32</v>
      </c>
      <c r="D69" s="3" t="s">
        <v>33</v>
      </c>
      <c r="F69" s="3" t="s">
        <v>27</v>
      </c>
      <c r="G69" s="3" t="s">
        <v>31</v>
      </c>
      <c r="H69" s="3" t="s">
        <v>32</v>
      </c>
      <c r="I69" s="3" t="s">
        <v>33</v>
      </c>
    </row>
    <row r="70" spans="1:19" x14ac:dyDescent="0.25">
      <c r="A70" s="3">
        <v>2024</v>
      </c>
      <c r="B70" s="3">
        <f>(B9-$B$6)*$B$2*Output!$B$101/Output!$B$4*100</f>
        <v>6015.6028351891664</v>
      </c>
      <c r="C70" s="3">
        <f>(C9-$B$6)*$B$2*Output!$B$101/Output!$B$4*100</f>
        <v>11859.442078300759</v>
      </c>
      <c r="D70" s="3">
        <f>(D9-$B$6)*$B$2*Output!$B$101/Output!$B$4*100</f>
        <v>17703.281321412425</v>
      </c>
      <c r="F70" s="3">
        <v>2024</v>
      </c>
      <c r="G70" s="3">
        <f>(B9-$B$6)*$B$2*Output!$B$104/Output!$B$4/1000</f>
        <v>0.24062411340756665</v>
      </c>
      <c r="H70" s="3">
        <f>(C9-$B$6)*$B$2*Output!$B$104/Output!$B$4/1000</f>
        <v>0.47437768313203038</v>
      </c>
      <c r="I70" s="3">
        <f>(D9-$B$6)*$B$2*Output!$B$104/Output!$B$4/1000</f>
        <v>0.70813125285649703</v>
      </c>
      <c r="Q70" s="7"/>
      <c r="R70" s="7"/>
      <c r="S70" s="7"/>
    </row>
    <row r="71" spans="1:19" x14ac:dyDescent="0.25">
      <c r="A71" s="3">
        <v>2025</v>
      </c>
      <c r="B71" s="3">
        <f>(B10-$B$6)*$B$2*Output!$B$101/Output!$B$4*100</f>
        <v>12031.205670378333</v>
      </c>
      <c r="C71" s="3">
        <f>(C10-$B$6)*$B$2*Output!$B$101/Output!$B$4*100</f>
        <v>24841.283675015107</v>
      </c>
      <c r="D71" s="3">
        <f>(D10-$B$6)*$B$2*Output!$B$101/Output!$B$4*100</f>
        <v>37651.361679651913</v>
      </c>
      <c r="F71" s="3">
        <v>2025</v>
      </c>
      <c r="G71" s="3">
        <f>(B10-$B$6)*$B$2*Output!$B$104/Output!$B$4/1000</f>
        <v>0.4812482268151333</v>
      </c>
      <c r="H71" s="3">
        <f>(C10-$B$6)*$B$2*Output!$B$104/Output!$B$4/1000</f>
        <v>0.9936513470006042</v>
      </c>
      <c r="I71" s="3">
        <f>(D10-$B$6)*$B$2*Output!$B$104/Output!$B$4/1000</f>
        <v>1.5060544671860765</v>
      </c>
    </row>
    <row r="72" spans="1:19" x14ac:dyDescent="0.25">
      <c r="A72" s="3">
        <v>2026</v>
      </c>
      <c r="B72" s="3">
        <f>(B11-$B$6)*$B$2*Output!$B$101/Output!$B$4*100</f>
        <v>18046.808505567496</v>
      </c>
      <c r="C72" s="3">
        <f>(C11-$B$6)*$B$2*Output!$B$101/Output!$B$4*100</f>
        <v>39087.846505090944</v>
      </c>
      <c r="D72" s="3">
        <f>(D11-$B$6)*$B$2*Output!$B$101/Output!$B$4*100</f>
        <v>60128.884504614325</v>
      </c>
      <c r="F72" s="3">
        <v>2026</v>
      </c>
      <c r="G72" s="3">
        <f>(B11-$B$6)*$B$2*Output!$B$104/Output!$B$4/1000</f>
        <v>0.72187234022269986</v>
      </c>
      <c r="H72" s="3">
        <f>(C11-$B$6)*$B$2*Output!$B$104/Output!$B$4/1000</f>
        <v>1.5635138602036378</v>
      </c>
      <c r="I72" s="3">
        <f>(D11-$B$6)*$B$2*Output!$B$104/Output!$B$4/1000</f>
        <v>2.4051553801845729</v>
      </c>
    </row>
    <row r="73" spans="1:19" x14ac:dyDescent="0.25">
      <c r="A73" s="3">
        <v>2027</v>
      </c>
      <c r="B73" s="3">
        <f>(B12-$B$6)*$B$2*Output!$B$101/Output!$B$4*100</f>
        <v>24062.411340756687</v>
      </c>
      <c r="C73" s="3">
        <f>(C12-$B$6)*$B$2*Output!$B$101/Output!$B$4*100</f>
        <v>54759.498861555949</v>
      </c>
      <c r="D73" s="3">
        <f>(D12-$B$6)*$B$2*Output!$B$101/Output!$B$4*100</f>
        <v>85456.586382355192</v>
      </c>
      <c r="F73" s="3">
        <v>2027</v>
      </c>
      <c r="G73" s="3">
        <f>(B12-$B$6)*$B$2*Output!$B$104/Output!$B$4/1000</f>
        <v>0.96249645363026748</v>
      </c>
      <c r="H73" s="3">
        <f>(C12-$B$6)*$B$2*Output!$B$104/Output!$B$4/1000</f>
        <v>2.1903799544622378</v>
      </c>
      <c r="I73" s="3">
        <f>(D12-$B$6)*$B$2*Output!$B$104/Output!$B$4/1000</f>
        <v>3.4182634552942077</v>
      </c>
    </row>
    <row r="74" spans="1:19" x14ac:dyDescent="0.25">
      <c r="A74" s="3">
        <v>2028</v>
      </c>
      <c r="B74" s="3">
        <f>(B13-$B$6)*$B$2*Output!$B$101/Output!$B$4*100</f>
        <v>30078.014175945857</v>
      </c>
      <c r="C74" s="3">
        <f>(C13-$B$6)*$B$2*Output!$B$101/Output!$B$4*100</f>
        <v>72036.943945028805</v>
      </c>
      <c r="D74" s="3">
        <f>(D13-$B$6)*$B$2*Output!$B$101/Output!$B$4*100</f>
        <v>113995.87371411173</v>
      </c>
      <c r="F74" s="3">
        <v>2028</v>
      </c>
      <c r="G74" s="3">
        <f>(B13-$B$6)*$B$2*Output!$B$104/Output!$B$4/1000</f>
        <v>1.2031205670378342</v>
      </c>
      <c r="H74" s="3">
        <f>(C13-$B$6)*$B$2*Output!$B$104/Output!$B$4/1000</f>
        <v>2.8814777578011523</v>
      </c>
      <c r="I74" s="3">
        <f>(D13-$B$6)*$B$2*Output!$B$104/Output!$B$4/1000</f>
        <v>4.5598349485644691</v>
      </c>
    </row>
    <row r="75" spans="1:19" x14ac:dyDescent="0.25">
      <c r="A75" s="3">
        <v>2029</v>
      </c>
      <c r="B75" s="3">
        <f>(B14-$B$6)*$B$2*Output!$B$101/Output!$B$4*100</f>
        <v>36093.617011135015</v>
      </c>
      <c r="C75" s="3">
        <f>(C14-$B$6)*$B$2*Output!$B$101/Output!$B$4*100</f>
        <v>91123.798356380619</v>
      </c>
      <c r="D75" s="3">
        <f>(D14-$B$6)*$B$2*Output!$B$101/Output!$B$4*100</f>
        <v>146153.97970162611</v>
      </c>
      <c r="F75" s="3">
        <v>2029</v>
      </c>
      <c r="G75" s="3">
        <f>(B14-$B$6)*$B$2*Output!$B$104/Output!$B$4/1000</f>
        <v>1.4437446804454006</v>
      </c>
      <c r="H75" s="3">
        <f>(C14-$B$6)*$B$2*Output!$B$104/Output!$B$4/1000</f>
        <v>3.644951934255225</v>
      </c>
      <c r="I75" s="3">
        <f>(D14-$B$6)*$B$2*Output!$B$104/Output!$B$4/1000</f>
        <v>5.8461591880650445</v>
      </c>
    </row>
    <row r="76" spans="1:19" x14ac:dyDescent="0.25">
      <c r="A76" s="3">
        <v>2030</v>
      </c>
      <c r="B76" s="3">
        <f>(B15-$B$6)*$B$2*Output!$B$101/Output!$B$4*100</f>
        <v>42109.219846324188</v>
      </c>
      <c r="C76" s="3">
        <f>(C15-$B$6)*$B$2*Output!$B$101/Output!$B$4*100</f>
        <v>112249.49754561094</v>
      </c>
      <c r="D76" s="3">
        <f>(D15-$B$6)*$B$2*Output!$B$101/Output!$B$4*100</f>
        <v>182389.7752448977</v>
      </c>
      <c r="F76" s="3">
        <v>2030</v>
      </c>
      <c r="G76" s="3">
        <f>(B15-$B$6)*$B$2*Output!$B$104/Output!$B$4/1000</f>
        <v>1.6843687938529674</v>
      </c>
      <c r="H76" s="3">
        <f>(C15-$B$6)*$B$2*Output!$B$104/Output!$B$4/1000</f>
        <v>4.4899799018244373</v>
      </c>
      <c r="I76" s="3">
        <f>(D15-$B$6)*$B$2*Output!$B$104/Output!$B$4/1000</f>
        <v>7.295591009795908</v>
      </c>
    </row>
    <row r="77" spans="1:19" x14ac:dyDescent="0.25">
      <c r="A77" s="3">
        <v>2031</v>
      </c>
      <c r="B77" s="3">
        <f>(B16-$B$6)*$B$2*Output!$B$101/Output!$B$4*100</f>
        <v>48124.822681513375</v>
      </c>
      <c r="C77" s="3">
        <f>(C16-$B$6)*$B$2*Output!$B$101/Output!$B$4*100</f>
        <v>120149.98795834112</v>
      </c>
      <c r="D77" s="3">
        <f>(D16-$B$6)*$B$2*Output!$B$101/Output!$B$4*100</f>
        <v>192175.15323516887</v>
      </c>
      <c r="F77" s="3">
        <v>2031</v>
      </c>
      <c r="G77" s="3">
        <f>(B16-$B$6)*$B$2*Output!$B$104/Output!$B$4/1000</f>
        <v>1.924992907260535</v>
      </c>
      <c r="H77" s="3">
        <f>(C16-$B$6)*$B$2*Output!$B$104/Output!$B$4/1000</f>
        <v>4.8059995183336452</v>
      </c>
      <c r="I77" s="3">
        <f>(D16-$B$6)*$B$2*Output!$B$104/Output!$B$4/1000</f>
        <v>7.6870061294067549</v>
      </c>
    </row>
    <row r="78" spans="1:19" x14ac:dyDescent="0.25">
      <c r="A78" s="3">
        <v>2032</v>
      </c>
      <c r="B78" s="3">
        <f>(B17-$B$6)*$B$2*Output!$B$101/Output!$B$4*100</f>
        <v>54140.42551670254</v>
      </c>
      <c r="C78" s="3">
        <f>(C17-$B$6)*$B$2*Output!$B$101/Output!$B$4*100</f>
        <v>128199.16221303174</v>
      </c>
      <c r="D78" s="3">
        <f>(D17-$B$6)*$B$2*Output!$B$101/Output!$B$4*100</f>
        <v>202257.89890936099</v>
      </c>
      <c r="F78" s="3">
        <v>2032</v>
      </c>
      <c r="G78" s="3">
        <f>(B17-$B$6)*$B$2*Output!$B$104/Output!$B$4/1000</f>
        <v>2.1656170206681016</v>
      </c>
      <c r="H78" s="3">
        <f>(C17-$B$6)*$B$2*Output!$B$104/Output!$B$4/1000</f>
        <v>5.1279664885212695</v>
      </c>
      <c r="I78" s="3">
        <f>(D17-$B$6)*$B$2*Output!$B$104/Output!$B$4/1000</f>
        <v>8.0903159563744396</v>
      </c>
    </row>
    <row r="79" spans="1:19" x14ac:dyDescent="0.25">
      <c r="A79" s="3">
        <v>2033</v>
      </c>
      <c r="B79" s="3">
        <f>(B18-$B$6)*$B$2*Output!$B$101/Output!$B$4*100</f>
        <v>60156.028351891713</v>
      </c>
      <c r="C79" s="3">
        <f>(C18-$B$6)*$B$2*Output!$B$101/Output!$B$4*100</f>
        <v>136401.53866040614</v>
      </c>
      <c r="D79" s="3">
        <f>(D18-$B$6)*$B$2*Output!$B$101/Output!$B$4*100</f>
        <v>212647.04896892063</v>
      </c>
      <c r="F79" s="3">
        <v>2033</v>
      </c>
      <c r="G79" s="3">
        <f>(B18-$B$6)*$B$2*Output!$B$104/Output!$B$4/1000</f>
        <v>2.4062411340756684</v>
      </c>
      <c r="H79" s="3">
        <f>(C18-$B$6)*$B$2*Output!$B$104/Output!$B$4/1000</f>
        <v>5.4560615464162456</v>
      </c>
      <c r="I79" s="3">
        <f>(D18-$B$6)*$B$2*Output!$B$104/Output!$B$4/1000</f>
        <v>8.5058819587568255</v>
      </c>
    </row>
    <row r="80" spans="1:19" x14ac:dyDescent="0.25">
      <c r="A80" s="3">
        <v>2034</v>
      </c>
      <c r="B80" s="3">
        <f>(B19-$B$6)*$B$2*Output!$B$101/Output!$B$4*100</f>
        <v>66171.631187080886</v>
      </c>
      <c r="C80" s="3">
        <f>(C19-$B$6)*$B$2*Output!$B$101/Output!$B$4*100</f>
        <v>144761.77295927028</v>
      </c>
      <c r="D80" s="3">
        <f>(D19-$B$6)*$B$2*Output!$B$101/Output!$B$4*100</f>
        <v>223351.91473145978</v>
      </c>
      <c r="F80" s="3">
        <v>2034</v>
      </c>
      <c r="G80" s="3">
        <f>(B19-$B$6)*$B$2*Output!$B$104/Output!$B$4/1000</f>
        <v>2.6468652474832353</v>
      </c>
      <c r="H80" s="3">
        <f>(C19-$B$6)*$B$2*Output!$B$104/Output!$B$4/1000</f>
        <v>5.7904709183708114</v>
      </c>
      <c r="I80" s="3">
        <f>(D19-$B$6)*$B$2*Output!$B$104/Output!$B$4/1000</f>
        <v>8.9340765892583907</v>
      </c>
    </row>
    <row r="81" spans="1:9" x14ac:dyDescent="0.25">
      <c r="A81" s="3">
        <v>2035</v>
      </c>
      <c r="B81" s="3">
        <f>(B20-$B$6)*$B$2*Output!$B$101/Output!$B$4*100</f>
        <v>72187.234022270073</v>
      </c>
      <c r="C81" s="3">
        <f>(C20-$B$6)*$B$2*Output!$B$101/Output!$B$4*100</f>
        <v>153284.6622491657</v>
      </c>
      <c r="D81" s="3">
        <f>(D20-$B$6)*$B$2*Output!$B$101/Output!$B$4*100</f>
        <v>234382.09047606148</v>
      </c>
      <c r="F81" s="3">
        <v>2035</v>
      </c>
      <c r="G81" s="3">
        <f>(B20-$B$6)*$B$2*Output!$B$104/Output!$B$4/1000</f>
        <v>2.887489360890803</v>
      </c>
      <c r="H81" s="3">
        <f>(C20-$B$6)*$B$2*Output!$B$104/Output!$B$4/1000</f>
        <v>6.131386489966629</v>
      </c>
      <c r="I81" s="3">
        <f>(D20-$B$6)*$B$2*Output!$B$104/Output!$B$4/1000</f>
        <v>9.3752836190424595</v>
      </c>
    </row>
    <row r="82" spans="1:9" x14ac:dyDescent="0.25">
      <c r="A82" s="3">
        <v>2036</v>
      </c>
      <c r="B82" s="3">
        <f>(B21-$B$6)*$B$2*Output!$B$101/Output!$B$4*100</f>
        <v>78202.836857459231</v>
      </c>
      <c r="C82" s="3">
        <f>(C21-$B$6)*$B$2*Output!$B$101/Output!$B$4*100</f>
        <v>161975.14944982517</v>
      </c>
      <c r="D82" s="3">
        <f>(D21-$B$6)*$B$2*Output!$B$101/Output!$B$4*100</f>
        <v>245747.46204219142</v>
      </c>
      <c r="F82" s="3">
        <v>2036</v>
      </c>
      <c r="G82" s="3">
        <f>(B21-$B$6)*$B$2*Output!$B$104/Output!$B$4/1000</f>
        <v>3.1281134742983689</v>
      </c>
      <c r="H82" s="3">
        <f>(C21-$B$6)*$B$2*Output!$B$104/Output!$B$4/1000</f>
        <v>6.4790059779930074</v>
      </c>
      <c r="I82" s="3">
        <f>(D21-$B$6)*$B$2*Output!$B$104/Output!$B$4/1000</f>
        <v>9.8298984816876569</v>
      </c>
    </row>
    <row r="83" spans="1:9" x14ac:dyDescent="0.25">
      <c r="A83" s="3">
        <v>2037</v>
      </c>
      <c r="B83" s="3">
        <f>(B22-$B$6)*$B$2*Output!$B$101/Output!$B$4*100</f>
        <v>84218.439692648419</v>
      </c>
      <c r="C83" s="3">
        <f>(C22-$B$6)*$B$2*Output!$B$101/Output!$B$4*100</f>
        <v>170838.32769128465</v>
      </c>
      <c r="D83" s="3">
        <f>(D22-$B$6)*$B$2*Output!$B$101/Output!$B$4*100</f>
        <v>257458.21568992114</v>
      </c>
      <c r="F83" s="3">
        <v>2037</v>
      </c>
      <c r="G83" s="3">
        <f>(B22-$B$6)*$B$2*Output!$B$104/Output!$B$4/1000</f>
        <v>3.3687375877059367</v>
      </c>
      <c r="H83" s="3">
        <f>(C22-$B$6)*$B$2*Output!$B$104/Output!$B$4/1000</f>
        <v>6.8335331076513857</v>
      </c>
      <c r="I83" s="3">
        <f>(D22-$B$6)*$B$2*Output!$B$104/Output!$B$4/1000</f>
        <v>10.298328627596845</v>
      </c>
    </row>
    <row r="84" spans="1:9" x14ac:dyDescent="0.25">
      <c r="A84" s="3">
        <v>2038</v>
      </c>
      <c r="B84" s="3">
        <f>(B23-$B$6)*$B$2*Output!$B$101/Output!$B$4*100</f>
        <v>90234.042527837591</v>
      </c>
      <c r="C84" s="3">
        <f>(C23-$B$6)*$B$2*Output!$B$101/Output!$B$4*100</f>
        <v>179879.44487862126</v>
      </c>
      <c r="D84" s="3">
        <f>(D23-$B$6)*$B$2*Output!$B$101/Output!$B$4*100</f>
        <v>269524.8472294049</v>
      </c>
      <c r="F84" s="3">
        <v>2038</v>
      </c>
      <c r="G84" s="3">
        <f>(B23-$B$6)*$B$2*Output!$B$104/Output!$B$4/1000</f>
        <v>3.609361701113504</v>
      </c>
      <c r="H84" s="3">
        <f>(C23-$B$6)*$B$2*Output!$B$104/Output!$B$4/1000</f>
        <v>7.1951777951448506</v>
      </c>
      <c r="I84" s="3">
        <f>(D23-$B$6)*$B$2*Output!$B$104/Output!$B$4/1000</f>
        <v>10.780993889176196</v>
      </c>
    </row>
    <row r="85" spans="1:9" x14ac:dyDescent="0.25">
      <c r="A85" s="3">
        <v>2039</v>
      </c>
      <c r="B85" s="3">
        <f>(B24-$B$6)*$B$2*Output!$B$101/Output!$B$4*100</f>
        <v>96249.64536302675</v>
      </c>
      <c r="C85" s="3">
        <f>(C24-$B$6)*$B$2*Output!$B$101/Output!$B$4*100</f>
        <v>189103.90839540918</v>
      </c>
      <c r="D85" s="3">
        <f>(D24-$B$6)*$B$2*Output!$B$101/Output!$B$4*100</f>
        <v>281958.17142779171</v>
      </c>
      <c r="F85" s="3">
        <v>2039</v>
      </c>
      <c r="G85" s="3">
        <f>(B24-$B$6)*$B$2*Output!$B$104/Output!$B$4/1000</f>
        <v>3.8499858145210699</v>
      </c>
      <c r="H85" s="3">
        <f>(C24-$B$6)*$B$2*Output!$B$104/Output!$B$4/1000</f>
        <v>7.5641563358163673</v>
      </c>
      <c r="I85" s="3">
        <f>(D24-$B$6)*$B$2*Output!$B$104/Output!$B$4/1000</f>
        <v>11.278326857111669</v>
      </c>
    </row>
    <row r="86" spans="1:9" x14ac:dyDescent="0.25">
      <c r="A86" s="3">
        <v>2040</v>
      </c>
      <c r="B86" s="3">
        <f>(B25-$B$6)*$B$2*Output!$B$101/Output!$B$4*100</f>
        <v>102265.24819821592</v>
      </c>
      <c r="C86" s="3">
        <f>(C25-$B$6)*$B$2*Output!$B$101/Output!$B$4*100</f>
        <v>198517.28995010979</v>
      </c>
      <c r="D86" s="3">
        <f>(D25-$B$6)*$B$2*Output!$B$101/Output!$B$4*100</f>
        <v>294769.33170200384</v>
      </c>
      <c r="F86" s="3">
        <v>2040</v>
      </c>
      <c r="G86" s="3">
        <f>(B25-$B$6)*$B$2*Output!$B$104/Output!$B$4/1000</f>
        <v>4.0906099279286368</v>
      </c>
      <c r="H86" s="3">
        <f>(C25-$B$6)*$B$2*Output!$B$104/Output!$B$4/1000</f>
        <v>7.9406915980043911</v>
      </c>
      <c r="I86" s="3">
        <f>(D25-$B$6)*$B$2*Output!$B$104/Output!$B$4/1000</f>
        <v>11.790773268080155</v>
      </c>
    </row>
    <row r="87" spans="1:9" x14ac:dyDescent="0.25">
      <c r="A87" s="3">
        <v>2041</v>
      </c>
      <c r="B87" s="3">
        <f>(B26-$B$6)*$B$2*Output!$B$101/Output!$B$4*100</f>
        <v>108280.85103340508</v>
      </c>
      <c r="C87" s="3">
        <f>(C26-$B$6)*$B$2*Output!$B$101/Output!$B$4*100</f>
        <v>207592.64682172288</v>
      </c>
      <c r="D87" s="3">
        <f>(D26-$B$6)*$B$2*Output!$B$101/Output!$B$4*100</f>
        <v>306904.44261004083</v>
      </c>
      <c r="F87" s="3">
        <v>2041</v>
      </c>
      <c r="G87" s="3">
        <f>(B26-$B$6)*$B$2*Output!$B$104/Output!$B$4/1000</f>
        <v>4.3312340413362032</v>
      </c>
      <c r="H87" s="3">
        <f>(C26-$B$6)*$B$2*Output!$B$104/Output!$B$4/1000</f>
        <v>8.3037058728689157</v>
      </c>
      <c r="I87" s="3">
        <f>(D26-$B$6)*$B$2*Output!$B$104/Output!$B$4/1000</f>
        <v>12.276177704401633</v>
      </c>
    </row>
    <row r="88" spans="1:9" x14ac:dyDescent="0.25">
      <c r="A88" s="3">
        <v>2042</v>
      </c>
      <c r="B88" s="3">
        <f>(B27-$B$6)*$B$2*Output!$B$101/Output!$B$4*100</f>
        <v>114296.45386859424</v>
      </c>
      <c r="C88" s="3">
        <f>(C27-$B$6)*$B$2*Output!$B$101/Output!$B$4*100</f>
        <v>216837.50927247206</v>
      </c>
      <c r="D88" s="3">
        <f>(D27-$B$6)*$B$2*Output!$B$101/Output!$B$4*100</f>
        <v>319378.56467634987</v>
      </c>
      <c r="F88" s="3">
        <v>2042</v>
      </c>
      <c r="G88" s="3">
        <f>(B27-$B$6)*$B$2*Output!$B$104/Output!$B$4/1000</f>
        <v>4.5718581547437696</v>
      </c>
      <c r="H88" s="3">
        <f>(C27-$B$6)*$B$2*Output!$B$104/Output!$B$4/1000</f>
        <v>8.673500370898882</v>
      </c>
      <c r="I88" s="3">
        <f>(D27-$B$6)*$B$2*Output!$B$104/Output!$B$4/1000</f>
        <v>12.775142587053995</v>
      </c>
    </row>
    <row r="89" spans="1:9" x14ac:dyDescent="0.25">
      <c r="A89" s="3">
        <v>2043</v>
      </c>
      <c r="B89" s="3">
        <f>(B28-$B$6)*$B$2*Output!$B$101/Output!$B$4*100</f>
        <v>120312.05670378343</v>
      </c>
      <c r="C89" s="3">
        <f>(C28-$B$6)*$B$2*Output!$B$101/Output!$B$4*100</f>
        <v>226256.6126758657</v>
      </c>
      <c r="D89" s="3">
        <f>(D28-$B$6)*$B$2*Output!$B$101/Output!$B$4*100</f>
        <v>332201.16864794819</v>
      </c>
      <c r="F89" s="3">
        <v>2043</v>
      </c>
      <c r="G89" s="3">
        <f>(B28-$B$6)*$B$2*Output!$B$104/Output!$B$4/1000</f>
        <v>4.8124822681513368</v>
      </c>
      <c r="H89" s="3">
        <f>(C28-$B$6)*$B$2*Output!$B$104/Output!$B$4/1000</f>
        <v>9.0502645070346279</v>
      </c>
      <c r="I89" s="3">
        <f>(D28-$B$6)*$B$2*Output!$B$104/Output!$B$4/1000</f>
        <v>13.288046745917928</v>
      </c>
    </row>
    <row r="90" spans="1:9" x14ac:dyDescent="0.25">
      <c r="A90" s="3">
        <v>2044</v>
      </c>
      <c r="B90" s="3">
        <f>(B29-$B$6)*$B$2*Output!$B$101/Output!$B$4*100</f>
        <v>126327.65953897258</v>
      </c>
      <c r="C90" s="3">
        <f>(C29-$B$6)*$B$2*Output!$B$101/Output!$B$4*100</f>
        <v>235854.82469464082</v>
      </c>
      <c r="D90" s="3">
        <f>(D29-$B$6)*$B$2*Output!$B$101/Output!$B$4*100</f>
        <v>345381.98985030915</v>
      </c>
      <c r="F90" s="3">
        <v>2044</v>
      </c>
      <c r="G90" s="3">
        <f>(B29-$B$6)*$B$2*Output!$B$104/Output!$B$4/1000</f>
        <v>5.0531063815589032</v>
      </c>
      <c r="H90" s="3">
        <f>(C29-$B$6)*$B$2*Output!$B$104/Output!$B$4/1000</f>
        <v>9.4341929877856323</v>
      </c>
      <c r="I90" s="3">
        <f>(D29-$B$6)*$B$2*Output!$B$104/Output!$B$4/1000</f>
        <v>13.815279594012365</v>
      </c>
    </row>
    <row r="91" spans="1:9" x14ac:dyDescent="0.25">
      <c r="A91" s="3">
        <v>2045</v>
      </c>
      <c r="B91" s="3">
        <f>(B30-$B$6)*$B$2*Output!$B$101/Output!$B$4*100</f>
        <v>132343.26237416177</v>
      </c>
      <c r="C91" s="3">
        <f>(C30-$B$6)*$B$2*Output!$B$101/Output!$B$4*100</f>
        <v>245637.14897644558</v>
      </c>
      <c r="D91" s="3">
        <f>(D30-$B$6)*$B$2*Output!$B$101/Output!$B$4*100</f>
        <v>358931.03557872964</v>
      </c>
      <c r="F91" s="3">
        <v>2045</v>
      </c>
      <c r="G91" s="3">
        <f>(B30-$B$6)*$B$2*Output!$B$104/Output!$B$4/1000</f>
        <v>5.2937304949664705</v>
      </c>
      <c r="H91" s="3">
        <f>(C30-$B$6)*$B$2*Output!$B$104/Output!$B$4/1000</f>
        <v>9.8254859590578238</v>
      </c>
      <c r="I91" s="3">
        <f>(D30-$B$6)*$B$2*Output!$B$104/Output!$B$4/1000</f>
        <v>14.357241423149185</v>
      </c>
    </row>
    <row r="92" spans="1:9" x14ac:dyDescent="0.25">
      <c r="A92" s="3">
        <v>2046</v>
      </c>
      <c r="B92" s="3">
        <f>(B31-$B$6)*$B$2*Output!$B$101/Output!$B$4*100</f>
        <v>138358.86520935097</v>
      </c>
      <c r="C92" s="3">
        <f>(C31-$B$6)*$B$2*Output!$B$101/Output!$B$4*100</f>
        <v>255608.72895276704</v>
      </c>
      <c r="D92" s="3">
        <f>(D31-$B$6)*$B$2*Output!$B$101/Output!$B$4*100</f>
        <v>372858.59269618336</v>
      </c>
      <c r="F92" s="3">
        <v>2046</v>
      </c>
      <c r="G92" s="3">
        <f>(B31-$B$6)*$B$2*Output!$B$104/Output!$B$4/1000</f>
        <v>5.5343546083740387</v>
      </c>
      <c r="H92" s="3">
        <f>(C31-$B$6)*$B$2*Output!$B$104/Output!$B$4/1000</f>
        <v>10.22434915811068</v>
      </c>
      <c r="I92" s="3">
        <f>(D31-$B$6)*$B$2*Output!$B$104/Output!$B$4/1000</f>
        <v>14.914343707847335</v>
      </c>
    </row>
    <row r="93" spans="1:9" x14ac:dyDescent="0.25">
      <c r="A93" s="3">
        <v>2047</v>
      </c>
      <c r="B93" s="3">
        <f>(B32-$B$6)*$B$2*Output!$B$101/Output!$B$4*100</f>
        <v>144374.46804454015</v>
      </c>
      <c r="C93" s="3">
        <f>(C32-$B$6)*$B$2*Output!$B$101/Output!$B$4*100</f>
        <v>265774.85174398607</v>
      </c>
      <c r="D93" s="3">
        <f>(D32-$B$6)*$B$2*Output!$B$101/Output!$B$4*100</f>
        <v>387175.23544343235</v>
      </c>
      <c r="F93" s="3">
        <v>2047</v>
      </c>
      <c r="G93" s="3">
        <f>(B32-$B$6)*$B$2*Output!$B$104/Output!$B$4/1000</f>
        <v>5.774978721781606</v>
      </c>
      <c r="H93" s="3">
        <f>(C32-$B$6)*$B$2*Output!$B$104/Output!$B$4/1000</f>
        <v>10.630994069759442</v>
      </c>
      <c r="I93" s="3">
        <f>(D32-$B$6)*$B$2*Output!$B$104/Output!$B$4/1000</f>
        <v>15.487009417737294</v>
      </c>
    </row>
    <row r="94" spans="1:9" x14ac:dyDescent="0.25">
      <c r="A94" s="3">
        <v>2048</v>
      </c>
      <c r="B94" s="3">
        <f>(B33-$B$6)*$B$2*Output!$B$101/Output!$B$4*100</f>
        <v>150390.07087972929</v>
      </c>
      <c r="C94" s="3">
        <f>(C33-$B$6)*$B$2*Output!$B$101/Output!$B$4*100</f>
        <v>276140.95217352652</v>
      </c>
      <c r="D94" s="3">
        <f>(D33-$B$6)*$B$2*Output!$B$101/Output!$B$4*100</f>
        <v>401891.83346732403</v>
      </c>
      <c r="F94" s="3">
        <v>2048</v>
      </c>
      <c r="G94" s="3">
        <f>(B33-$B$6)*$B$2*Output!$B$104/Output!$B$4/1000</f>
        <v>6.0156028351891715</v>
      </c>
      <c r="H94" s="3">
        <f>(C33-$B$6)*$B$2*Output!$B$104/Output!$B$4/1000</f>
        <v>11.045638086941061</v>
      </c>
      <c r="I94" s="3">
        <f>(D33-$B$6)*$B$2*Output!$B$104/Output!$B$4/1000</f>
        <v>16.075673338692962</v>
      </c>
    </row>
    <row r="95" spans="1:9" x14ac:dyDescent="0.25">
      <c r="A95" s="3">
        <v>2049</v>
      </c>
      <c r="B95" s="3">
        <f>(B34-$B$6)*$B$2*Output!$B$101/Output!$B$4*100</f>
        <v>156405.67371491846</v>
      </c>
      <c r="C95" s="3">
        <f>(C34-$B$6)*$B$2*Output!$B$101/Output!$B$4*100</f>
        <v>286712.61689414404</v>
      </c>
      <c r="D95" s="3">
        <f>(D34-$B$6)*$B$2*Output!$B$101/Output!$B$4*100</f>
        <v>417019.56007337006</v>
      </c>
      <c r="F95" s="3">
        <v>2049</v>
      </c>
      <c r="G95" s="3">
        <f>(B34-$B$6)*$B$2*Output!$B$104/Output!$B$4/1000</f>
        <v>6.2562269485967379</v>
      </c>
      <c r="H95" s="3">
        <f>(C34-$B$6)*$B$2*Output!$B$104/Output!$B$4/1000</f>
        <v>11.468504675765763</v>
      </c>
      <c r="I95" s="3">
        <f>(D34-$B$6)*$B$2*Output!$B$104/Output!$B$4/1000</f>
        <v>16.680782402934803</v>
      </c>
    </row>
    <row r="96" spans="1:9" x14ac:dyDescent="0.25">
      <c r="A96" s="3">
        <v>2050</v>
      </c>
      <c r="B96" s="3">
        <f>(B35-$B$6)*$B$2*Output!$B$101/Output!$B$4*100</f>
        <v>162421.27655010764</v>
      </c>
      <c r="C96" s="3">
        <f>(C35-$B$6)*$B$2*Output!$B$101/Output!$B$4*100</f>
        <v>297495.58862948947</v>
      </c>
      <c r="D96" s="3">
        <f>(D35-$B$6)*$B$2*Output!$B$101/Output!$B$4*100</f>
        <v>432569.90070887166</v>
      </c>
      <c r="F96" s="3">
        <v>2050</v>
      </c>
      <c r="G96" s="3">
        <f>(B35-$B$6)*$B$2*Output!$B$104/Output!$B$4/1000</f>
        <v>6.4968510620043052</v>
      </c>
      <c r="H96" s="3">
        <f>(C35-$B$6)*$B$2*Output!$B$104/Output!$B$4/1000</f>
        <v>11.899823545179579</v>
      </c>
      <c r="I96" s="3">
        <f>(D35-$B$6)*$B$2*Output!$B$104/Output!$B$4/1000</f>
        <v>17.302796028354866</v>
      </c>
    </row>
    <row r="98" spans="1:4" x14ac:dyDescent="0.25">
      <c r="B98" s="7" t="s">
        <v>46</v>
      </c>
      <c r="C98" s="7"/>
      <c r="D98" s="7"/>
    </row>
    <row r="99" spans="1:4" x14ac:dyDescent="0.25">
      <c r="A99" s="3" t="s">
        <v>27</v>
      </c>
      <c r="B99" s="3" t="s">
        <v>28</v>
      </c>
      <c r="C99" s="3" t="s">
        <v>29</v>
      </c>
      <c r="D99" s="3" t="s">
        <v>30</v>
      </c>
    </row>
    <row r="100" spans="1:4" x14ac:dyDescent="0.25">
      <c r="A100" s="3">
        <v>2024</v>
      </c>
      <c r="B100" s="3">
        <f>(B9-$B$6)*$B$2*Output!$B$107/Output!$B$4/10^9</f>
        <v>3.6062351516959385E-4</v>
      </c>
      <c r="C100" s="3">
        <f>(C9-$B$6)*$B$2*Output!$B$107/Output!$B$4/10^9</f>
        <v>7.1095014205546788E-4</v>
      </c>
      <c r="D100" s="3">
        <f>(D9-$B$6)*$B$2*Output!$B$107/Output!$B$4/10^9</f>
        <v>1.0612767689413462E-3</v>
      </c>
    </row>
    <row r="101" spans="1:4" x14ac:dyDescent="0.25">
      <c r="A101" s="3">
        <v>2025</v>
      </c>
      <c r="B101" s="3">
        <f>(B10-$B$6)*$B$2*Output!$B$107/Output!$B$4/10^9</f>
        <v>7.2124703033918771E-4</v>
      </c>
      <c r="C101" s="3">
        <f>(C10-$B$6)*$B$2*Output!$B$107/Output!$B$4/10^9</f>
        <v>1.4891859196231813E-3</v>
      </c>
      <c r="D101" s="3">
        <f>(D10-$B$6)*$B$2*Output!$B$107/Output!$B$4/10^9</f>
        <v>2.2571248089071762E-3</v>
      </c>
    </row>
    <row r="102" spans="1:4" x14ac:dyDescent="0.25">
      <c r="A102" s="3">
        <v>2026</v>
      </c>
      <c r="B102" s="3">
        <f>(B11-$B$6)*$B$2*Output!$B$107/Output!$B$4/10^9</f>
        <v>1.0818705455087813E-3</v>
      </c>
      <c r="C102" s="3">
        <f>(C11-$B$6)*$B$2*Output!$B$107/Output!$B$4/10^9</f>
        <v>2.3432392385712006E-3</v>
      </c>
      <c r="D102" s="3">
        <f>(D11-$B$6)*$B$2*Output!$B$107/Output!$B$4/10^9</f>
        <v>3.6046079316336167E-3</v>
      </c>
    </row>
    <row r="103" spans="1:4" x14ac:dyDescent="0.25">
      <c r="A103" s="3">
        <v>2027</v>
      </c>
      <c r="B103" s="3">
        <f>(B12-$B$6)*$B$2*Output!$B$107/Output!$B$4/10^9</f>
        <v>1.4424940606783767E-3</v>
      </c>
      <c r="C103" s="3">
        <f>(C12-$B$6)*$B$2*Output!$B$107/Output!$B$4/10^9</f>
        <v>3.2827238614995271E-3</v>
      </c>
      <c r="D103" s="3">
        <f>(D12-$B$6)*$B$2*Output!$B$107/Output!$B$4/10^9</f>
        <v>5.1229536623206744E-3</v>
      </c>
    </row>
    <row r="104" spans="1:4" x14ac:dyDescent="0.25">
      <c r="A104" s="3">
        <v>2028</v>
      </c>
      <c r="B104" s="3">
        <f>(B13-$B$6)*$B$2*Output!$B$107/Output!$B$4/10^9</f>
        <v>1.803117575847971E-3</v>
      </c>
      <c r="C104" s="3">
        <f>(C13-$B$6)*$B$2*Output!$B$107/Output!$B$4/10^9</f>
        <v>4.31847258857713E-3</v>
      </c>
      <c r="D104" s="3">
        <f>(D13-$B$6)*$B$2*Output!$B$107/Output!$B$4/10^9</f>
        <v>6.8338276013062867E-3</v>
      </c>
    </row>
    <row r="105" spans="1:4" x14ac:dyDescent="0.25">
      <c r="A105" s="3">
        <v>2029</v>
      </c>
      <c r="B105" s="3">
        <f>(B14-$B$6)*$B$2*Output!$B$107/Output!$B$4/10^9</f>
        <v>2.1637410910175644E-3</v>
      </c>
      <c r="C105" s="3">
        <f>(C14-$B$6)*$B$2*Output!$B$107/Output!$B$4/10^9</f>
        <v>5.4626918330870624E-3</v>
      </c>
      <c r="D105" s="3">
        <f>(D14-$B$6)*$B$2*Output!$B$107/Output!$B$4/10^9</f>
        <v>8.7616425751565561E-3</v>
      </c>
    </row>
    <row r="106" spans="1:4" x14ac:dyDescent="0.25">
      <c r="A106" s="3">
        <v>2030</v>
      </c>
      <c r="B106" s="3">
        <f>(B15-$B$6)*$B$2*Output!$B$107/Output!$B$4/10^9</f>
        <v>2.5243646061871581E-3</v>
      </c>
      <c r="C106" s="3">
        <f>(C15-$B$6)*$B$2*Output!$B$107/Output!$B$4/10^9</f>
        <v>6.7291357973512196E-3</v>
      </c>
      <c r="D106" s="3">
        <f>(D15-$B$6)*$B$2*Output!$B$107/Output!$B$4/10^9</f>
        <v>1.0933906988515282E-2</v>
      </c>
    </row>
    <row r="107" spans="1:4" x14ac:dyDescent="0.25">
      <c r="A107" s="3">
        <v>2031</v>
      </c>
      <c r="B107" s="3">
        <f>(B16-$B$6)*$B$2*Output!$B$107/Output!$B$4/10^9</f>
        <v>2.8849881213567534E-3</v>
      </c>
      <c r="C107" s="3">
        <f>(C16-$B$6)*$B$2*Output!$B$107/Output!$B$4/10^9</f>
        <v>7.2027546020263199E-3</v>
      </c>
      <c r="D107" s="3">
        <f>(D16-$B$6)*$B$2*Output!$B$107/Output!$B$4/10^9</f>
        <v>1.1520521082695889E-2</v>
      </c>
    </row>
    <row r="108" spans="1:4" x14ac:dyDescent="0.25">
      <c r="A108" s="3">
        <v>2032</v>
      </c>
      <c r="B108" s="3">
        <f>(B17-$B$6)*$B$2*Output!$B$107/Output!$B$4/10^9</f>
        <v>3.2456116365263475E-3</v>
      </c>
      <c r="C108" s="3">
        <f>(C17-$B$6)*$B$2*Output!$B$107/Output!$B$4/10^9</f>
        <v>7.6852867095250441E-3</v>
      </c>
      <c r="D108" s="3">
        <f>(D17-$B$6)*$B$2*Output!$B$107/Output!$B$4/10^9</f>
        <v>1.2124961782523742E-2</v>
      </c>
    </row>
    <row r="109" spans="1:4" x14ac:dyDescent="0.25">
      <c r="A109" s="3">
        <v>2033</v>
      </c>
      <c r="B109" s="3">
        <f>(B18-$B$6)*$B$2*Output!$B$107/Output!$B$4/10^9</f>
        <v>3.606235151695942E-3</v>
      </c>
      <c r="C109" s="3">
        <f>(C18-$B$6)*$B$2*Output!$B$107/Output!$B$4/10^9</f>
        <v>8.1770029860540328E-3</v>
      </c>
      <c r="D109" s="3">
        <f>(D18-$B$6)*$B$2*Output!$B$107/Output!$B$4/10^9</f>
        <v>1.2747770820412127E-2</v>
      </c>
    </row>
    <row r="110" spans="1:4" x14ac:dyDescent="0.25">
      <c r="A110" s="3">
        <v>2034</v>
      </c>
      <c r="B110" s="3">
        <f>(B19-$B$6)*$B$2*Output!$B$107/Output!$B$4/10^9</f>
        <v>3.9668586668655352E-3</v>
      </c>
      <c r="C110" s="3">
        <f>(C19-$B$6)*$B$2*Output!$B$107/Output!$B$4/10^9</f>
        <v>8.6781825291684309E-3</v>
      </c>
      <c r="D110" s="3">
        <f>(D19-$B$6)*$B$2*Output!$B$107/Output!$B$4/10^9</f>
        <v>1.3389506391471333E-2</v>
      </c>
    </row>
    <row r="111" spans="1:4" x14ac:dyDescent="0.25">
      <c r="A111" s="3">
        <v>2035</v>
      </c>
      <c r="B111" s="3">
        <f>(B20-$B$6)*$B$2*Output!$B$107/Output!$B$4/10^9</f>
        <v>4.3274821820351306E-3</v>
      </c>
      <c r="C111" s="3">
        <f>(C20-$B$6)*$B$2*Output!$B$107/Output!$B$4/10^9</f>
        <v>9.1891129179142057E-3</v>
      </c>
      <c r="D111" s="3">
        <f>(D20-$B$6)*$B$2*Output!$B$107/Output!$B$4/10^9</f>
        <v>1.4050743653793284E-2</v>
      </c>
    </row>
    <row r="112" spans="1:4" x14ac:dyDescent="0.25">
      <c r="A112" s="3">
        <v>2036</v>
      </c>
      <c r="B112" s="3">
        <f>(B21-$B$6)*$B$2*Output!$B$107/Output!$B$4/10^9</f>
        <v>4.6881056972047242E-3</v>
      </c>
      <c r="C112" s="3">
        <f>(C21-$B$6)*$B$2*Output!$B$107/Output!$B$4/10^9</f>
        <v>9.7100904705720061E-3</v>
      </c>
      <c r="D112" s="3">
        <f>(D21-$B$6)*$B$2*Output!$B$107/Output!$B$4/10^9</f>
        <v>1.4732075243939302E-2</v>
      </c>
    </row>
    <row r="113" spans="1:4" x14ac:dyDescent="0.25">
      <c r="A113" s="3">
        <v>2037</v>
      </c>
      <c r="B113" s="3">
        <f>(B22-$B$6)*$B$2*Output!$B$107/Output!$B$4/10^9</f>
        <v>5.0487292123743196E-3</v>
      </c>
      <c r="C113" s="3">
        <f>(C22-$B$6)*$B$2*Output!$B$107/Output!$B$4/10^9</f>
        <v>1.0241420510233652E-2</v>
      </c>
      <c r="D113" s="3">
        <f>(D22-$B$6)*$B$2*Output!$B$107/Output!$B$4/10^9</f>
        <v>1.5434111808093001E-2</v>
      </c>
    </row>
    <row r="114" spans="1:4" x14ac:dyDescent="0.25">
      <c r="A114" s="3">
        <v>2038</v>
      </c>
      <c r="B114" s="3">
        <f>(B23-$B$6)*$B$2*Output!$B$107/Output!$B$4/10^9</f>
        <v>5.4093527275439141E-3</v>
      </c>
      <c r="C114" s="3">
        <f>(C23-$B$6)*$B$2*Output!$B$107/Output!$B$4/10^9</f>
        <v>1.0783417638449155E-2</v>
      </c>
      <c r="D114" s="3">
        <f>(D23-$B$6)*$B$2*Output!$B$107/Output!$B$4/10^9</f>
        <v>1.6157482549354393E-2</v>
      </c>
    </row>
    <row r="115" spans="1:4" x14ac:dyDescent="0.25">
      <c r="A115" s="3">
        <v>2039</v>
      </c>
      <c r="B115" s="3">
        <f>(B24-$B$6)*$B$2*Output!$B$107/Output!$B$4/10^9</f>
        <v>5.7699762427135069E-3</v>
      </c>
      <c r="C115" s="3">
        <f>(C24-$B$6)*$B$2*Output!$B$107/Output!$B$4/10^9</f>
        <v>1.1336406017189609E-2</v>
      </c>
      <c r="D115" s="3">
        <f>(D24-$B$6)*$B$2*Output!$B$107/Output!$B$4/10^9</f>
        <v>1.6902835791665714E-2</v>
      </c>
    </row>
    <row r="116" spans="1:4" x14ac:dyDescent="0.25">
      <c r="A116" s="3">
        <v>2040</v>
      </c>
      <c r="B116" s="3">
        <f>(B25-$B$6)*$B$2*Output!$B$107/Output!$B$4/10^9</f>
        <v>6.1305997578831005E-3</v>
      </c>
      <c r="C116" s="3">
        <f>(C25-$B$6)*$B$2*Output!$B$107/Output!$B$4/10^9</f>
        <v>1.1900719659378719E-2</v>
      </c>
      <c r="D116" s="3">
        <f>(D25-$B$6)*$B$2*Output!$B$107/Output!$B$4/10^9</f>
        <v>1.7670839560874355E-2</v>
      </c>
    </row>
    <row r="117" spans="1:4" x14ac:dyDescent="0.25">
      <c r="A117" s="3">
        <v>2041</v>
      </c>
      <c r="B117" s="3">
        <f>(B26-$B$6)*$B$2*Output!$B$107/Output!$B$4/10^9</f>
        <v>6.491223273052695E-3</v>
      </c>
      <c r="C117" s="3">
        <f>(C26-$B$6)*$B$2*Output!$B$107/Output!$B$4/10^9</f>
        <v>1.2444769389077461E-2</v>
      </c>
      <c r="D117" s="3">
        <f>(D26-$B$6)*$B$2*Output!$B$107/Output!$B$4/10^9</f>
        <v>1.8398315505102233E-2</v>
      </c>
    </row>
    <row r="118" spans="1:4" x14ac:dyDescent="0.25">
      <c r="A118" s="3">
        <v>2042</v>
      </c>
      <c r="B118" s="3">
        <f>(B27-$B$6)*$B$2*Output!$B$107/Output!$B$4/10^9</f>
        <v>6.8518467882222886E-3</v>
      </c>
      <c r="C118" s="3">
        <f>(C27-$B$6)*$B$2*Output!$B$107/Output!$B$4/10^9</f>
        <v>1.2998980643641397E-2</v>
      </c>
      <c r="D118" s="3">
        <f>(D27-$B$6)*$B$2*Output!$B$107/Output!$B$4/10^9</f>
        <v>1.9146114499060504E-2</v>
      </c>
    </row>
    <row r="119" spans="1:4" x14ac:dyDescent="0.25">
      <c r="A119" s="3">
        <v>2043</v>
      </c>
      <c r="B119" s="3">
        <f>(B28-$B$6)*$B$2*Output!$B$107/Output!$B$4/10^9</f>
        <v>7.212470303391884E-3</v>
      </c>
      <c r="C119" s="3">
        <f>(C28-$B$6)*$B$2*Output!$B$107/Output!$B$4/10^9</f>
        <v>1.3563637299364727E-2</v>
      </c>
      <c r="D119" s="3">
        <f>(D28-$B$6)*$B$2*Output!$B$107/Output!$B$4/10^9</f>
        <v>1.9914804295337579E-2</v>
      </c>
    </row>
    <row r="120" spans="1:4" x14ac:dyDescent="0.25">
      <c r="A120" s="3">
        <v>2044</v>
      </c>
      <c r="B120" s="3">
        <f>(B29-$B$6)*$B$2*Output!$B$107/Output!$B$4/10^9</f>
        <v>7.5730938185614768E-3</v>
      </c>
      <c r="C120" s="3">
        <f>(C29-$B$6)*$B$2*Output!$B$107/Output!$B$4/10^9</f>
        <v>1.4139031163019771E-2</v>
      </c>
      <c r="D120" s="3">
        <f>(D29-$B$6)*$B$2*Output!$B$107/Output!$B$4/10^9</f>
        <v>2.0704968507478071E-2</v>
      </c>
    </row>
    <row r="121" spans="1:4" x14ac:dyDescent="0.25">
      <c r="A121" s="3">
        <v>2045</v>
      </c>
      <c r="B121" s="3">
        <f>(B30-$B$6)*$B$2*Output!$B$107/Output!$B$4/10^9</f>
        <v>7.9337173337310704E-3</v>
      </c>
      <c r="C121" s="3">
        <f>(C30-$B$6)*$B$2*Output!$B$107/Output!$B$4/10^9</f>
        <v>1.4725462193405833E-2</v>
      </c>
      <c r="D121" s="3">
        <f>(D30-$B$6)*$B$2*Output!$B$107/Output!$B$4/10^9</f>
        <v>2.1517207053080609E-2</v>
      </c>
    </row>
    <row r="122" spans="1:4" x14ac:dyDescent="0.25">
      <c r="A122" s="3">
        <v>2046</v>
      </c>
      <c r="B122" s="3">
        <f>(B31-$B$6)*$B$2*Output!$B$107/Output!$B$4/10^9</f>
        <v>8.2943408489006675E-3</v>
      </c>
      <c r="C122" s="3">
        <f>(C31-$B$6)*$B$2*Output!$B$107/Output!$B$4/10^9</f>
        <v>1.5323238729087429E-2</v>
      </c>
      <c r="D122" s="3">
        <f>(D31-$B$6)*$B$2*Output!$B$107/Output!$B$4/10^9</f>
        <v>2.2352136609274209E-2</v>
      </c>
    </row>
    <row r="123" spans="1:4" x14ac:dyDescent="0.25">
      <c r="A123" s="3">
        <v>2047</v>
      </c>
      <c r="B123" s="3">
        <f>(B32-$B$6)*$B$2*Output!$B$107/Output!$B$4/10^9</f>
        <v>8.6549643640702612E-3</v>
      </c>
      <c r="C123" s="3">
        <f>(C32-$B$6)*$B$2*Output!$B$107/Output!$B$4/10^9</f>
        <v>1.5932677722494626E-2</v>
      </c>
      <c r="D123" s="3">
        <f>(D32-$B$6)*$B$2*Output!$B$107/Output!$B$4/10^9</f>
        <v>2.3210391080919004E-2</v>
      </c>
    </row>
    <row r="124" spans="1:4" x14ac:dyDescent="0.25">
      <c r="A124" s="3">
        <v>2048</v>
      </c>
      <c r="B124" s="3">
        <f>(B33-$B$6)*$B$2*Output!$B$107/Output!$B$4/10^9</f>
        <v>9.0155878792398548E-3</v>
      </c>
      <c r="C124" s="3">
        <f>(C33-$B$6)*$B$2*Output!$B$107/Output!$B$4/10^9</f>
        <v>1.6554104980563325E-2</v>
      </c>
      <c r="D124" s="3">
        <f>(D33-$B$6)*$B$2*Output!$B$107/Output!$B$4/10^9</f>
        <v>2.4092622081886814E-2</v>
      </c>
    </row>
    <row r="125" spans="1:4" x14ac:dyDescent="0.25">
      <c r="A125" s="3">
        <v>2049</v>
      </c>
      <c r="B125" s="3">
        <f>(B34-$B$6)*$B$2*Output!$B$107/Output!$B$4/10^9</f>
        <v>9.3762113944094484E-3</v>
      </c>
      <c r="C125" s="3">
        <f>(C34-$B$6)*$B$2*Output!$B$107/Output!$B$4/10^9</f>
        <v>1.7187855412098187E-2</v>
      </c>
      <c r="D125" s="3">
        <f>(D34-$B$6)*$B$2*Output!$B$107/Output!$B$4/10^9</f>
        <v>2.4999499429786947E-2</v>
      </c>
    </row>
    <row r="126" spans="1:4" x14ac:dyDescent="0.25">
      <c r="A126" s="3">
        <v>2050</v>
      </c>
      <c r="B126" s="3">
        <f>(B35-$B$6)*$B$2*Output!$B$107/Output!$B$4/10^9</f>
        <v>9.7368349095790421E-3</v>
      </c>
      <c r="C126" s="3">
        <f>(C35-$B$6)*$B$2*Output!$B$107/Output!$B$4/10^9</f>
        <v>1.7834273282045943E-2</v>
      </c>
      <c r="D126" s="3">
        <f>(D35-$B$6)*$B$2*Output!$B$107/Output!$B$4/10^9</f>
        <v>2.5931711654512857E-2</v>
      </c>
    </row>
  </sheetData>
  <mergeCells count="13">
    <mergeCell ref="B98:D98"/>
    <mergeCell ref="V4:X4"/>
    <mergeCell ref="Q70:S70"/>
    <mergeCell ref="B38:D38"/>
    <mergeCell ref="G4:I4"/>
    <mergeCell ref="L4:N4"/>
    <mergeCell ref="Q4:S4"/>
    <mergeCell ref="G38:I38"/>
    <mergeCell ref="J38:L38"/>
    <mergeCell ref="M38:O38"/>
    <mergeCell ref="G37:O37"/>
    <mergeCell ref="B68:D68"/>
    <mergeCell ref="G68:I6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B043D-024B-4CB2-AD6C-7A0033ED80B7}">
  <dimension ref="A2:X126"/>
  <sheetViews>
    <sheetView workbookViewId="0">
      <selection activeCell="K10" sqref="K10"/>
    </sheetView>
  </sheetViews>
  <sheetFormatPr defaultRowHeight="15" x14ac:dyDescent="0.25"/>
  <cols>
    <col min="1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4" x14ac:dyDescent="0.25">
      <c r="B2" s="3">
        <v>0.2022905313334219</v>
      </c>
    </row>
    <row r="4" spans="1:24" ht="44.25" customHeight="1" x14ac:dyDescent="0.25">
      <c r="G4" s="7" t="s">
        <v>43</v>
      </c>
      <c r="H4" s="7"/>
      <c r="I4" s="7"/>
      <c r="L4" s="8"/>
      <c r="M4" s="8"/>
      <c r="N4" s="8"/>
      <c r="Q4" s="8"/>
      <c r="R4" s="8"/>
      <c r="S4" s="8"/>
      <c r="V4" s="8"/>
      <c r="W4" s="8"/>
      <c r="X4" s="8"/>
    </row>
    <row r="5" spans="1:24" x14ac:dyDescent="0.25">
      <c r="A5" s="3" t="s">
        <v>27</v>
      </c>
      <c r="B5" s="3" t="s">
        <v>28</v>
      </c>
      <c r="C5" s="3" t="s">
        <v>29</v>
      </c>
      <c r="D5" s="3" t="s">
        <v>30</v>
      </c>
      <c r="F5" s="3" t="s">
        <v>27</v>
      </c>
      <c r="G5" s="3" t="s">
        <v>28</v>
      </c>
      <c r="H5" s="3" t="s">
        <v>29</v>
      </c>
      <c r="I5" s="3" t="s">
        <v>30</v>
      </c>
    </row>
    <row r="6" spans="1:24" x14ac:dyDescent="0.25">
      <c r="B6" s="3">
        <v>5.835</v>
      </c>
      <c r="C6" s="3">
        <v>5.835</v>
      </c>
      <c r="D6" s="3">
        <v>5.835</v>
      </c>
      <c r="F6" s="3">
        <v>2024</v>
      </c>
      <c r="G6" s="3">
        <f>(B9-$B$6)*$B$2*Output!$K$7/Output!$K$4/1000</f>
        <v>45816.985547888966</v>
      </c>
      <c r="H6" s="3">
        <f>(C9-$C$6)*$B$2*Output!$K$7/Output!$K$4/1000</f>
        <v>90325.758065184375</v>
      </c>
      <c r="I6" s="3">
        <f>(D9-$D$6)*$B$2*Output!$K$7/Output!$K$4/1000</f>
        <v>134834.53058248025</v>
      </c>
    </row>
    <row r="7" spans="1:24" x14ac:dyDescent="0.25">
      <c r="F7" s="3">
        <v>2025</v>
      </c>
      <c r="G7" s="3">
        <f>(B10-$B$6)*$B$2*Output!$K$7/Output!$K$4/1000</f>
        <v>91633.971095778092</v>
      </c>
      <c r="H7" s="3">
        <f>(C10-$C$6)*$B$2*Output!$K$7/Output!$K$4/1000</f>
        <v>189200.1128251662</v>
      </c>
      <c r="I7" s="3">
        <f>(D10-$D$6)*$B$2*Output!$K$7/Output!$K$4/1000</f>
        <v>286766.25455455435</v>
      </c>
    </row>
    <row r="8" spans="1:24" x14ac:dyDescent="0.25">
      <c r="F8" s="3">
        <v>2026</v>
      </c>
      <c r="G8" s="3">
        <f>(B11-$B$6)*$B$2*Output!$K$7/Output!$K$4/1000</f>
        <v>137450.95664366704</v>
      </c>
      <c r="H8" s="3">
        <f>(C11-$C$6)*$B$2*Output!$K$7/Output!$K$4/1000</f>
        <v>297707.03743036266</v>
      </c>
      <c r="I8" s="3">
        <f>(D11-$D$6)*$B$2*Output!$K$7/Output!$K$4/1000</f>
        <v>457963.11821705813</v>
      </c>
    </row>
    <row r="9" spans="1:24" x14ac:dyDescent="0.25">
      <c r="A9" s="3">
        <v>2024</v>
      </c>
      <c r="B9" s="3">
        <v>6.0864142800930336</v>
      </c>
      <c r="C9" s="3">
        <v>6.3306499247223433</v>
      </c>
      <c r="D9" s="3">
        <v>6.5748855693516557</v>
      </c>
      <c r="F9" s="3">
        <v>2027</v>
      </c>
      <c r="G9" s="3">
        <f>(B12-$B$6)*$B$2*Output!$K$7/Output!$K$4/1000</f>
        <v>183267.94219155601</v>
      </c>
      <c r="H9" s="3">
        <f>(C12-$C$6)*$B$2*Output!$K$7/Output!$K$4/1000</f>
        <v>417067.95423282945</v>
      </c>
      <c r="I9" s="3">
        <f>(D12-$D$6)*$B$2*Output!$K$7/Output!$K$4/1000</f>
        <v>650867.96627410338</v>
      </c>
    </row>
    <row r="10" spans="1:24" x14ac:dyDescent="0.25">
      <c r="A10" s="3">
        <v>2025</v>
      </c>
      <c r="B10" s="3">
        <v>6.3378285601860682</v>
      </c>
      <c r="C10" s="3">
        <v>6.8732090744433885</v>
      </c>
      <c r="D10" s="3">
        <v>7.4085895887007087</v>
      </c>
      <c r="F10" s="3">
        <v>2028</v>
      </c>
      <c r="G10" s="3">
        <f>(B13-$B$6)*$B$2*Output!$K$7/Output!$K$4/1000</f>
        <v>229084.92773944518</v>
      </c>
      <c r="H10" s="3">
        <f>(C13-$C$6)*$B$2*Output!$K$7/Output!$K$4/1000</f>
        <v>548659.16352333268</v>
      </c>
      <c r="I10" s="3">
        <f>(D13-$D$6)*$B$2*Output!$K$7/Output!$K$4/1000</f>
        <v>868233.39930722082</v>
      </c>
    </row>
    <row r="11" spans="1:24" x14ac:dyDescent="0.25">
      <c r="A11" s="3">
        <v>2026</v>
      </c>
      <c r="B11" s="3">
        <v>6.5892428402791019</v>
      </c>
      <c r="C11" s="3">
        <v>7.4686255997451383</v>
      </c>
      <c r="D11" s="3">
        <v>8.3480083592111747</v>
      </c>
      <c r="F11" s="3">
        <v>2029</v>
      </c>
      <c r="G11" s="3">
        <f>(B14-$B$6)*$B$2*Output!$K$7/Output!$K$4/1000</f>
        <v>274901.91328733409</v>
      </c>
      <c r="H11" s="3">
        <f>(C14-$C$6)*$B$2*Output!$K$7/Output!$K$4/1000</f>
        <v>694031.48225488793</v>
      </c>
      <c r="I11" s="3">
        <f>(D14-$D$6)*$B$2*Output!$K$7/Output!$K$4/1000</f>
        <v>1113161.0512224426</v>
      </c>
    </row>
    <row r="12" spans="1:24" x14ac:dyDescent="0.25">
      <c r="A12" s="3">
        <v>2027</v>
      </c>
      <c r="B12" s="3">
        <v>6.8406571203721356</v>
      </c>
      <c r="C12" s="3">
        <v>8.1236018844195321</v>
      </c>
      <c r="D12" s="3">
        <v>9.4065466484669304</v>
      </c>
      <c r="F12" s="3">
        <v>2030</v>
      </c>
      <c r="G12" s="3">
        <f>(B15-$B$6)*$B$2*Output!$K$7/Output!$K$4/1000</f>
        <v>320718.89883522328</v>
      </c>
      <c r="H12" s="3">
        <f>(C15-$C$6)*$B$2*Output!$K$7/Output!$K$4/1000</f>
        <v>854932.37298192352</v>
      </c>
      <c r="I12" s="3">
        <f>(D15-$D$6)*$B$2*Output!$K$7/Output!$K$4/1000</f>
        <v>1389145.8471286246</v>
      </c>
    </row>
    <row r="13" spans="1:24" x14ac:dyDescent="0.25">
      <c r="A13" s="3">
        <v>2028</v>
      </c>
      <c r="B13" s="3">
        <v>7.0920714004651702</v>
      </c>
      <c r="C13" s="3">
        <v>8.8456901832178794</v>
      </c>
      <c r="D13" s="3">
        <v>10.599308965970591</v>
      </c>
      <c r="F13" s="3">
        <v>2031</v>
      </c>
      <c r="G13" s="3">
        <f>(B16-$B$6)*$B$2*Output!$K$7/Output!$K$4/1000</f>
        <v>366535.88438311219</v>
      </c>
      <c r="H13" s="3">
        <f>(C16-$C$6)*$B$2*Output!$K$7/Output!$K$4/1000</f>
        <v>915105.33735115686</v>
      </c>
      <c r="I13" s="3">
        <f>(D16-$D$6)*$B$2*Output!$K$7/Output!$K$4/1000</f>
        <v>1463674.7903192018</v>
      </c>
    </row>
    <row r="14" spans="1:24" x14ac:dyDescent="0.25">
      <c r="A14" s="3">
        <v>2029</v>
      </c>
      <c r="B14" s="3">
        <v>7.3434856805582038</v>
      </c>
      <c r="C14" s="3">
        <v>9.6434003865909812</v>
      </c>
      <c r="D14" s="3">
        <v>11.943315092623763</v>
      </c>
      <c r="F14" s="3">
        <v>2032</v>
      </c>
      <c r="G14" s="3">
        <f>(B17-$B$6)*$B$2*Output!$K$7/Output!$K$4/1000</f>
        <v>412352.86993100116</v>
      </c>
      <c r="H14" s="3">
        <f>(C17-$C$6)*$B$2*Output!$K$7/Output!$K$4/1000</f>
        <v>976410.73110858956</v>
      </c>
      <c r="I14" s="3">
        <f>(D17-$D$6)*$B$2*Output!$K$7/Output!$K$4/1000</f>
        <v>1540468.5922861788</v>
      </c>
    </row>
    <row r="15" spans="1:24" x14ac:dyDescent="0.25">
      <c r="A15" s="3">
        <v>2030</v>
      </c>
      <c r="B15" s="3">
        <v>7.5948999606512384</v>
      </c>
      <c r="C15" s="3">
        <v>10.526321450138109</v>
      </c>
      <c r="D15" s="3">
        <v>13.457742939624985</v>
      </c>
      <c r="F15" s="3">
        <v>2033</v>
      </c>
      <c r="G15" s="3">
        <f>(B18-$B$6)*$B$2*Output!$K$7/Output!$K$4/1000</f>
        <v>458169.85547889012</v>
      </c>
      <c r="H15" s="3">
        <f>(C18-$C$6)*$B$2*Output!$K$7/Output!$K$4/1000</f>
        <v>1038882.9676314783</v>
      </c>
      <c r="I15" s="3">
        <f>(D18-$D$6)*$B$2*Output!$K$7/Output!$K$4/1000</f>
        <v>1619596.0797840673</v>
      </c>
    </row>
    <row r="16" spans="1:24" x14ac:dyDescent="0.25">
      <c r="A16" s="3">
        <v>2031</v>
      </c>
      <c r="B16" s="3">
        <v>7.8463142407442721</v>
      </c>
      <c r="C16" s="3">
        <v>10.856512149876355</v>
      </c>
      <c r="D16" s="3">
        <v>13.86671005900844</v>
      </c>
      <c r="F16" s="3">
        <v>2034</v>
      </c>
      <c r="G16" s="3">
        <f>(B19-$B$6)*$B$2*Output!$K$7/Output!$K$4/1000</f>
        <v>503986.84102677903</v>
      </c>
      <c r="H16" s="3">
        <f>(C19-$C$6)*$B$2*Output!$K$7/Output!$K$4/1000</f>
        <v>1102557.5060846107</v>
      </c>
      <c r="I16" s="3">
        <f>(D19-$D$6)*$B$2*Output!$K$7/Output!$K$4/1000</f>
        <v>1701128.1711424429</v>
      </c>
    </row>
    <row r="17" spans="1:9" x14ac:dyDescent="0.25">
      <c r="A17" s="3">
        <v>2032</v>
      </c>
      <c r="B17" s="3">
        <v>8.0977285208373058</v>
      </c>
      <c r="C17" s="3">
        <v>11.192916897003048</v>
      </c>
      <c r="D17" s="3">
        <v>14.288105273168794</v>
      </c>
      <c r="F17" s="3">
        <v>2035</v>
      </c>
      <c r="G17" s="3">
        <f>(B20-$B$6)*$B$2*Output!$K$7/Output!$K$4/1000</f>
        <v>549803.8265746684</v>
      </c>
      <c r="H17" s="3">
        <f>(C20-$C$6)*$B$2*Output!$K$7/Output!$K$4/1000</f>
        <v>1167470.8832007248</v>
      </c>
      <c r="I17" s="3">
        <f>(D20-$D$6)*$B$2*Output!$K$7/Output!$K$4/1000</f>
        <v>1785137.9398267823</v>
      </c>
    </row>
    <row r="18" spans="1:9" x14ac:dyDescent="0.25">
      <c r="A18" s="3">
        <v>2033</v>
      </c>
      <c r="B18" s="3">
        <v>8.3491428009303394</v>
      </c>
      <c r="C18" s="3">
        <v>11.535724530097703</v>
      </c>
      <c r="D18" s="3">
        <v>14.722306259265071</v>
      </c>
      <c r="F18" s="3">
        <v>2036</v>
      </c>
      <c r="G18" s="3">
        <f>(B21-$B$6)*$B$2*Output!$K$7/Output!$K$4/1000</f>
        <v>595620.81212255743</v>
      </c>
      <c r="H18" s="3">
        <f>(C21-$C$6)*$B$2*Output!$K$7/Output!$K$4/1000</f>
        <v>1233660.7460267025</v>
      </c>
      <c r="I18" s="3">
        <f>(D21-$D$6)*$B$2*Output!$K$7/Output!$K$4/1000</f>
        <v>1871700.6799308481</v>
      </c>
    </row>
    <row r="19" spans="1:9" x14ac:dyDescent="0.25">
      <c r="A19" s="3">
        <v>2034</v>
      </c>
      <c r="B19" s="3">
        <v>8.6005570810233731</v>
      </c>
      <c r="C19" s="3">
        <v>11.885129626352187</v>
      </c>
      <c r="D19" s="3">
        <v>15.169702171681006</v>
      </c>
      <c r="F19" s="3">
        <v>2037</v>
      </c>
      <c r="G19" s="3">
        <f>(B22-$B$6)*$B$2*Output!$K$7/Output!$K$4/1000</f>
        <v>641437.79767044669</v>
      </c>
      <c r="H19" s="3">
        <f>(C22-$C$6)*$B$2*Output!$K$7/Output!$K$4/1000</f>
        <v>1301165.8856648882</v>
      </c>
      <c r="I19" s="3">
        <f>(D22-$D$6)*$B$2*Output!$K$7/Output!$K$4/1000</f>
        <v>1960893.9736593314</v>
      </c>
    </row>
    <row r="20" spans="1:9" x14ac:dyDescent="0.25">
      <c r="A20" s="3">
        <v>2035</v>
      </c>
      <c r="B20" s="3">
        <v>8.8519713611164086</v>
      </c>
      <c r="C20" s="3">
        <v>12.241332675961315</v>
      </c>
      <c r="D20" s="3">
        <v>15.630693990806227</v>
      </c>
      <c r="F20" s="3">
        <v>2038</v>
      </c>
      <c r="G20" s="3">
        <f>(B23-$B$6)*$B$2*Output!$K$7/Output!$K$4/1000</f>
        <v>687254.78321833583</v>
      </c>
      <c r="H20" s="3">
        <f>(C23-$C$6)*$B$2*Output!$K$7/Output!$K$4/1000</f>
        <v>1370026.2720397713</v>
      </c>
      <c r="I20" s="3">
        <f>(D23-$D$6)*$B$2*Output!$K$7/Output!$K$4/1000</f>
        <v>2052797.760861208</v>
      </c>
    </row>
    <row r="21" spans="1:9" x14ac:dyDescent="0.25">
      <c r="A21" s="3">
        <v>2036</v>
      </c>
      <c r="B21" s="3">
        <v>9.1033856412094423</v>
      </c>
      <c r="C21" s="3">
        <v>12.604540261812989</v>
      </c>
      <c r="D21" s="3">
        <v>16.105694882416543</v>
      </c>
      <c r="F21" s="3">
        <v>2039</v>
      </c>
      <c r="G21" s="3">
        <f>(B24-$B$6)*$B$2*Output!$K$7/Output!$K$4/1000</f>
        <v>733071.76876622485</v>
      </c>
      <c r="H21" s="3">
        <f>(C24-$C$6)*$B$2*Output!$K$7/Output!$K$4/1000</f>
        <v>1440283.0897211893</v>
      </c>
      <c r="I21" s="3">
        <f>(D24-$D$6)*$B$2*Output!$K$7/Output!$K$4/1000</f>
        <v>2147494.4106761543</v>
      </c>
    </row>
    <row r="22" spans="1:9" x14ac:dyDescent="0.25">
      <c r="A22" s="3">
        <v>2037</v>
      </c>
      <c r="B22" s="3">
        <v>9.3547999213024777</v>
      </c>
      <c r="C22" s="3">
        <v>12.974965244638954</v>
      </c>
      <c r="D22" s="3">
        <v>16.595130567975442</v>
      </c>
      <c r="F22" s="3">
        <v>2040</v>
      </c>
      <c r="G22" s="3">
        <f>(B25-$B$6)*$B$2*Output!$K$7/Output!$K$4/1000</f>
        <v>778888.75431411422</v>
      </c>
      <c r="H22" s="3">
        <f>(C25-$C$6)*$B$2*Output!$K$7/Output!$K$4/1000</f>
        <v>1511978.7748361656</v>
      </c>
      <c r="I22" s="3">
        <f>(D25-$D$6)*$B$2*Output!$K$7/Output!$K$4/1000</f>
        <v>2245068.7953582192</v>
      </c>
    </row>
    <row r="23" spans="1:9" x14ac:dyDescent="0.25">
      <c r="A23" s="3">
        <v>2038</v>
      </c>
      <c r="B23" s="3">
        <v>9.6062142013955132</v>
      </c>
      <c r="C23" s="3">
        <v>13.35282695379208</v>
      </c>
      <c r="D23" s="3">
        <v>17.099439706188654</v>
      </c>
      <c r="F23" s="3">
        <v>2041</v>
      </c>
      <c r="G23" s="3">
        <f>(B26-$B$6)*$B$2*Output!$K$7/Output!$K$4/1000</f>
        <v>824705.73986200348</v>
      </c>
      <c r="H23" s="3">
        <f>(C26-$C$6)*$B$2*Output!$K$7/Output!$K$4/1000</f>
        <v>1581099.9429086847</v>
      </c>
      <c r="I23" s="3">
        <f>(D26-$D$6)*$B$2*Output!$K$7/Output!$K$4/1000</f>
        <v>2337494.1459553684</v>
      </c>
    </row>
    <row r="24" spans="1:9" x14ac:dyDescent="0.25">
      <c r="A24" s="3">
        <v>2039</v>
      </c>
      <c r="B24" s="3">
        <v>9.8576284814885469</v>
      </c>
      <c r="C24" s="3">
        <v>13.738351383821175</v>
      </c>
      <c r="D24" s="3">
        <v>17.619074286153808</v>
      </c>
      <c r="F24" s="3">
        <v>2042</v>
      </c>
      <c r="G24" s="3">
        <f>(B27-$B$6)*$B$2*Output!$K$7/Output!$K$4/1000</f>
        <v>870522.72540989239</v>
      </c>
      <c r="H24" s="3">
        <f>(C27-$C$6)*$B$2*Output!$K$7/Output!$K$4/1000</f>
        <v>1651512.1261765775</v>
      </c>
      <c r="I24" s="3">
        <f>(D27-$D$6)*$B$2*Output!$K$7/Output!$K$4/1000</f>
        <v>2432501.5269432645</v>
      </c>
    </row>
    <row r="25" spans="1:9" x14ac:dyDescent="0.25">
      <c r="A25" s="3">
        <v>2040</v>
      </c>
      <c r="B25" s="3">
        <v>10.109042761581582</v>
      </c>
      <c r="C25" s="3">
        <v>14.131771397019516</v>
      </c>
      <c r="D25" s="3">
        <v>18.154500032457459</v>
      </c>
      <c r="F25" s="3">
        <v>2043</v>
      </c>
      <c r="G25" s="3">
        <f>(B28-$B$6)*$B$2*Output!$K$7/Output!$K$4/1000</f>
        <v>916339.71095778164</v>
      </c>
      <c r="H25" s="3">
        <f>(C28-$C$6)*$B$2*Output!$K$7/Output!$K$4/1000</f>
        <v>1723251.390940354</v>
      </c>
      <c r="I25" s="3">
        <f>(D28-$D$6)*$B$2*Output!$K$7/Output!$K$4/1000</f>
        <v>2530163.0709229289</v>
      </c>
    </row>
    <row r="26" spans="1:9" x14ac:dyDescent="0.25">
      <c r="A26" s="3">
        <v>2041</v>
      </c>
      <c r="B26" s="3">
        <v>10.360457041674618</v>
      </c>
      <c r="C26" s="3">
        <v>14.511064109150873</v>
      </c>
      <c r="D26" s="3">
        <v>18.661671176627138</v>
      </c>
      <c r="F26" s="3">
        <v>2044</v>
      </c>
      <c r="G26" s="3">
        <f>(B29-$B$6)*$B$2*Output!$K$7/Output!$K$4/1000</f>
        <v>962156.69650567102</v>
      </c>
      <c r="H26" s="3">
        <f>(C29-$C$6)*$B$2*Output!$K$7/Output!$K$4/1000</f>
        <v>1796354.8110626645</v>
      </c>
      <c r="I26" s="3">
        <f>(D29-$D$6)*$B$2*Output!$K$7/Output!$K$4/1000</f>
        <v>2630552.9256196599</v>
      </c>
    </row>
    <row r="27" spans="1:9" x14ac:dyDescent="0.25">
      <c r="A27" s="3">
        <v>2042</v>
      </c>
      <c r="B27" s="3">
        <v>10.611871321767651</v>
      </c>
      <c r="C27" s="3">
        <v>14.897441086038032</v>
      </c>
      <c r="D27" s="3">
        <v>19.183010850308424</v>
      </c>
      <c r="F27" s="3">
        <v>2045</v>
      </c>
      <c r="G27" s="3">
        <f>(B30-$B$6)*$B$2*Output!$K$7/Output!$K$4/1000</f>
        <v>1007973.6820535603</v>
      </c>
      <c r="H27" s="3">
        <f>(C30-$C$6)*$B$2*Output!$K$7/Output!$K$4/1000</f>
        <v>1870860.4961159425</v>
      </c>
      <c r="I27" s="3">
        <f>(D30-$D$6)*$B$2*Output!$K$7/Output!$K$4/1000</f>
        <v>2733747.3101783278</v>
      </c>
    </row>
    <row r="28" spans="1:9" x14ac:dyDescent="0.25">
      <c r="A28" s="3">
        <v>2043</v>
      </c>
      <c r="B28" s="3">
        <v>10.863285601860687</v>
      </c>
      <c r="C28" s="3">
        <v>15.291100236444958</v>
      </c>
      <c r="D28" s="3">
        <v>19.718914871029241</v>
      </c>
      <c r="F28" s="3">
        <v>2046</v>
      </c>
      <c r="G28" s="3">
        <f>(B31-$B$6)*$B$2*Output!$K$7/Output!$K$4/1000</f>
        <v>1053790.6676014492</v>
      </c>
      <c r="H28" s="3">
        <f>(C31-$C$6)*$B$2*Output!$K$7/Output!$K$4/1000</f>
        <v>1946807.6203164007</v>
      </c>
      <c r="I28" s="3">
        <f>(D31-$D$6)*$B$2*Output!$K$7/Output!$K$4/1000</f>
        <v>2839824.5730313547</v>
      </c>
    </row>
    <row r="29" spans="1:9" x14ac:dyDescent="0.25">
      <c r="A29" s="3">
        <v>2044</v>
      </c>
      <c r="B29" s="3">
        <v>11.114699881953722</v>
      </c>
      <c r="C29" s="3">
        <v>15.6922449979915</v>
      </c>
      <c r="D29" s="3">
        <v>20.269790114029288</v>
      </c>
      <c r="F29" s="3">
        <v>2047</v>
      </c>
      <c r="G29" s="3">
        <f>(B32-$B$6)*$B$2*Output!$K$7/Output!$K$4/1000</f>
        <v>1099607.6531493384</v>
      </c>
      <c r="H29" s="3">
        <f>(C32-$C$6)*$B$2*Output!$K$7/Output!$K$4/1000</f>
        <v>2024236.4522663257</v>
      </c>
      <c r="I29" s="3">
        <f>(D32-$D$6)*$B$2*Output!$K$7/Output!$K$4/1000</f>
        <v>2948865.2513833153</v>
      </c>
    </row>
    <row r="30" spans="1:9" x14ac:dyDescent="0.25">
      <c r="A30" s="3">
        <v>2045</v>
      </c>
      <c r="B30" s="3">
        <v>11.366114162046758</v>
      </c>
      <c r="C30" s="3">
        <v>16.101084491609633</v>
      </c>
      <c r="D30" s="3">
        <v>20.836054821172524</v>
      </c>
      <c r="F30" s="3">
        <v>2048</v>
      </c>
      <c r="G30" s="3">
        <f>(B33-$B$6)*$B$2*Output!$K$7/Output!$K$4/1000</f>
        <v>1145424.6386972277</v>
      </c>
      <c r="H30" s="3">
        <f>(C33-$C$6)*$B$2*Output!$K$7/Output!$K$4/1000</f>
        <v>2103188.3855272722</v>
      </c>
      <c r="I30" s="3">
        <f>(D33-$D$6)*$B$2*Output!$K$7/Output!$K$4/1000</f>
        <v>3060952.1323573207</v>
      </c>
    </row>
    <row r="31" spans="1:9" x14ac:dyDescent="0.25">
      <c r="A31" s="3">
        <v>2046</v>
      </c>
      <c r="B31" s="3">
        <v>11.617528442139792</v>
      </c>
      <c r="C31" s="3">
        <v>16.517833680314698</v>
      </c>
      <c r="D31" s="3">
        <v>21.418138918489618</v>
      </c>
      <c r="F31" s="3">
        <v>2049</v>
      </c>
      <c r="G31" s="3">
        <f>(B34-$B$6)*$B$2*Output!$K$7/Output!$K$4/1000</f>
        <v>1191241.6242451167</v>
      </c>
      <c r="H31" s="3">
        <f>(C34-$C$6)*$B$2*Output!$K$7/Output!$K$4/1000</f>
        <v>2183705.9700473673</v>
      </c>
      <c r="I31" s="3">
        <f>(D34-$D$6)*$B$2*Output!$K$7/Output!$K$4/1000</f>
        <v>3176170.3158496199</v>
      </c>
    </row>
    <row r="32" spans="1:9" x14ac:dyDescent="0.25">
      <c r="A32" s="3">
        <v>2047</v>
      </c>
      <c r="B32" s="3">
        <v>11.868942722232827</v>
      </c>
      <c r="C32" s="3">
        <v>16.942713532412078</v>
      </c>
      <c r="D32" s="3">
        <v>22.01648434259134</v>
      </c>
      <c r="F32" s="3">
        <v>2050</v>
      </c>
      <c r="G32" s="3">
        <f>(B35-$B$6)*$B$2*Output!$K$7/Output!$K$4/1000</f>
        <v>1237058.6097930062</v>
      </c>
      <c r="H32" s="3">
        <f>(C35-$C$6)*$B$2*Output!$K$7/Output!$K$4/1000</f>
        <v>2265832.9444665625</v>
      </c>
      <c r="I32" s="3">
        <f>(D35-$D$6)*$B$2*Output!$K$7/Output!$K$4/1000</f>
        <v>3294607.2791401213</v>
      </c>
    </row>
    <row r="33" spans="1:15" x14ac:dyDescent="0.25">
      <c r="A33" s="3">
        <v>2048</v>
      </c>
      <c r="B33" s="3">
        <v>12.120357002325862</v>
      </c>
      <c r="C33" s="3">
        <v>17.375951189263311</v>
      </c>
      <c r="D33" s="3">
        <v>22.631545376200776</v>
      </c>
    </row>
    <row r="34" spans="1:15" x14ac:dyDescent="0.25">
      <c r="A34" s="3">
        <v>2049</v>
      </c>
      <c r="B34" s="3">
        <v>12.371771282418896</v>
      </c>
      <c r="C34" s="3">
        <v>17.817780137739</v>
      </c>
      <c r="D34" s="3">
        <v>23.263788993059112</v>
      </c>
      <c r="G34" s="3">
        <f t="shared" ref="G34:H34" si="0">SUM(G6:G32)/10^6</f>
        <v>17.31882053710207</v>
      </c>
      <c r="H34" s="3">
        <f t="shared" si="0"/>
        <v>34.296316214807106</v>
      </c>
      <c r="I34" s="3">
        <f>SUM(I6:I32)/10^6</f>
        <v>51.273811892512192</v>
      </c>
    </row>
    <row r="35" spans="1:15" x14ac:dyDescent="0.25">
      <c r="A35" s="3">
        <v>2050</v>
      </c>
      <c r="B35" s="3">
        <v>12.623185562511932</v>
      </c>
      <c r="C35" s="3">
        <v>18.268440387489374</v>
      </c>
      <c r="D35" s="3">
        <v>23.913695212466827</v>
      </c>
    </row>
    <row r="37" spans="1:15" x14ac:dyDescent="0.25">
      <c r="G37" s="7" t="s">
        <v>39</v>
      </c>
      <c r="H37" s="7"/>
      <c r="I37" s="7"/>
      <c r="J37" s="7"/>
      <c r="K37" s="7"/>
      <c r="L37" s="7"/>
      <c r="M37" s="7"/>
      <c r="N37" s="7"/>
      <c r="O37" s="7"/>
    </row>
    <row r="38" spans="1:15" x14ac:dyDescent="0.25">
      <c r="B38" s="7" t="s">
        <v>34</v>
      </c>
      <c r="C38" s="7"/>
      <c r="D38" s="7"/>
      <c r="G38" s="7" t="s">
        <v>28</v>
      </c>
      <c r="H38" s="7"/>
      <c r="I38" s="7"/>
      <c r="J38" s="7" t="s">
        <v>29</v>
      </c>
      <c r="K38" s="7"/>
      <c r="L38" s="7"/>
      <c r="M38" s="7" t="s">
        <v>30</v>
      </c>
      <c r="N38" s="7"/>
      <c r="O38" s="7"/>
    </row>
    <row r="39" spans="1:15" x14ac:dyDescent="0.25">
      <c r="A39" s="3" t="s">
        <v>27</v>
      </c>
      <c r="B39" s="3" t="s">
        <v>31</v>
      </c>
      <c r="C39" s="3" t="s">
        <v>32</v>
      </c>
      <c r="D39" s="3" t="s">
        <v>33</v>
      </c>
      <c r="F39" s="3" t="s">
        <v>27</v>
      </c>
      <c r="G39" s="3" t="s">
        <v>31</v>
      </c>
      <c r="H39" s="3" t="s">
        <v>32</v>
      </c>
      <c r="I39" s="3" t="s">
        <v>33</v>
      </c>
      <c r="J39" s="3" t="s">
        <v>31</v>
      </c>
      <c r="K39" s="3" t="s">
        <v>32</v>
      </c>
      <c r="L39" s="3" t="s">
        <v>33</v>
      </c>
      <c r="M39" s="3" t="s">
        <v>31</v>
      </c>
      <c r="N39" s="3" t="s">
        <v>32</v>
      </c>
      <c r="O39" s="3" t="s">
        <v>33</v>
      </c>
    </row>
    <row r="40" spans="1:15" x14ac:dyDescent="0.25">
      <c r="A40" s="3">
        <v>2024</v>
      </c>
      <c r="B40" s="3">
        <f>Output!K11</f>
        <v>731.01376831373841</v>
      </c>
      <c r="C40" s="3">
        <f>Output!K41</f>
        <v>731.01376831373841</v>
      </c>
      <c r="D40" s="3">
        <f>Output!K71</f>
        <v>731.01376831373841</v>
      </c>
      <c r="F40" s="3">
        <v>2024</v>
      </c>
      <c r="G40" s="3">
        <f>G6*B40/10^9</f>
        <v>3.3492847258138406E-2</v>
      </c>
      <c r="H40" s="3">
        <f>G6*C40/10^9</f>
        <v>3.3492847258138406E-2</v>
      </c>
      <c r="I40" s="3">
        <f>G6*D40/10^9</f>
        <v>3.3492847258138406E-2</v>
      </c>
      <c r="J40" s="3">
        <f>H6*B40/10^9</f>
        <v>6.6029372779025486E-2</v>
      </c>
      <c r="K40" s="3">
        <f>H6*C40/10^9</f>
        <v>6.6029372779025486E-2</v>
      </c>
      <c r="L40" s="3">
        <f>H6*D40/10^9</f>
        <v>6.6029372779025486E-2</v>
      </c>
      <c r="M40" s="3">
        <f>I6*B40/10^9</f>
        <v>9.8565898299912899E-2</v>
      </c>
      <c r="N40" s="3">
        <f>I6*C40/10^9</f>
        <v>9.8565898299912899E-2</v>
      </c>
      <c r="O40" s="3">
        <f>I6*D40/10^9</f>
        <v>9.8565898299912899E-2</v>
      </c>
    </row>
    <row r="41" spans="1:15" x14ac:dyDescent="0.25">
      <c r="A41" s="3">
        <v>2025</v>
      </c>
      <c r="B41" s="3">
        <f>Output!K12</f>
        <v>694.73861479130051</v>
      </c>
      <c r="C41" s="3">
        <f>Output!K42</f>
        <v>691.56390304995762</v>
      </c>
      <c r="D41" s="3">
        <f>Output!K72</f>
        <v>689.24631477858009</v>
      </c>
      <c r="F41" s="3">
        <v>2025</v>
      </c>
      <c r="G41" s="3">
        <f>G40+((G7-G6)*B41)/10^9</f>
        <v>6.5323676331591932E-2</v>
      </c>
      <c r="H41" s="3">
        <f>H40+((G7-G6)*C41)/10^9</f>
        <v>6.5178220609620113E-2</v>
      </c>
      <c r="I41" s="3">
        <f>I40+((G7-G6)*D41)/10^9</f>
        <v>6.5072035701284447E-2</v>
      </c>
      <c r="J41" s="3">
        <f>J40+((H7-H6)*B41)/10^9</f>
        <v>0.13472120504335888</v>
      </c>
      <c r="K41" s="3">
        <f>K40+((H7-H6)*C41)/10^9</f>
        <v>0.13440730746838467</v>
      </c>
      <c r="L41" s="3">
        <f>L40+((H7-H6)*D41)/10^9</f>
        <v>0.1341781574234529</v>
      </c>
      <c r="M41" s="3">
        <f>M40+((I7-I6)*B41)/10^9</f>
        <v>0.2041187337551259</v>
      </c>
      <c r="N41" s="3">
        <f>N40+((I7-I6)*C41)/10^9</f>
        <v>0.20363639432714928</v>
      </c>
      <c r="O41" s="3">
        <f>O40+((I7-I6)*D41)/10^9</f>
        <v>0.20328427914562142</v>
      </c>
    </row>
    <row r="42" spans="1:15" x14ac:dyDescent="0.25">
      <c r="A42" s="3">
        <v>2026</v>
      </c>
      <c r="B42" s="3">
        <f>Output!K13</f>
        <v>660.65875793404541</v>
      </c>
      <c r="C42" s="3">
        <f>Output!K43</f>
        <v>654.89752461035744</v>
      </c>
      <c r="D42" s="3">
        <f>Output!K73</f>
        <v>650.67413529023122</v>
      </c>
      <c r="F42" s="3">
        <v>2026</v>
      </c>
      <c r="G42" s="3">
        <f>G41+((G8-G7)*B42)/10^9</f>
        <v>9.5593069095942354E-2</v>
      </c>
      <c r="H42" s="3">
        <f>H41+((G8-G7)*C42)/10^9</f>
        <v>9.5183651030041116E-2</v>
      </c>
      <c r="I42" s="3">
        <f>I41+((G8-G7)*D42)/10^9</f>
        <v>9.4883963154262119E-2</v>
      </c>
      <c r="J42" s="3">
        <f>J41+((H8-H7)*B42)/10^9</f>
        <v>0.20640725508027108</v>
      </c>
      <c r="K42" s="3">
        <f>K41+((H8-H7)*C42)/10^9</f>
        <v>0.20546822379541052</v>
      </c>
      <c r="L42" s="3">
        <f>L41+((H8-H7)*D42)/10^9</f>
        <v>0.20478080676394145</v>
      </c>
      <c r="M42" s="3">
        <f>M41+((I8-I7)*B42)/10^9</f>
        <v>0.31722144106459976</v>
      </c>
      <c r="N42" s="3">
        <f>N41+((I8-I7)*C42)/10^9</f>
        <v>0.31575279656077981</v>
      </c>
      <c r="O42" s="3">
        <f>O41+((I8-I7)*D42)/10^9</f>
        <v>0.31467765037362067</v>
      </c>
    </row>
    <row r="43" spans="1:15" x14ac:dyDescent="0.25">
      <c r="A43" s="3">
        <v>2027</v>
      </c>
      <c r="B43" s="3">
        <f>Output!K14</f>
        <v>628.6335082835194</v>
      </c>
      <c r="C43" s="3">
        <f>Output!K44</f>
        <v>620.28575337748612</v>
      </c>
      <c r="D43" s="3">
        <f>Output!K74</f>
        <v>614.15656300861099</v>
      </c>
      <c r="F43" s="3">
        <v>2027</v>
      </c>
      <c r="G43" s="3">
        <f>G42+((G9-G8)*B43)/10^9</f>
        <v>0.1243951614598871</v>
      </c>
      <c r="H43" s="3">
        <f>H42+((G9-G8)*C43)/10^9</f>
        <v>0.12360327442809882</v>
      </c>
      <c r="I43" s="3">
        <f>I42+((G9-G8)*D43)/10^9</f>
        <v>0.12302276552576881</v>
      </c>
      <c r="J43" s="3">
        <f>J42+((H9-H8)*B43)/10^9</f>
        <v>0.28144152696174307</v>
      </c>
      <c r="K43" s="3">
        <f>K42+((H9-H8)*C43)/10^9</f>
        <v>0.27950609999805609</v>
      </c>
      <c r="L43" s="3">
        <f>L42+((H9-H8)*D43)/10^9</f>
        <v>0.27808709718490121</v>
      </c>
      <c r="M43" s="3">
        <f>M42+((I9-I8)*B43)/10^9</f>
        <v>0.43848789246359937</v>
      </c>
      <c r="N43" s="3">
        <f>N42+((I9-I8)*C43)/10^9</f>
        <v>0.43540892556801358</v>
      </c>
      <c r="O43" s="3">
        <f>O42+((I9-I8)*D43)/10^9</f>
        <v>0.4331514288440339</v>
      </c>
    </row>
    <row r="44" spans="1:15" x14ac:dyDescent="0.25">
      <c r="A44" s="3">
        <v>2028</v>
      </c>
      <c r="B44" s="3">
        <f>Output!K15</f>
        <v>598.53029308079454</v>
      </c>
      <c r="C44" s="3">
        <f>Output!K45</f>
        <v>587.59655770571794</v>
      </c>
      <c r="D44" s="3">
        <f>Output!K75</f>
        <v>579.56048406149046</v>
      </c>
      <c r="F44" s="3">
        <v>2028</v>
      </c>
      <c r="G44" s="3">
        <f>G43+((G10-G9)*B44)/10^9</f>
        <v>0.15181801524794375</v>
      </c>
      <c r="H44" s="3">
        <f>H43+((G10-G9)*C44)/10^9</f>
        <v>0.15052517742049112</v>
      </c>
      <c r="I44" s="3">
        <f>I43+((G10-G9)*D44)/10^9</f>
        <v>0.14957647984814176</v>
      </c>
      <c r="J44" s="3">
        <f>J43+((H10-H9)*B44)/10^9</f>
        <v>0.36020285202524416</v>
      </c>
      <c r="K44" s="3">
        <f>K43+((H10-H9)*C44)/10^9</f>
        <v>0.35682864160148847</v>
      </c>
      <c r="L44" s="3">
        <f>L43+((H10-H9)*D44)/10^9</f>
        <v>0.35435216213954218</v>
      </c>
      <c r="M44" s="3">
        <f>M43+((I10-I9)*B44)/10^9</f>
        <v>0.56858768880254495</v>
      </c>
      <c r="N44" s="3">
        <f>N43+((I10-I9)*C44)/10^9</f>
        <v>0.56313210578248618</v>
      </c>
      <c r="O44" s="3">
        <f>O43+((I10-I9)*D44)/10^9</f>
        <v>0.55912784443094288</v>
      </c>
    </row>
    <row r="45" spans="1:15" x14ac:dyDescent="0.25">
      <c r="A45" s="3">
        <v>2029</v>
      </c>
      <c r="B45" s="3">
        <f>Output!K16</f>
        <v>570.22519737977109</v>
      </c>
      <c r="C45" s="3">
        <f>Output!K46</f>
        <v>556.70494042234941</v>
      </c>
      <c r="D45" s="3">
        <f>Output!K76</f>
        <v>546.76306572937312</v>
      </c>
      <c r="F45" s="3">
        <v>2029</v>
      </c>
      <c r="G45" s="3">
        <f>G44+((G11-G10)*B45)/10^9</f>
        <v>0.17794401487533482</v>
      </c>
      <c r="H45" s="3">
        <f>H44+((G11-G10)*C45)/10^9</f>
        <v>0.17603171963026026</v>
      </c>
      <c r="I45" s="3">
        <f>I44+((G11-G10)*D45)/10^9</f>
        <v>0.1746275153287839</v>
      </c>
      <c r="J45" s="3">
        <f>J44+((H11-H10)*B45)/10^9</f>
        <v>0.44309781116750024</v>
      </c>
      <c r="K45" s="3">
        <f>K44+((H11-H10)*C45)/10^9</f>
        <v>0.43775812963999772</v>
      </c>
      <c r="L45" s="3">
        <f>L44+((H11-H10)*D45)/10^9</f>
        <v>0.43383637680139492</v>
      </c>
      <c r="M45" s="3">
        <f>M44+((I11-I10)*B45)/10^9</f>
        <v>0.7082516074596662</v>
      </c>
      <c r="N45" s="3">
        <f>N44+((I11-I10)*C45)/10^9</f>
        <v>0.69948453964973567</v>
      </c>
      <c r="O45" s="3">
        <f>O44+((I11-I10)*D45)/10^9</f>
        <v>0.69304523827400633</v>
      </c>
    </row>
    <row r="46" spans="1:15" x14ac:dyDescent="0.25">
      <c r="A46" s="3">
        <v>2030</v>
      </c>
      <c r="B46" s="3">
        <f>Output!K17</f>
        <v>543.60242293387569</v>
      </c>
      <c r="C46" s="3">
        <f>Output!K47</f>
        <v>527.49613139608039</v>
      </c>
      <c r="D46" s="3">
        <f>Output!K77</f>
        <v>515.6480227637137</v>
      </c>
      <c r="F46" s="3">
        <v>2030</v>
      </c>
      <c r="G46" s="3">
        <f>G45+((G12-G11)*B46)/10^9</f>
        <v>0.20285023923069376</v>
      </c>
      <c r="H46" s="3">
        <f>H45+((G12-G11)*C46)/10^9</f>
        <v>0.20020000225900195</v>
      </c>
      <c r="I46" s="3">
        <f>I45+((G12-G11)*D46)/10^9</f>
        <v>0.1982529533355466</v>
      </c>
      <c r="J46" s="3">
        <f>J45+((H12-H11)*B46)/10^9</f>
        <v>0.53056392521893558</v>
      </c>
      <c r="K46" s="3">
        <f>K45+((H12-H11)*C46)/10^9</f>
        <v>0.52263272703669239</v>
      </c>
      <c r="L46" s="3">
        <f>L45+((H12-H11)*D46)/10^9</f>
        <v>0.51680460296571118</v>
      </c>
      <c r="M46" s="3">
        <f>M45+((I12-I11)*B46)/10^9</f>
        <v>0.85827761120717783</v>
      </c>
      <c r="N46" s="3">
        <f>N45+((I12-I11)*C46)/10^9</f>
        <v>0.84506545181438342</v>
      </c>
      <c r="O46" s="3">
        <f>O45+((I12-I11)*D46)/10^9</f>
        <v>0.83535625259587609</v>
      </c>
    </row>
    <row r="47" spans="1:15" x14ac:dyDescent="0.25">
      <c r="A47" s="3">
        <v>2031</v>
      </c>
      <c r="B47" s="3">
        <f>Output!K18</f>
        <v>539.6011065127858</v>
      </c>
      <c r="C47" s="3">
        <f>Output!K48</f>
        <v>520.90823928131522</v>
      </c>
      <c r="D47" s="3">
        <f>Output!K78</f>
        <v>507.15400493221864</v>
      </c>
      <c r="F47" s="3">
        <v>2031</v>
      </c>
      <c r="G47" s="3">
        <f>G46+((G13-G12)*B47)/10^9</f>
        <v>0.22757313532941492</v>
      </c>
      <c r="H47" s="3">
        <f>H46+((G13-G12)*C47)/10^9</f>
        <v>0.22406644752993021</v>
      </c>
      <c r="I47" s="3">
        <f>I46+((G13-G12)*D47)/10^9</f>
        <v>0.22148922105008004</v>
      </c>
      <c r="J47" s="3">
        <f>J46+((H13-H12)*B47)/10^9</f>
        <v>0.56303332337472833</v>
      </c>
      <c r="K47" s="3">
        <f>K46+((H13-H12)*C47)/10^9</f>
        <v>0.55397731995860711</v>
      </c>
      <c r="L47" s="3">
        <f>L46+((H13-H12)*D47)/10^9</f>
        <v>0.54732156283421152</v>
      </c>
      <c r="M47" s="3">
        <f>M46+((I13-I12)*B47)/10^9</f>
        <v>0.89849351142004186</v>
      </c>
      <c r="N47" s="3">
        <f>N46+((I13-I12)*C47)/10^9</f>
        <v>0.88388819238728411</v>
      </c>
      <c r="O47" s="3">
        <f>O46+((I13-I12)*D47)/10^9</f>
        <v>0.87315390461834308</v>
      </c>
    </row>
    <row r="48" spans="1:15" x14ac:dyDescent="0.25">
      <c r="A48" s="3">
        <v>2032</v>
      </c>
      <c r="B48" s="3">
        <f>Output!K19</f>
        <v>535.60980068777826</v>
      </c>
      <c r="C48" s="3">
        <f>Output!K49</f>
        <v>514.33057420795308</v>
      </c>
      <c r="D48" s="3">
        <f>Output!K79</f>
        <v>498.67016003079647</v>
      </c>
      <c r="F48" s="3">
        <v>2032</v>
      </c>
      <c r="G48" s="3">
        <f>G47+((G14-G13)*B48)/10^9</f>
        <v>0.25211316182683452</v>
      </c>
      <c r="H48" s="3">
        <f>H47+((G14-G13)*C48)/10^9</f>
        <v>0.24763152401525343</v>
      </c>
      <c r="I48" s="3">
        <f>I47+((G14-G13)*D48)/10^9</f>
        <v>0.24433678456537453</v>
      </c>
      <c r="J48" s="3">
        <f>J47+((H14-H13)*B48)/10^9</f>
        <v>0.59586909310623259</v>
      </c>
      <c r="K48" s="3">
        <f>K47+((H14-H13)*C48)/10^9</f>
        <v>0.58550855833191218</v>
      </c>
      <c r="L48" s="3">
        <f>L47+((H14-H13)*D48)/10^9</f>
        <v>0.57789273334998148</v>
      </c>
      <c r="M48" s="3">
        <f>M47+((I14-I13)*B48)/10^9</f>
        <v>0.93962502438563111</v>
      </c>
      <c r="N48" s="3">
        <f>N47+((I14-I13)*C48)/10^9</f>
        <v>0.92338559264857123</v>
      </c>
      <c r="O48" s="3">
        <f>O47+((I14-I13)*D48)/10^9</f>
        <v>0.91144868213458885</v>
      </c>
    </row>
    <row r="49" spans="1:15" x14ac:dyDescent="0.25">
      <c r="A49" s="3">
        <v>2033</v>
      </c>
      <c r="B49" s="3">
        <f>Output!K20</f>
        <v>531.62866779284354</v>
      </c>
      <c r="C49" s="3">
        <f>Output!K50</f>
        <v>507.76308206466376</v>
      </c>
      <c r="D49" s="3">
        <f>Output!K80</f>
        <v>490.19648805944695</v>
      </c>
      <c r="F49" s="3">
        <v>2033</v>
      </c>
      <c r="G49" s="3">
        <f>G48+((G15-G14)*B49)/10^9</f>
        <v>0.27647078481594267</v>
      </c>
      <c r="H49" s="3">
        <f>H48+((G15-G14)*C49)/10^9</f>
        <v>0.27089569780796169</v>
      </c>
      <c r="I49" s="3">
        <f>I48+((G15-G14)*D49)/10^9</f>
        <v>0.26679610997442016</v>
      </c>
      <c r="J49" s="3">
        <f>J48+((H15-H14)*B49)/10^9</f>
        <v>0.62908112498293534</v>
      </c>
      <c r="K49" s="3">
        <f>K48+((H15-H14)*C49)/10^9</f>
        <v>0.6172296536922468</v>
      </c>
      <c r="L49" s="3">
        <f>L48+((H15-H14)*D49)/10^9</f>
        <v>0.60851640429472065</v>
      </c>
      <c r="M49" s="3">
        <f>M48+((I15-I14)*B49)/10^9</f>
        <v>0.98169146514992844</v>
      </c>
      <c r="N49" s="3">
        <f>N48+((I15-I14)*C49)/10^9</f>
        <v>0.9635636095765322</v>
      </c>
      <c r="O49" s="3">
        <f>O48+((I15-I14)*D49)/10^9</f>
        <v>0.95023669861502158</v>
      </c>
    </row>
    <row r="50" spans="1:15" x14ac:dyDescent="0.25">
      <c r="A50" s="3">
        <v>2034</v>
      </c>
      <c r="B50" s="3">
        <f>Output!K21</f>
        <v>527.65765371665145</v>
      </c>
      <c r="C50" s="3">
        <f>Output!K51</f>
        <v>501.20570874011707</v>
      </c>
      <c r="D50" s="3">
        <f>Output!K81</f>
        <v>481.73298901817037</v>
      </c>
      <c r="F50" s="3">
        <v>2034</v>
      </c>
      <c r="G50" s="3">
        <f>G49+((G16-G15)*B50)/10^9</f>
        <v>0.30064646791051147</v>
      </c>
      <c r="H50" s="3">
        <f>H49+((G16-G15)*C50)/10^9</f>
        <v>0.29385943252182706</v>
      </c>
      <c r="I50" s="3">
        <f>I49+((G16-G15)*D50)/10^9</f>
        <v>0.28886766337020697</v>
      </c>
      <c r="J50" s="3">
        <f>J49+((H16-H15)*B50)/10^9</f>
        <v>0.66267948254460585</v>
      </c>
      <c r="K50" s="3">
        <f>K49+((H16-H15)*C50)/10^9</f>
        <v>0.6491436958663489</v>
      </c>
      <c r="L50" s="3">
        <f>L49+((H16-H15)*D50)/10^9</f>
        <v>0.63919053002810056</v>
      </c>
      <c r="M50" s="3">
        <f>M49+((I16-I15)*B50)/10^9</f>
        <v>1.0247124971787005</v>
      </c>
      <c r="N50" s="3">
        <f>N49+((I16-I15)*C50)/10^9</f>
        <v>1.0044279592108707</v>
      </c>
      <c r="O50" s="3">
        <f>O49+((I16-I15)*D50)/10^9</f>
        <v>0.98951339668599436</v>
      </c>
    </row>
    <row r="51" spans="1:15" x14ac:dyDescent="0.25">
      <c r="A51" s="3">
        <v>2035</v>
      </c>
      <c r="B51" s="3">
        <f>Output!K22</f>
        <v>523.6967043478719</v>
      </c>
      <c r="C51" s="3">
        <f>Output!K52</f>
        <v>494.65834601165272</v>
      </c>
      <c r="D51" s="3">
        <f>Output!K82</f>
        <v>473.27950057297613</v>
      </c>
      <c r="F51" s="3">
        <v>2035</v>
      </c>
      <c r="G51" s="3">
        <f>G50+((G17-G16)*B51)/10^9</f>
        <v>0.32464067224509519</v>
      </c>
      <c r="H51" s="3">
        <f>H50+((G17-G16)*C51)/10^9</f>
        <v>0.31652318681218583</v>
      </c>
      <c r="I51" s="3">
        <f>I50+((G17-G16)*D51)/10^9</f>
        <v>0.31055190340807132</v>
      </c>
      <c r="J51" s="3">
        <f>J50+((H17-H16)*B51)/10^9</f>
        <v>0.69667440420840543</v>
      </c>
      <c r="K51" s="3">
        <f>K50+((H17-H16)*C51)/10^9</f>
        <v>0.68125363962463659</v>
      </c>
      <c r="L51" s="3">
        <f>L50+((H17-H16)*D51)/10^9</f>
        <v>0.66991270073012033</v>
      </c>
      <c r="M51" s="3">
        <f>M50+((I17-I16)*B51)/10^9</f>
        <v>1.0687081361717161</v>
      </c>
      <c r="N51" s="3">
        <f>N50+((I17-I16)*C51)/10^9</f>
        <v>1.0459840924370876</v>
      </c>
      <c r="O51" s="3">
        <f>O50+((I17-I16)*D51)/10^9</f>
        <v>1.0292734980521698</v>
      </c>
    </row>
    <row r="52" spans="1:15" x14ac:dyDescent="0.25">
      <c r="A52" s="3">
        <v>2036</v>
      </c>
      <c r="B52" s="3">
        <f>Output!K23</f>
        <v>519.69371047554671</v>
      </c>
      <c r="C52" s="3">
        <f>Output!K53</f>
        <v>491.24765475941848</v>
      </c>
      <c r="D52" s="3">
        <f>Output!K83</f>
        <v>470.61424700522696</v>
      </c>
      <c r="F52" s="3">
        <v>2036</v>
      </c>
      <c r="G52" s="3">
        <f>G51+((G18-G17)*B52)/10^9</f>
        <v>0.34845147146728211</v>
      </c>
      <c r="H52" s="3">
        <f>H51+((G18-G17)*C52)/10^9</f>
        <v>0.33903067351073246</v>
      </c>
      <c r="I52" s="3">
        <f>I51+((G18-G17)*D52)/10^9</f>
        <v>0.33211402956174046</v>
      </c>
      <c r="J52" s="3">
        <f>J51+((H18-H17)*B52)/10^9</f>
        <v>0.73107285961630519</v>
      </c>
      <c r="K52" s="3">
        <f>K51+((H18-H17)*C52)/10^9</f>
        <v>0.71376925450674567</v>
      </c>
      <c r="L52" s="3">
        <f>L51+((H18-H17)*D52)/10^9</f>
        <v>0.70106259318334707</v>
      </c>
      <c r="M52" s="3">
        <f>M51+((I18-I17)*B52)/10^9</f>
        <v>1.1136942477653284</v>
      </c>
      <c r="N52" s="3">
        <f>N51+((I18-I17)*C52)/10^9</f>
        <v>1.0885078355027589</v>
      </c>
      <c r="O52" s="3">
        <f>O51+((I18-I17)*D52)/10^9</f>
        <v>1.070011156804954</v>
      </c>
    </row>
    <row r="53" spans="1:15" x14ac:dyDescent="0.25">
      <c r="A53" s="3">
        <v>2037</v>
      </c>
      <c r="B53" s="3">
        <f>Output!K24</f>
        <v>515.70061897664334</v>
      </c>
      <c r="C53" s="3">
        <f>Output!K54</f>
        <v>487.84686588060617</v>
      </c>
      <c r="D53" s="3">
        <f>Output!K84</f>
        <v>467.95900403356012</v>
      </c>
      <c r="F53" s="3">
        <v>2037</v>
      </c>
      <c r="G53" s="3">
        <f>G52+((G19-G18)*B53)/10^9</f>
        <v>0.37207931927397253</v>
      </c>
      <c r="H53" s="3">
        <f>H52+((G19-G18)*C53)/10^9</f>
        <v>0.36138234631436728</v>
      </c>
      <c r="I53" s="3">
        <f>I52+((G19-G18)*D53)/10^9</f>
        <v>0.35355450048655074</v>
      </c>
      <c r="J53" s="3">
        <f>J52+((H19-H18)*B53)/10^9</f>
        <v>0.76588530191182236</v>
      </c>
      <c r="K53" s="3">
        <f>K52+((H19-H18)*C53)/10^9</f>
        <v>0.74670142531006722</v>
      </c>
      <c r="L53" s="3">
        <f>L52+((H19-H18)*D53)/10^9</f>
        <v>0.73265223109557887</v>
      </c>
      <c r="M53" s="3">
        <f>M52+((I19-I18)*B53)/10^9</f>
        <v>1.159691284549673</v>
      </c>
      <c r="N53" s="3">
        <f>N52+((I19-I18)*C53)/10^9</f>
        <v>1.1320205043057678</v>
      </c>
      <c r="O53" s="3">
        <f>O52+((I19-I18)*D53)/10^9</f>
        <v>1.1117499617046078</v>
      </c>
    </row>
    <row r="54" spans="1:15" x14ac:dyDescent="0.25">
      <c r="A54" s="3">
        <v>2038</v>
      </c>
      <c r="B54" s="3">
        <f>Output!K25</f>
        <v>511.71742985116208</v>
      </c>
      <c r="C54" s="3">
        <f>Output!K55</f>
        <v>484.4559793752158</v>
      </c>
      <c r="D54" s="3">
        <f>Output!K85</f>
        <v>465.31360932398508</v>
      </c>
      <c r="F54" s="3">
        <v>2038</v>
      </c>
      <c r="G54" s="3">
        <f>G53+((G20-G19)*B54)/10^9</f>
        <v>0.39552466936206621</v>
      </c>
      <c r="H54" s="3">
        <f>H53+((G20-G19)*C54)/10^9</f>
        <v>0.38357865891998999</v>
      </c>
      <c r="I54" s="3">
        <f>I53+((G20-G19)*D54)/10^9</f>
        <v>0.37487376740018391</v>
      </c>
      <c r="J54" s="3">
        <f>J53+((H20-H19)*B54)/10^9</f>
        <v>0.8011223618461355</v>
      </c>
      <c r="K54" s="3">
        <f>K53+((H20-H19)*C54)/10^9</f>
        <v>0.78006125123146697</v>
      </c>
      <c r="L54" s="3">
        <f>L53+((H20-H19)*D54)/10^9</f>
        <v>0.76469390601911991</v>
      </c>
      <c r="M54" s="3">
        <f>M53+((I20-I19)*B54)/10^9</f>
        <v>1.2067200543302052</v>
      </c>
      <c r="N54" s="3">
        <f>N53+((I20-I19)*C54)/10^9</f>
        <v>1.1765438435429443</v>
      </c>
      <c r="O54" s="3">
        <f>O53+((I20-I19)*D54)/10^9</f>
        <v>1.1545140446380564</v>
      </c>
    </row>
    <row r="55" spans="1:15" x14ac:dyDescent="0.25">
      <c r="A55" s="3">
        <v>2039</v>
      </c>
      <c r="B55" s="3">
        <f>Output!K26</f>
        <v>507.7441430991027</v>
      </c>
      <c r="C55" s="3">
        <f>Output!K56</f>
        <v>481.07494113191729</v>
      </c>
      <c r="D55" s="3">
        <f>Output!K86</f>
        <v>462.67811698783191</v>
      </c>
      <c r="F55" s="3">
        <v>2039</v>
      </c>
      <c r="G55" s="3">
        <f>G54+((G21-G20)*B55)/10^9</f>
        <v>0.41878797542846308</v>
      </c>
      <c r="H55" s="3">
        <f>H54+((G21-G20)*C55)/10^9</f>
        <v>0.4056200625452826</v>
      </c>
      <c r="I55" s="3">
        <f>I54+((G21-G20)*D55)/10^9</f>
        <v>0.39607228399953992</v>
      </c>
      <c r="J55" s="3">
        <f>J54+((H21-H20)*B55)/10^9</f>
        <v>0.83679484953665695</v>
      </c>
      <c r="K55" s="3">
        <f>K54+((H21-H20)*C55)/10^9</f>
        <v>0.81386004566167103</v>
      </c>
      <c r="L55" s="3">
        <f>L54+((H21-H20)*D55)/10^9</f>
        <v>0.79720019812951581</v>
      </c>
      <c r="M55" s="3">
        <f>M54+((I21-I20)*B55)/10^9</f>
        <v>1.254801723644851</v>
      </c>
      <c r="N55" s="3">
        <f>N54+((I21-I20)*C55)/10^9</f>
        <v>1.2221000287780595</v>
      </c>
      <c r="O55" s="3">
        <f>O54+((I21-I20)*D55)/10^9</f>
        <v>1.198328112259492</v>
      </c>
    </row>
    <row r="56" spans="1:15" x14ac:dyDescent="0.25">
      <c r="A56" s="3">
        <v>2040</v>
      </c>
      <c r="B56" s="3">
        <f>Output!K27</f>
        <v>503.78059638647471</v>
      </c>
      <c r="C56" s="3">
        <f>Output!K57</f>
        <v>477.70375115071056</v>
      </c>
      <c r="D56" s="3">
        <f>Output!K87</f>
        <v>460.05236469111014</v>
      </c>
      <c r="F56" s="3">
        <v>2040</v>
      </c>
      <c r="G56" s="3">
        <f>G55+((G22-G21)*B56)/10^9</f>
        <v>0.44186968373240926</v>
      </c>
      <c r="H56" s="3">
        <f>H55+((G22-G21)*C56)/10^9</f>
        <v>0.42750700840792727</v>
      </c>
      <c r="I56" s="3">
        <f>I55+((G22-G21)*D56)/10^9</f>
        <v>0.41715049654386482</v>
      </c>
      <c r="J56" s="3">
        <f>J55+((H22-H21)*B56)/10^9</f>
        <v>0.8729137445422166</v>
      </c>
      <c r="K56" s="3">
        <f>K55+((H22-H21)*C56)/10^9</f>
        <v>0.84810934338241539</v>
      </c>
      <c r="L56" s="3">
        <f>L55+((H22-H21)*D56)/10^9</f>
        <v>0.83018396760480984</v>
      </c>
      <c r="M56" s="3">
        <f>M55+((I22-I21)*B56)/10^9</f>
        <v>1.3039578053520249</v>
      </c>
      <c r="N56" s="3">
        <f>N55+((I22-I21)*C56)/10^9</f>
        <v>1.2687116783569043</v>
      </c>
      <c r="O56" s="3">
        <f>O55+((I22-I21)*D56)/10^9</f>
        <v>1.243217438665756</v>
      </c>
    </row>
    <row r="57" spans="1:15" x14ac:dyDescent="0.25">
      <c r="A57" s="3">
        <v>2041</v>
      </c>
      <c r="B57" s="3">
        <f>Output!K28</f>
        <v>499.82678971327817</v>
      </c>
      <c r="C57" s="3">
        <f>Output!K58</f>
        <v>474.34224709760491</v>
      </c>
      <c r="D57" s="3">
        <f>Output!K88</f>
        <v>457.43640654515008</v>
      </c>
      <c r="F57" s="3">
        <v>2041</v>
      </c>
      <c r="G57" s="3">
        <f>G56+((G23-G22)*B57)/10^9</f>
        <v>0.46477024053315041</v>
      </c>
      <c r="H57" s="3">
        <f>H56+((G23-G22)*C57)/10^9</f>
        <v>0.44923994028795156</v>
      </c>
      <c r="I57" s="3">
        <f>I56+((G23-G22)*D57)/10^9</f>
        <v>0.43810885377162234</v>
      </c>
      <c r="J57" s="3">
        <f>J56+((H23-H22)*B57)/10^9</f>
        <v>0.90746235608113579</v>
      </c>
      <c r="K57" s="3">
        <f>K56+((H23-H22)*C57)/10^9</f>
        <v>0.88089643356794534</v>
      </c>
      <c r="L57" s="3">
        <f>L56+((H23-H22)*D57)/10^9</f>
        <v>0.86180250634410638</v>
      </c>
      <c r="M57" s="3">
        <f>M56+((I23-I22)*B57)/10^9</f>
        <v>1.3501544716291223</v>
      </c>
      <c r="N57" s="3">
        <f>N56+((I23-I22)*C57)/10^9</f>
        <v>1.3125529268479401</v>
      </c>
      <c r="O57" s="3">
        <f>O56+((I23-I22)*D57)/10^9</f>
        <v>1.2854961589165916</v>
      </c>
    </row>
    <row r="58" spans="1:15" x14ac:dyDescent="0.25">
      <c r="A58" s="3">
        <v>2042</v>
      </c>
      <c r="B58" s="3">
        <f>Output!K29</f>
        <v>495.88272307951303</v>
      </c>
      <c r="C58" s="3">
        <f>Output!K59</f>
        <v>470.99042897260068</v>
      </c>
      <c r="D58" s="3">
        <f>Output!K89</f>
        <v>454.8301343272912</v>
      </c>
      <c r="F58" s="3">
        <v>2042</v>
      </c>
      <c r="G58" s="3">
        <f>G57+((G24-G23)*B58)/10^9</f>
        <v>0.48749009208993227</v>
      </c>
      <c r="H58" s="3">
        <f>H57+((G24-G23)*C58)/10^9</f>
        <v>0.47081930196538319</v>
      </c>
      <c r="I58" s="3">
        <f>I57+((G24-G23)*D58)/10^9</f>
        <v>0.4589477994628402</v>
      </c>
      <c r="J58" s="3">
        <f>J57+((H24-H23)*B58)/10^9</f>
        <v>0.94237854125799214</v>
      </c>
      <c r="K58" s="3">
        <f>K57+((H24-H23)*C58)/10^9</f>
        <v>0.9140598979701875</v>
      </c>
      <c r="L58" s="3">
        <f>L57+((H24-H23)*D58)/10^9</f>
        <v>0.89382808911811995</v>
      </c>
      <c r="M58" s="3">
        <f>M57+((I24-I23)*B58)/10^9</f>
        <v>1.3972669904260528</v>
      </c>
      <c r="N58" s="3">
        <f>N57+((I24-I23)*C58)/10^9</f>
        <v>1.3573004939749926</v>
      </c>
      <c r="O58" s="3">
        <f>O57+((I24-I23)*D58)/10^9</f>
        <v>1.3287083787734006</v>
      </c>
    </row>
    <row r="59" spans="1:15" x14ac:dyDescent="0.25">
      <c r="A59" s="3">
        <v>2043</v>
      </c>
      <c r="B59" s="3">
        <f>Output!K30</f>
        <v>491.94828826251899</v>
      </c>
      <c r="C59" s="3">
        <f>Output!K60</f>
        <v>467.6482967756977</v>
      </c>
      <c r="D59" s="3">
        <f>Output!K90</f>
        <v>452.23343981487329</v>
      </c>
      <c r="F59" s="3">
        <v>2043</v>
      </c>
      <c r="G59" s="3">
        <f>G58+((G25-G24)*B59)/10^9</f>
        <v>0.51002967970356494</v>
      </c>
      <c r="H59" s="3">
        <f>H58+((G25-G24)*C59)/10^9</f>
        <v>0.49224553722025033</v>
      </c>
      <c r="I59" s="3">
        <f>I58+((G25-G24)*D59)/10^9</f>
        <v>0.47966777243911052</v>
      </c>
      <c r="J59" s="3">
        <f>J58+((H25-H24)*B59)/10^9</f>
        <v>0.97767054975974366</v>
      </c>
      <c r="K59" s="3">
        <f>K58+((H25-H24)*C59)/10^9</f>
        <v>0.94760864294890834</v>
      </c>
      <c r="L59" s="3">
        <f>L58+((H25-H24)*D59)/10^9</f>
        <v>0.92627098359203253</v>
      </c>
      <c r="M59" s="3">
        <f>M58+((I25-I24)*B59)/10^9</f>
        <v>1.4453114198159234</v>
      </c>
      <c r="N59" s="3">
        <f>N58+((I25-I24)*C59)/10^9</f>
        <v>1.4029717486775675</v>
      </c>
      <c r="O59" s="3">
        <f>O58+((I25-I24)*D59)/10^9</f>
        <v>1.3728741947449559</v>
      </c>
    </row>
    <row r="60" spans="1:15" x14ac:dyDescent="0.25">
      <c r="A60" s="3">
        <v>2044</v>
      </c>
      <c r="B60" s="3">
        <f>Output!K31</f>
        <v>488.02337703963565</v>
      </c>
      <c r="C60" s="3">
        <f>Output!K61</f>
        <v>464.31568817290531</v>
      </c>
      <c r="D60" s="3">
        <f>Output!K91</f>
        <v>449.64637711922637</v>
      </c>
      <c r="F60" s="3">
        <v>2044</v>
      </c>
      <c r="G60" s="3">
        <f>G59+((G26-G25)*B60)/10^9</f>
        <v>0.53238943971642205</v>
      </c>
      <c r="H60" s="3">
        <f>H59+((G26-G25)*C60)/10^9</f>
        <v>0.51351908239492661</v>
      </c>
      <c r="I60" s="3">
        <f>I59+((G26-G25)*D60)/10^9</f>
        <v>0.50026921400124291</v>
      </c>
      <c r="J60" s="3">
        <f>J59+((H26-H25)*B60)/10^9</f>
        <v>1.0133467277209809</v>
      </c>
      <c r="K60" s="3">
        <f>K59+((H26-H25)*C60)/10^9</f>
        <v>0.98155170777079193</v>
      </c>
      <c r="L60" s="3">
        <f>L59+((H26-H25)*D60)/10^9</f>
        <v>0.95914167160505426</v>
      </c>
      <c r="M60" s="3">
        <f>M59+((I26-I25)*B60)/10^9</f>
        <v>1.4943040157255405</v>
      </c>
      <c r="N60" s="3">
        <f>N59+((I26-I25)*C60)/10^9</f>
        <v>1.449584333146658</v>
      </c>
      <c r="O60" s="3">
        <f>O59+((I26-I25)*D60)/10^9</f>
        <v>1.4180141292088666</v>
      </c>
    </row>
    <row r="61" spans="1:15" x14ac:dyDescent="0.25">
      <c r="A61" s="3">
        <v>2045</v>
      </c>
      <c r="B61" s="3">
        <f>Output!K32</f>
        <v>484.10804352219327</v>
      </c>
      <c r="C61" s="3">
        <f>Output!K62</f>
        <v>460.99265727555394</v>
      </c>
      <c r="D61" s="3">
        <f>Output!K92</f>
        <v>447.06889212902047</v>
      </c>
      <c r="F61" s="3">
        <v>2045</v>
      </c>
      <c r="G61" s="3">
        <f>G60+((G27-G26)*B61)/10^9</f>
        <v>0.55456981095009528</v>
      </c>
      <c r="H61" s="3">
        <f>H60+((G27-G26)*C61)/10^9</f>
        <v>0.5346403763110037</v>
      </c>
      <c r="I61" s="3">
        <f>I60+((G27-G26)*D61)/10^9</f>
        <v>0.52075256297082906</v>
      </c>
      <c r="J61" s="3">
        <f>J60+((H27-H26)*B61)/10^9</f>
        <v>1.049415529143404</v>
      </c>
      <c r="K61" s="3">
        <f>K60+((H27-H26)*C61)/10^9</f>
        <v>1.0158982815056381</v>
      </c>
      <c r="L61" s="3">
        <f>L60+((H27-H26)*D61)/10^9</f>
        <v>0.99245084567913699</v>
      </c>
      <c r="M61" s="3">
        <f>M60+((I27-I26)*B61)/10^9</f>
        <v>1.5442612473367141</v>
      </c>
      <c r="N61" s="3">
        <f>N60+((I27-I26)*C61)/10^9</f>
        <v>1.4971561867002738</v>
      </c>
      <c r="O61" s="3">
        <f>O60+((I27-I26)*D61)/10^9</f>
        <v>1.4641491283874464</v>
      </c>
    </row>
    <row r="62" spans="1:15" x14ac:dyDescent="0.25">
      <c r="A62" s="3">
        <v>2046</v>
      </c>
      <c r="B62" s="3">
        <f>Output!K33</f>
        <v>480.20223359886165</v>
      </c>
      <c r="C62" s="3">
        <f>Output!K63</f>
        <v>457.67914997231333</v>
      </c>
      <c r="D62" s="3">
        <f>Output!K93</f>
        <v>444.50082251026481</v>
      </c>
      <c r="F62" s="3">
        <v>2046</v>
      </c>
      <c r="G62" s="3">
        <f>G61+((G28-G27)*B62)/10^9</f>
        <v>0.57657122974695829</v>
      </c>
      <c r="H62" s="3">
        <f>H61+((G28-G27)*C62)/10^9</f>
        <v>0.55560985531085527</v>
      </c>
      <c r="I62" s="3">
        <f>I61+((G28-G27)*D62)/10^9</f>
        <v>0.54111825073180664</v>
      </c>
      <c r="J62" s="3">
        <f>J61+((H28-H27)*B62)/10^9</f>
        <v>1.0858855078198741</v>
      </c>
      <c r="K62" s="3">
        <f>K61+((H28-H27)*C62)/10^9</f>
        <v>1.0506576967525456</v>
      </c>
      <c r="L62" s="3">
        <f>L61+((H28-H27)*D62)/10^9</f>
        <v>1.02620940485353</v>
      </c>
      <c r="M62" s="3">
        <f>M61+((I28-I27)*B62)/10^9</f>
        <v>1.5951997858927911</v>
      </c>
      <c r="N62" s="3">
        <f>N61+((I28-I27)*C62)/10^9</f>
        <v>1.5457055381942368</v>
      </c>
      <c r="O62" s="3">
        <f>O61+((I28-I27)*D62)/10^9</f>
        <v>1.5113005589752544</v>
      </c>
    </row>
    <row r="63" spans="1:15" x14ac:dyDescent="0.25">
      <c r="A63" s="3">
        <v>2047</v>
      </c>
      <c r="B63" s="3">
        <f>Output!K34</f>
        <v>476.30578493565014</v>
      </c>
      <c r="C63" s="3">
        <f>Output!K64</f>
        <v>454.37500392919281</v>
      </c>
      <c r="D63" s="3">
        <f>Output!K94</f>
        <v>441.94222237428971</v>
      </c>
      <c r="F63" s="3">
        <v>2047</v>
      </c>
      <c r="G63" s="3">
        <f>G62+((G29-G28)*B63)/10^9</f>
        <v>0.59839412501173106</v>
      </c>
      <c r="H63" s="3">
        <f>H62+((G29-G28)*C63)/10^9</f>
        <v>0.57642794829920119</v>
      </c>
      <c r="I63" s="3">
        <f>I62+((G29-G28)*D63)/10^9</f>
        <v>0.5613667111473315</v>
      </c>
      <c r="J63" s="3">
        <f>J62+((H29-H28)*B63)/10^9</f>
        <v>1.1227653083984337</v>
      </c>
      <c r="K63" s="3">
        <f>K62+((H29-H28)*C63)/10^9</f>
        <v>1.0858394225740255</v>
      </c>
      <c r="L63" s="3">
        <f>L62+((H29-H28)*D63)/10^9</f>
        <v>1.0604284749213253</v>
      </c>
      <c r="M63" s="3">
        <f>M62+((I29-I28)*B63)/10^9</f>
        <v>1.6471364917851374</v>
      </c>
      <c r="N63" s="3">
        <f>N62+((I29-I28)*C63)/10^9</f>
        <v>1.5952508968488508</v>
      </c>
      <c r="O63" s="3">
        <f>O62+((I29-I28)*D63)/10^9</f>
        <v>1.55949023869532</v>
      </c>
    </row>
    <row r="64" spans="1:15" x14ac:dyDescent="0.25">
      <c r="A64" s="3">
        <v>2048</v>
      </c>
      <c r="B64" s="3">
        <f>Output!K35</f>
        <v>472.41880575521924</v>
      </c>
      <c r="C64" s="3">
        <f>Output!K65</f>
        <v>451.08027325752266</v>
      </c>
      <c r="D64" s="3">
        <f>Output!K95</f>
        <v>439.39298349843489</v>
      </c>
      <c r="F64" s="3">
        <v>2048</v>
      </c>
      <c r="G64" s="3">
        <f>G63+((G30-G29)*B64)/10^9</f>
        <v>0.62003893060756909</v>
      </c>
      <c r="H64" s="3">
        <f>H63+((G30-G29)*C64)/10^9</f>
        <v>0.59709508665997901</v>
      </c>
      <c r="I64" s="3">
        <f>I63+((G30-G29)*D64)/10^9</f>
        <v>0.58149837312212327</v>
      </c>
      <c r="J64" s="3">
        <f>J63+((H30-H29)*B64)/10^9</f>
        <v>1.1600636864216358</v>
      </c>
      <c r="K64" s="3">
        <f>K63+((H30-H29)*C64)/10^9</f>
        <v>1.1214530822035831</v>
      </c>
      <c r="L64" s="3">
        <f>L63+((H30-H29)*D64)/10^9</f>
        <v>1.0951194004298219</v>
      </c>
      <c r="M64" s="3">
        <f>M63+((I30-I29)*B64)/10^9</f>
        <v>1.7000884422357045</v>
      </c>
      <c r="N64" s="3">
        <f>N63+((I30-I29)*C64)/10^9</f>
        <v>1.6458110777471886</v>
      </c>
      <c r="O64" s="3">
        <f>O63+((I30-I29)*D64)/10^9</f>
        <v>1.6087404277375221</v>
      </c>
    </row>
    <row r="65" spans="1:19" x14ac:dyDescent="0.25">
      <c r="A65" s="3">
        <v>2049</v>
      </c>
      <c r="B65" s="3">
        <f>Output!K36</f>
        <v>468.54107961224804</v>
      </c>
      <c r="C65" s="3">
        <f>Output!K66</f>
        <v>447.79490384597278</v>
      </c>
      <c r="D65" s="3">
        <f>Output!K96</f>
        <v>436.85310588270022</v>
      </c>
      <c r="F65" s="3">
        <v>2049</v>
      </c>
      <c r="G65" s="3">
        <f>G64+((G31-G30)*B65)/10^9</f>
        <v>0.64150607048075581</v>
      </c>
      <c r="H65" s="3">
        <f>H64+((G31-G30)*C65)/10^9</f>
        <v>0.61761169929790827</v>
      </c>
      <c r="I65" s="3">
        <f>I64+((G31-G30)*D65)/10^9</f>
        <v>0.60151366556090136</v>
      </c>
      <c r="J65" s="3">
        <f>J64+((H31-H30)*B65)/10^9</f>
        <v>1.1977894824004516</v>
      </c>
      <c r="K65" s="3">
        <f>K64+((H31-H30)*C65)/10^9</f>
        <v>1.1575084462216689</v>
      </c>
      <c r="L65" s="3">
        <f>L64+((H31-H30)*D65)/10^9</f>
        <v>1.1302937573055982</v>
      </c>
      <c r="M65" s="3">
        <f>M64+((I31-I30)*B65)/10^9</f>
        <v>1.7540728943201485</v>
      </c>
      <c r="N65" s="3">
        <f>N64+((I31-I30)*C65)/10^9</f>
        <v>1.6974051931454304</v>
      </c>
      <c r="O65" s="3">
        <f>O64+((I31-I30)*D65)/10^9</f>
        <v>1.6590738490502959</v>
      </c>
    </row>
    <row r="66" spans="1:19" x14ac:dyDescent="0.25">
      <c r="A66" s="3">
        <v>2050</v>
      </c>
      <c r="B66" s="3">
        <f>Output!K37</f>
        <v>464.67266061806708</v>
      </c>
      <c r="C66" s="3">
        <f>Output!K67</f>
        <v>444.51878747188277</v>
      </c>
      <c r="D66" s="3">
        <f>Output!K97</f>
        <v>434.32248130442548</v>
      </c>
      <c r="F66" s="3">
        <v>2050</v>
      </c>
      <c r="G66" s="3">
        <f>G65+((G32-G31)*B66)/10^9</f>
        <v>0.66279597105679311</v>
      </c>
      <c r="H66" s="3">
        <f>H65+((G32-G31)*C66)/10^9</f>
        <v>0.63797821015927292</v>
      </c>
      <c r="I66" s="3">
        <f>I65+((G32-G31)*D66)/10^9</f>
        <v>0.62141301240994973</v>
      </c>
      <c r="J66" s="3">
        <f>J65+((H32-H31)*B66)/10^9</f>
        <v>1.2359516421123309</v>
      </c>
      <c r="K66" s="3">
        <f>K65+((H32-H31)*C66)/10^9</f>
        <v>1.194015429309224</v>
      </c>
      <c r="L66" s="3">
        <f>L65+((H32-H31)*D66)/10^9</f>
        <v>1.1659633486173682</v>
      </c>
      <c r="M66" s="3">
        <f>M65+((I32-I31)*B66)/10^9</f>
        <v>1.8091073131678701</v>
      </c>
      <c r="N66" s="3">
        <f>N65+((I32-I31)*C66)/10^9</f>
        <v>1.7500526484591759</v>
      </c>
      <c r="O66" s="3">
        <f>O65+((I32-I31)*D66)/10^9</f>
        <v>1.7105136848247875</v>
      </c>
    </row>
    <row r="68" spans="1:19" x14ac:dyDescent="0.25">
      <c r="B68" s="8" t="s">
        <v>38</v>
      </c>
      <c r="C68" s="8"/>
      <c r="D68" s="8"/>
      <c r="G68" s="8" t="s">
        <v>42</v>
      </c>
      <c r="H68" s="8"/>
      <c r="I68" s="8"/>
    </row>
    <row r="69" spans="1:19" x14ac:dyDescent="0.25">
      <c r="A69" s="3" t="s">
        <v>27</v>
      </c>
      <c r="B69" s="3" t="s">
        <v>31</v>
      </c>
      <c r="C69" s="3" t="s">
        <v>32</v>
      </c>
      <c r="D69" s="3" t="s">
        <v>33</v>
      </c>
      <c r="F69" s="3" t="s">
        <v>27</v>
      </c>
      <c r="G69" s="3" t="s">
        <v>31</v>
      </c>
      <c r="H69" s="3" t="s">
        <v>32</v>
      </c>
      <c r="I69" s="3" t="s">
        <v>33</v>
      </c>
    </row>
    <row r="70" spans="1:19" x14ac:dyDescent="0.25">
      <c r="A70" s="3">
        <v>2024</v>
      </c>
      <c r="B70" s="3">
        <f>(B9-$B$6)*$B$2*Output!$K$101/Output!$K$4*100</f>
        <v>450.07724163565968</v>
      </c>
      <c r="C70" s="3">
        <f>(C9-$B$6)*$B$2*Output!$K$101/Output!$K$4*100</f>
        <v>887.30342148188845</v>
      </c>
      <c r="D70" s="3">
        <f>(D9-$B$6)*$B$2*Output!$K$101/Output!$K$4*100</f>
        <v>1324.5296013281225</v>
      </c>
      <c r="F70" s="3">
        <v>2024</v>
      </c>
      <c r="G70" s="3">
        <f>(B9-$B$6)*$B$2*Output!$K$104/Output!$K$4/1000</f>
        <v>2.2503862081782983E-2</v>
      </c>
      <c r="H70" s="3">
        <f>(C9-$B$6)*$B$2*Output!$K$104/Output!$K$4/1000</f>
        <v>4.4365171074094427E-2</v>
      </c>
      <c r="I70" s="3">
        <f>(D9-$B$6)*$B$2*Output!$K$104/Output!$K$4/1000</f>
        <v>6.6226480066406107E-2</v>
      </c>
      <c r="L70" s="7"/>
      <c r="M70" s="7"/>
      <c r="N70" s="7"/>
      <c r="Q70" s="7"/>
      <c r="R70" s="7"/>
      <c r="S70" s="7"/>
    </row>
    <row r="71" spans="1:19" x14ac:dyDescent="0.25">
      <c r="A71" s="3">
        <v>2025</v>
      </c>
      <c r="B71" s="3">
        <f>(B10-$B$6)*$B$2*Output!$K$101/Output!$K$4*100</f>
        <v>900.15448327132094</v>
      </c>
      <c r="C71" s="3">
        <f>(C10-$B$6)*$B$2*Output!$K$101/Output!$K$4*100</f>
        <v>1858.5828787994092</v>
      </c>
      <c r="D71" s="3">
        <f>(D10-$B$6)*$B$2*Output!$K$101/Output!$K$4*100</f>
        <v>2817.0112743274972</v>
      </c>
      <c r="F71" s="3">
        <v>2025</v>
      </c>
      <c r="G71" s="3">
        <f>(B10-$B$6)*$B$2*Output!$K$104/Output!$K$4/1000</f>
        <v>4.5007724163566049E-2</v>
      </c>
      <c r="H71" s="3">
        <f>(C10-$B$6)*$B$2*Output!$K$104/Output!$K$4/1000</f>
        <v>9.2929143939970454E-2</v>
      </c>
      <c r="I71" s="3">
        <f>(D10-$B$6)*$B$2*Output!$K$104/Output!$K$4/1000</f>
        <v>0.14085056371637489</v>
      </c>
    </row>
    <row r="72" spans="1:19" x14ac:dyDescent="0.25">
      <c r="A72" s="3">
        <v>2026</v>
      </c>
      <c r="B72" s="3">
        <f>(B11-$B$6)*$B$2*Output!$K$101/Output!$K$4*100</f>
        <v>1350.2317249069806</v>
      </c>
      <c r="C72" s="3">
        <f>(C11-$B$6)*$B$2*Output!$K$101/Output!$K$4*100</f>
        <v>2924.486642232956</v>
      </c>
      <c r="D72" s="3">
        <f>(D11-$B$6)*$B$2*Output!$K$101/Output!$K$4*100</f>
        <v>4498.7415595589327</v>
      </c>
      <c r="F72" s="3">
        <v>2026</v>
      </c>
      <c r="G72" s="3">
        <f>(B11-$B$6)*$B$2*Output!$K$104/Output!$K$4/1000</f>
        <v>6.7511586245349017E-2</v>
      </c>
      <c r="H72" s="3">
        <f>(C11-$B$6)*$B$2*Output!$K$104/Output!$K$4/1000</f>
        <v>0.14622433211164781</v>
      </c>
      <c r="I72" s="3">
        <f>(D11-$B$6)*$B$2*Output!$K$104/Output!$K$4/1000</f>
        <v>0.22493707797794663</v>
      </c>
    </row>
    <row r="73" spans="1:19" x14ac:dyDescent="0.25">
      <c r="A73" s="3">
        <v>2027</v>
      </c>
      <c r="B73" s="3">
        <f>(B12-$B$6)*$B$2*Output!$K$101/Output!$K$4*100</f>
        <v>1800.3089665426401</v>
      </c>
      <c r="C73" s="3">
        <f>(C12-$B$6)*$B$2*Output!$K$101/Output!$K$4*100</f>
        <v>4097.0131965477676</v>
      </c>
      <c r="D73" s="3">
        <f>(D12-$B$6)*$B$2*Output!$K$101/Output!$K$4*100</f>
        <v>6393.7174265528984</v>
      </c>
      <c r="F73" s="3">
        <v>2027</v>
      </c>
      <c r="G73" s="3">
        <f>(B12-$B$6)*$B$2*Output!$K$104/Output!$K$4/1000</f>
        <v>9.0015448327132E-2</v>
      </c>
      <c r="H73" s="3">
        <f>(C12-$B$6)*$B$2*Output!$K$104/Output!$K$4/1000</f>
        <v>0.2048506598273884</v>
      </c>
      <c r="I73" s="3">
        <f>(D12-$B$6)*$B$2*Output!$K$104/Output!$K$4/1000</f>
        <v>0.31968587132764492</v>
      </c>
    </row>
    <row r="74" spans="1:19" x14ac:dyDescent="0.25">
      <c r="A74" s="3">
        <v>2028</v>
      </c>
      <c r="B74" s="3">
        <f>(B13-$B$6)*$B$2*Output!$K$101/Output!$K$4*100</f>
        <v>2250.3862081783018</v>
      </c>
      <c r="C74" s="3">
        <f>(C13-$B$6)*$B$2*Output!$K$101/Output!$K$4*100</f>
        <v>5389.6824499421427</v>
      </c>
      <c r="D74" s="3">
        <f>(D13-$B$6)*$B$2*Output!$K$101/Output!$K$4*100</f>
        <v>8528.9786917059882</v>
      </c>
      <c r="F74" s="3">
        <v>2028</v>
      </c>
      <c r="G74" s="3">
        <f>(B13-$B$6)*$B$2*Output!$K$104/Output!$K$4/1000</f>
        <v>0.11251931040891509</v>
      </c>
      <c r="H74" s="3">
        <f>(C13-$B$6)*$B$2*Output!$K$104/Output!$K$4/1000</f>
        <v>0.26948412249710713</v>
      </c>
      <c r="I74" s="3">
        <f>(D13-$B$6)*$B$2*Output!$K$104/Output!$K$4/1000</f>
        <v>0.42644893458529948</v>
      </c>
    </row>
    <row r="75" spans="1:19" x14ac:dyDescent="0.25">
      <c r="A75" s="3">
        <v>2029</v>
      </c>
      <c r="B75" s="3">
        <f>(B14-$B$6)*$B$2*Output!$K$101/Output!$K$4*100</f>
        <v>2700.4634498139612</v>
      </c>
      <c r="C75" s="3">
        <f>(C14-$B$6)*$B$2*Output!$K$101/Output!$K$4*100</f>
        <v>6817.72865251238</v>
      </c>
      <c r="D75" s="3">
        <f>(D14-$B$6)*$B$2*Output!$K$101/Output!$K$4*100</f>
        <v>10934.993855210807</v>
      </c>
      <c r="F75" s="3">
        <v>2029</v>
      </c>
      <c r="G75" s="3">
        <f>(B14-$B$6)*$B$2*Output!$K$104/Output!$K$4/1000</f>
        <v>0.13502317249069803</v>
      </c>
      <c r="H75" s="3">
        <f>(C14-$B$6)*$B$2*Output!$K$104/Output!$K$4/1000</f>
        <v>0.34088643262561902</v>
      </c>
      <c r="I75" s="3">
        <f>(D14-$B$6)*$B$2*Output!$K$104/Output!$K$4/1000</f>
        <v>0.54674969276054042</v>
      </c>
    </row>
    <row r="76" spans="1:19" x14ac:dyDescent="0.25">
      <c r="A76" s="3">
        <v>2030</v>
      </c>
      <c r="B76" s="3">
        <f>(B15-$B$6)*$B$2*Output!$K$101/Output!$K$4*100</f>
        <v>3150.5406914496225</v>
      </c>
      <c r="C76" s="3">
        <f>(C15-$B$6)*$B$2*Output!$K$101/Output!$K$4*100</f>
        <v>8398.3177770293587</v>
      </c>
      <c r="D76" s="3">
        <f>(D15-$B$6)*$B$2*Output!$K$101/Output!$K$4*100</f>
        <v>13646.094862609103</v>
      </c>
      <c r="F76" s="3">
        <v>2030</v>
      </c>
      <c r="G76" s="3">
        <f>(B15-$B$6)*$B$2*Output!$K$104/Output!$K$4/1000</f>
        <v>0.15752703457248113</v>
      </c>
      <c r="H76" s="3">
        <f>(C15-$B$6)*$B$2*Output!$K$104/Output!$K$4/1000</f>
        <v>0.41991588885146797</v>
      </c>
      <c r="I76" s="3">
        <f>(D15-$B$6)*$B$2*Output!$K$104/Output!$K$4/1000</f>
        <v>0.68230474313045519</v>
      </c>
    </row>
    <row r="77" spans="1:19" x14ac:dyDescent="0.25">
      <c r="A77" s="3">
        <v>2031</v>
      </c>
      <c r="B77" s="3">
        <f>(B16-$B$6)*$B$2*Output!$K$101/Output!$K$4*100</f>
        <v>3600.6179330852815</v>
      </c>
      <c r="C77" s="3">
        <f>(C16-$B$6)*$B$2*Output!$K$101/Output!$K$4*100</f>
        <v>8989.4191229709886</v>
      </c>
      <c r="D77" s="3">
        <f>(D16-$B$6)*$B$2*Output!$K$101/Output!$K$4*100</f>
        <v>14378.220312856698</v>
      </c>
      <c r="F77" s="3">
        <v>2031</v>
      </c>
      <c r="G77" s="3">
        <f>(B16-$B$6)*$B$2*Output!$K$104/Output!$K$4/1000</f>
        <v>0.18003089665426411</v>
      </c>
      <c r="H77" s="3">
        <f>(C16-$B$6)*$B$2*Output!$K$104/Output!$K$4/1000</f>
        <v>0.44947095614854943</v>
      </c>
      <c r="I77" s="3">
        <f>(D16-$B$6)*$B$2*Output!$K$104/Output!$K$4/1000</f>
        <v>0.71891101564283488</v>
      </c>
    </row>
    <row r="78" spans="1:19" x14ac:dyDescent="0.25">
      <c r="A78" s="3">
        <v>2032</v>
      </c>
      <c r="B78" s="3">
        <f>(B17-$B$6)*$B$2*Output!$K$101/Output!$K$4*100</f>
        <v>4050.6951747209418</v>
      </c>
      <c r="C78" s="3">
        <f>(C17-$B$6)*$B$2*Output!$K$101/Output!$K$4*100</f>
        <v>9591.644742788194</v>
      </c>
      <c r="D78" s="3">
        <f>(D17-$B$6)*$B$2*Output!$K$101/Output!$K$4*100</f>
        <v>15132.594310855453</v>
      </c>
      <c r="F78" s="3">
        <v>2032</v>
      </c>
      <c r="G78" s="3">
        <f>(B17-$B$6)*$B$2*Output!$K$104/Output!$K$4/1000</f>
        <v>0.20253475873604712</v>
      </c>
      <c r="H78" s="3">
        <f>(C17-$B$6)*$B$2*Output!$K$104/Output!$K$4/1000</f>
        <v>0.47958223713940962</v>
      </c>
      <c r="I78" s="3">
        <f>(D17-$B$6)*$B$2*Output!$K$104/Output!$K$4/1000</f>
        <v>0.75662971554277259</v>
      </c>
    </row>
    <row r="79" spans="1:19" x14ac:dyDescent="0.25">
      <c r="A79" s="3">
        <v>2033</v>
      </c>
      <c r="B79" s="3">
        <f>(B18-$B$6)*$B$2*Output!$K$101/Output!$K$4*100</f>
        <v>4500.7724163566018</v>
      </c>
      <c r="C79" s="3">
        <f>(C18-$B$6)*$B$2*Output!$K$101/Output!$K$4*100</f>
        <v>10205.332691848993</v>
      </c>
      <c r="D79" s="3">
        <f>(D18-$B$6)*$B$2*Output!$K$101/Output!$K$4*100</f>
        <v>15909.892967341391</v>
      </c>
      <c r="F79" s="3">
        <v>2033</v>
      </c>
      <c r="G79" s="3">
        <f>(B18-$B$6)*$B$2*Output!$K$104/Output!$K$4/1000</f>
        <v>0.22503862081783008</v>
      </c>
      <c r="H79" s="3">
        <f>(C18-$B$6)*$B$2*Output!$K$104/Output!$K$4/1000</f>
        <v>0.51026663459244959</v>
      </c>
      <c r="I79" s="3">
        <f>(D18-$B$6)*$B$2*Output!$K$104/Output!$K$4/1000</f>
        <v>0.79549464836706962</v>
      </c>
    </row>
    <row r="80" spans="1:19" x14ac:dyDescent="0.25">
      <c r="A80" s="3">
        <v>2034</v>
      </c>
      <c r="B80" s="3">
        <f>(B19-$B$6)*$B$2*Output!$K$101/Output!$K$4*100</f>
        <v>4950.8496579922603</v>
      </c>
      <c r="C80" s="3">
        <f>(C19-$B$6)*$B$2*Output!$K$101/Output!$K$4*100</f>
        <v>10830.831298680188</v>
      </c>
      <c r="D80" s="3">
        <f>(D19-$B$6)*$B$2*Output!$K$101/Output!$K$4*100</f>
        <v>16710.812939368123</v>
      </c>
      <c r="F80" s="3">
        <v>2034</v>
      </c>
      <c r="G80" s="3">
        <f>(B19-$B$6)*$B$2*Output!$K$104/Output!$K$4/1000</f>
        <v>0.24754248289961306</v>
      </c>
      <c r="H80" s="3">
        <f>(C19-$B$6)*$B$2*Output!$K$104/Output!$K$4/1000</f>
        <v>0.54154156493400929</v>
      </c>
      <c r="I80" s="3">
        <f>(D19-$B$6)*$B$2*Output!$K$104/Output!$K$4/1000</f>
        <v>0.83554064696840613</v>
      </c>
    </row>
    <row r="81" spans="1:9" x14ac:dyDescent="0.25">
      <c r="A81" s="3">
        <v>2035</v>
      </c>
      <c r="B81" s="3">
        <f>(B20-$B$6)*$B$2*Output!$K$101/Output!$K$4*100</f>
        <v>5400.9268996279243</v>
      </c>
      <c r="C81" s="3">
        <f>(C20-$B$6)*$B$2*Output!$K$101/Output!$K$4*100</f>
        <v>11468.499477158206</v>
      </c>
      <c r="D81" s="3">
        <f>(D20-$B$6)*$B$2*Output!$K$101/Output!$K$4*100</f>
        <v>17536.072054688495</v>
      </c>
      <c r="F81" s="3">
        <v>2035</v>
      </c>
      <c r="G81" s="3">
        <f>(B20-$B$6)*$B$2*Output!$K$104/Output!$K$4/1000</f>
        <v>0.27004634498139618</v>
      </c>
      <c r="H81" s="3">
        <f>(C20-$B$6)*$B$2*Output!$K$104/Output!$K$4/1000</f>
        <v>0.57342497385791025</v>
      </c>
      <c r="I81" s="3">
        <f>(D20-$B$6)*$B$2*Output!$K$104/Output!$K$4/1000</f>
        <v>0.87680360273442493</v>
      </c>
    </row>
    <row r="82" spans="1:9" x14ac:dyDescent="0.25">
      <c r="A82" s="3">
        <v>2036</v>
      </c>
      <c r="B82" s="3">
        <f>(B21-$B$6)*$B$2*Output!$K$101/Output!$K$4*100</f>
        <v>5851.0041412635837</v>
      </c>
      <c r="C82" s="3">
        <f>(C21-$B$6)*$B$2*Output!$K$101/Output!$K$4*100</f>
        <v>12118.707048187094</v>
      </c>
      <c r="D82" s="3">
        <f>(D21-$B$6)*$B$2*Output!$K$101/Output!$K$4*100</f>
        <v>18386.409955110616</v>
      </c>
      <c r="F82" s="3">
        <v>2036</v>
      </c>
      <c r="G82" s="3">
        <f>(B21-$B$6)*$B$2*Output!$K$104/Output!$K$4/1000</f>
        <v>0.29255020706317919</v>
      </c>
      <c r="H82" s="3">
        <f>(C21-$B$6)*$B$2*Output!$K$104/Output!$K$4/1000</f>
        <v>0.60593535240935481</v>
      </c>
      <c r="I82" s="3">
        <f>(D21-$B$6)*$B$2*Output!$K$104/Output!$K$4/1000</f>
        <v>0.91932049775553093</v>
      </c>
    </row>
    <row r="83" spans="1:9" x14ac:dyDescent="0.25">
      <c r="A83" s="3">
        <v>2037</v>
      </c>
      <c r="B83" s="3">
        <f>(B22-$B$6)*$B$2*Output!$K$101/Output!$K$4*100</f>
        <v>6301.0813828992459</v>
      </c>
      <c r="C83" s="3">
        <f>(C22-$B$6)*$B$2*Output!$K$101/Output!$K$4*100</f>
        <v>12781.835071152032</v>
      </c>
      <c r="D83" s="3">
        <f>(D22-$B$6)*$B$2*Output!$K$101/Output!$K$4*100</f>
        <v>19262.588759404836</v>
      </c>
      <c r="F83" s="3">
        <v>2037</v>
      </c>
      <c r="G83" s="3">
        <f>(B22-$B$6)*$B$2*Output!$K$104/Output!$K$4/1000</f>
        <v>0.31505406914496226</v>
      </c>
      <c r="H83" s="3">
        <f>(C22-$B$6)*$B$2*Output!$K$104/Output!$K$4/1000</f>
        <v>0.63909175355760162</v>
      </c>
      <c r="I83" s="3">
        <f>(D22-$B$6)*$B$2*Output!$K$104/Output!$K$4/1000</f>
        <v>0.96312943797024186</v>
      </c>
    </row>
    <row r="84" spans="1:9" x14ac:dyDescent="0.25">
      <c r="A84" s="3">
        <v>2038</v>
      </c>
      <c r="B84" s="3">
        <f>(B23-$B$6)*$B$2*Output!$K$101/Output!$K$4*100</f>
        <v>6751.158624534909</v>
      </c>
      <c r="C84" s="3">
        <f>(C23-$B$6)*$B$2*Output!$K$101/Output!$K$4*100</f>
        <v>13458.276185445315</v>
      </c>
      <c r="D84" s="3">
        <f>(D23-$B$6)*$B$2*Output!$K$101/Output!$K$4*100</f>
        <v>20165.39374635573</v>
      </c>
      <c r="F84" s="3">
        <v>2038</v>
      </c>
      <c r="G84" s="3">
        <f>(B23-$B$6)*$B$2*Output!$K$104/Output!$K$4/1000</f>
        <v>0.33755793122674549</v>
      </c>
      <c r="H84" s="3">
        <f>(C23-$B$6)*$B$2*Output!$K$104/Output!$K$4/1000</f>
        <v>0.67291380927226574</v>
      </c>
      <c r="I84" s="3">
        <f>(D23-$B$6)*$B$2*Output!$K$104/Output!$K$4/1000</f>
        <v>1.0082696873177865</v>
      </c>
    </row>
    <row r="85" spans="1:9" x14ac:dyDescent="0.25">
      <c r="A85" s="3">
        <v>2039</v>
      </c>
      <c r="B85" s="3">
        <f>(B24-$B$6)*$B$2*Output!$K$101/Output!$K$4*100</f>
        <v>7201.2358661705694</v>
      </c>
      <c r="C85" s="3">
        <f>(C24-$B$6)*$B$2*Output!$K$101/Output!$K$4*100</f>
        <v>14148.434962370982</v>
      </c>
      <c r="D85" s="3">
        <f>(D24-$B$6)*$B$2*Output!$K$101/Output!$K$4*100</f>
        <v>21095.634058571399</v>
      </c>
      <c r="F85" s="3">
        <v>2039</v>
      </c>
      <c r="G85" s="3">
        <f>(B24-$B$6)*$B$2*Output!$K$104/Output!$K$4/1000</f>
        <v>0.36006179330852844</v>
      </c>
      <c r="H85" s="3">
        <f>(C24-$B$6)*$B$2*Output!$K$104/Output!$K$4/1000</f>
        <v>0.70742174811854908</v>
      </c>
      <c r="I85" s="3">
        <f>(D24-$B$6)*$B$2*Output!$K$104/Output!$K$4/1000</f>
        <v>1.05478170292857</v>
      </c>
    </row>
    <row r="86" spans="1:9" x14ac:dyDescent="0.25">
      <c r="A86" s="3">
        <v>2040</v>
      </c>
      <c r="B86" s="3">
        <f>(B25-$B$6)*$B$2*Output!$K$101/Output!$K$4*100</f>
        <v>7651.3131078062333</v>
      </c>
      <c r="C86" s="3">
        <f>(C25-$B$6)*$B$2*Output!$K$101/Output!$K$4*100</f>
        <v>14852.728267743496</v>
      </c>
      <c r="D86" s="3">
        <f>(D25-$B$6)*$B$2*Output!$K$101/Output!$K$4*100</f>
        <v>22054.143427680778</v>
      </c>
      <c r="F86" s="3">
        <v>2040</v>
      </c>
      <c r="G86" s="3">
        <f>(B25-$B$6)*$B$2*Output!$K$104/Output!$K$4/1000</f>
        <v>0.38256565539031157</v>
      </c>
      <c r="H86" s="3">
        <f>(C25-$B$6)*$B$2*Output!$K$104/Output!$K$4/1000</f>
        <v>0.74263641338717468</v>
      </c>
      <c r="I86" s="3">
        <f>(D25-$B$6)*$B$2*Output!$K$104/Output!$K$4/1000</f>
        <v>1.1027071713840388</v>
      </c>
    </row>
    <row r="87" spans="1:9" x14ac:dyDescent="0.25">
      <c r="A87" s="3">
        <v>2041</v>
      </c>
      <c r="B87" s="3">
        <f>(B26-$B$6)*$B$2*Output!$K$101/Output!$K$4*100</f>
        <v>8101.3903494418937</v>
      </c>
      <c r="C87" s="3">
        <f>(C26-$B$6)*$B$2*Output!$K$101/Output!$K$4*100</f>
        <v>15531.73113737134</v>
      </c>
      <c r="D87" s="3">
        <f>(D26-$B$6)*$B$2*Output!$K$101/Output!$K$4*100</f>
        <v>22962.07192530081</v>
      </c>
      <c r="F87" s="3">
        <v>2041</v>
      </c>
      <c r="G87" s="3">
        <f>(B26-$B$6)*$B$2*Output!$K$104/Output!$K$4/1000</f>
        <v>0.40506951747209474</v>
      </c>
      <c r="H87" s="3">
        <f>(C26-$B$6)*$B$2*Output!$K$104/Output!$K$4/1000</f>
        <v>0.77658655686856715</v>
      </c>
      <c r="I87" s="3">
        <f>(D26-$B$6)*$B$2*Output!$K$104/Output!$K$4/1000</f>
        <v>1.1481035962650405</v>
      </c>
    </row>
    <row r="88" spans="1:9" x14ac:dyDescent="0.25">
      <c r="A88" s="3">
        <v>2042</v>
      </c>
      <c r="B88" s="3">
        <f>(B27-$B$6)*$B$2*Output!$K$101/Output!$K$4*100</f>
        <v>8551.4675910775532</v>
      </c>
      <c r="C88" s="3">
        <f>(C27-$B$6)*$B$2*Output!$K$101/Output!$K$4*100</f>
        <v>16223.416128074925</v>
      </c>
      <c r="D88" s="3">
        <f>(D27-$B$6)*$B$2*Output!$K$101/Output!$K$4*100</f>
        <v>23895.364665072317</v>
      </c>
      <c r="F88" s="3">
        <v>2042</v>
      </c>
      <c r="G88" s="3">
        <f>(B27-$B$6)*$B$2*Output!$K$104/Output!$K$4/1000</f>
        <v>0.4275733795538777</v>
      </c>
      <c r="H88" s="3">
        <f>(C27-$B$6)*$B$2*Output!$K$104/Output!$K$4/1000</f>
        <v>0.81117080640374617</v>
      </c>
      <c r="I88" s="3">
        <f>(D27-$B$6)*$B$2*Output!$K$104/Output!$K$4/1000</f>
        <v>1.1947682332536158</v>
      </c>
    </row>
    <row r="89" spans="1:9" x14ac:dyDescent="0.25">
      <c r="A89" s="3">
        <v>2043</v>
      </c>
      <c r="B89" s="3">
        <f>(B28-$B$6)*$B$2*Output!$K$101/Output!$K$4*100</f>
        <v>9001.5448327132162</v>
      </c>
      <c r="C89" s="3">
        <f>(C28-$B$6)*$B$2*Output!$K$101/Output!$K$4*100</f>
        <v>16928.137532500416</v>
      </c>
      <c r="D89" s="3">
        <f>(D28-$B$6)*$B$2*Output!$K$101/Output!$K$4*100</f>
        <v>24854.730232287635</v>
      </c>
      <c r="F89" s="3">
        <v>2043</v>
      </c>
      <c r="G89" s="3">
        <f>(B28-$B$6)*$B$2*Output!$K$104/Output!$K$4/1000</f>
        <v>0.45007724163566082</v>
      </c>
      <c r="H89" s="3">
        <f>(C28-$B$6)*$B$2*Output!$K$104/Output!$K$4/1000</f>
        <v>0.84640687662502068</v>
      </c>
      <c r="I89" s="3">
        <f>(D28-$B$6)*$B$2*Output!$K$104/Output!$K$4/1000</f>
        <v>1.242736511614382</v>
      </c>
    </row>
    <row r="90" spans="1:9" x14ac:dyDescent="0.25">
      <c r="A90" s="3">
        <v>2044</v>
      </c>
      <c r="B90" s="3">
        <f>(B29-$B$6)*$B$2*Output!$K$101/Output!$K$4*100</f>
        <v>9451.6220743488793</v>
      </c>
      <c r="C90" s="3">
        <f>(C29-$B$6)*$B$2*Output!$K$101/Output!$K$4*100</f>
        <v>17646.259540950585</v>
      </c>
      <c r="D90" s="3">
        <f>(D29-$B$6)*$B$2*Output!$K$101/Output!$K$4*100</f>
        <v>25840.897007552303</v>
      </c>
      <c r="F90" s="3">
        <v>2044</v>
      </c>
      <c r="G90" s="3">
        <f>(B29-$B$6)*$B$2*Output!$K$104/Output!$K$4/1000</f>
        <v>0.47258110371744411</v>
      </c>
      <c r="H90" s="3">
        <f>(C29-$B$6)*$B$2*Output!$K$104/Output!$K$4/1000</f>
        <v>0.8823129770475292</v>
      </c>
      <c r="I90" s="3">
        <f>(D29-$B$6)*$B$2*Output!$K$104/Output!$K$4/1000</f>
        <v>1.2920448503776152</v>
      </c>
    </row>
    <row r="91" spans="1:9" x14ac:dyDescent="0.25">
      <c r="A91" s="3">
        <v>2045</v>
      </c>
      <c r="B91" s="3">
        <f>(B30-$B$6)*$B$2*Output!$K$101/Output!$K$4*100</f>
        <v>9901.6993159845424</v>
      </c>
      <c r="C91" s="3">
        <f>(C30-$B$6)*$B$2*Output!$K$101/Output!$K$4*100</f>
        <v>18378.156517889514</v>
      </c>
      <c r="D91" s="3">
        <f>(D30-$B$6)*$B$2*Output!$K$101/Output!$K$4*100</f>
        <v>26854.613719794514</v>
      </c>
      <c r="F91" s="3">
        <v>2045</v>
      </c>
      <c r="G91" s="3">
        <f>(B30-$B$6)*$B$2*Output!$K$104/Output!$K$4/1000</f>
        <v>0.49508496579922717</v>
      </c>
      <c r="H91" s="3">
        <f>(C30-$B$6)*$B$2*Output!$K$104/Output!$K$4/1000</f>
        <v>0.91890782589447573</v>
      </c>
      <c r="I91" s="3">
        <f>(D30-$B$6)*$B$2*Output!$K$104/Output!$K$4/1000</f>
        <v>1.3427306859897257</v>
      </c>
    </row>
    <row r="92" spans="1:9" x14ac:dyDescent="0.25">
      <c r="A92" s="3">
        <v>2046</v>
      </c>
      <c r="B92" s="3">
        <f>(B31-$B$6)*$B$2*Output!$K$101/Output!$K$4*100</f>
        <v>10351.776557620202</v>
      </c>
      <c r="C92" s="3">
        <f>(C31-$B$6)*$B$2*Output!$K$101/Output!$K$4*100</f>
        <v>19124.213286171995</v>
      </c>
      <c r="D92" s="3">
        <f>(D31-$B$6)*$B$2*Output!$K$101/Output!$K$4*100</f>
        <v>27896.650014723811</v>
      </c>
      <c r="F92" s="3">
        <v>2046</v>
      </c>
      <c r="G92" s="3">
        <f>(B31-$B$6)*$B$2*Output!$K$104/Output!$K$4/1000</f>
        <v>0.51758882788101013</v>
      </c>
      <c r="H92" s="3">
        <f>(C31-$B$6)*$B$2*Output!$K$104/Output!$K$4/1000</f>
        <v>0.95621066430859969</v>
      </c>
      <c r="I92" s="3">
        <f>(D31-$B$6)*$B$2*Output!$K$104/Output!$K$4/1000</f>
        <v>1.3948325007361901</v>
      </c>
    </row>
    <row r="93" spans="1:9" x14ac:dyDescent="0.25">
      <c r="A93" s="3">
        <v>2047</v>
      </c>
      <c r="B93" s="3">
        <f>(B32-$B$6)*$B$2*Output!$K$101/Output!$K$4*100</f>
        <v>10801.853799255867</v>
      </c>
      <c r="C93" s="3">
        <f>(C32-$B$6)*$B$2*Output!$K$101/Output!$K$4*100</f>
        <v>19884.825419213099</v>
      </c>
      <c r="D93" s="3">
        <f>(D32-$B$6)*$B$2*Output!$K$101/Output!$K$4*100</f>
        <v>28967.797039170346</v>
      </c>
      <c r="F93" s="3">
        <v>2047</v>
      </c>
      <c r="G93" s="3">
        <f>(B32-$B$6)*$B$2*Output!$K$104/Output!$K$4/1000</f>
        <v>0.54009268996279336</v>
      </c>
      <c r="H93" s="3">
        <f>(C32-$B$6)*$B$2*Output!$K$104/Output!$K$4/1000</f>
        <v>0.99424127096065507</v>
      </c>
      <c r="I93" s="3">
        <f>(D32-$B$6)*$B$2*Output!$K$104/Output!$K$4/1000</f>
        <v>1.4483898519585174</v>
      </c>
    </row>
    <row r="94" spans="1:9" x14ac:dyDescent="0.25">
      <c r="A94" s="3">
        <v>2048</v>
      </c>
      <c r="B94" s="3">
        <f>(B33-$B$6)*$B$2*Output!$K$101/Output!$K$4*100</f>
        <v>11251.931040891528</v>
      </c>
      <c r="C94" s="3">
        <f>(C33-$B$6)*$B$2*Output!$K$101/Output!$K$4*100</f>
        <v>20660.399541320021</v>
      </c>
      <c r="D94" s="3">
        <f>(D33-$B$6)*$B$2*Output!$K$101/Output!$K$4*100</f>
        <v>30068.868041748545</v>
      </c>
      <c r="F94" s="3">
        <v>2048</v>
      </c>
      <c r="G94" s="3">
        <f>(B33-$B$6)*$B$2*Output!$K$104/Output!$K$4/1000</f>
        <v>0.56259655204457637</v>
      </c>
      <c r="H94" s="3">
        <f>(C33-$B$6)*$B$2*Output!$K$104/Output!$K$4/1000</f>
        <v>1.0330199770660011</v>
      </c>
      <c r="I94" s="3">
        <f>(D33-$B$6)*$B$2*Output!$K$104/Output!$K$4/1000</f>
        <v>1.503443402087427</v>
      </c>
    </row>
    <row r="95" spans="1:9" x14ac:dyDescent="0.25">
      <c r="A95" s="3">
        <v>2049</v>
      </c>
      <c r="B95" s="3">
        <f>(B34-$B$6)*$B$2*Output!$K$101/Output!$K$4*100</f>
        <v>11702.008282527187</v>
      </c>
      <c r="C95" s="3">
        <f>(C34-$B$6)*$B$2*Output!$K$101/Output!$K$4*100</f>
        <v>21451.353636414129</v>
      </c>
      <c r="D95" s="3">
        <f>(D34-$B$6)*$B$2*Output!$K$101/Output!$K$4*100</f>
        <v>31200.698990301091</v>
      </c>
      <c r="F95" s="3">
        <v>2049</v>
      </c>
      <c r="G95" s="3">
        <f>(B34-$B$6)*$B$2*Output!$K$104/Output!$K$4/1000</f>
        <v>0.58510041412635938</v>
      </c>
      <c r="H95" s="3">
        <f>(C34-$B$6)*$B$2*Output!$K$104/Output!$K$4/1000</f>
        <v>1.0725676818207064</v>
      </c>
      <c r="I95" s="3">
        <f>(D34-$B$6)*$B$2*Output!$K$104/Output!$K$4/1000</f>
        <v>1.5600349495150547</v>
      </c>
    </row>
    <row r="96" spans="1:9" x14ac:dyDescent="0.25">
      <c r="A96" s="3">
        <v>2050</v>
      </c>
      <c r="B96" s="3">
        <f>(B35-$B$6)*$B$2*Output!$K$101/Output!$K$4*100</f>
        <v>12152.085524162851</v>
      </c>
      <c r="C96" s="3">
        <f>(C35-$B$6)*$B$2*Output!$K$101/Output!$K$4*100</f>
        <v>22258.117365377457</v>
      </c>
      <c r="D96" s="3">
        <f>(D35-$B$6)*$B$2*Output!$K$101/Output!$K$4*100</f>
        <v>32364.149206592083</v>
      </c>
      <c r="F96" s="3">
        <v>2050</v>
      </c>
      <c r="G96" s="3">
        <f>(B35-$B$6)*$B$2*Output!$K$104/Output!$K$4/1000</f>
        <v>0.6076042762081425</v>
      </c>
      <c r="H96" s="3">
        <f>(C35-$B$6)*$B$2*Output!$K$104/Output!$K$4/1000</f>
        <v>1.1129058682688728</v>
      </c>
      <c r="I96" s="3">
        <f>(D35-$B$6)*$B$2*Output!$K$104/Output!$K$4/1000</f>
        <v>1.6182074603296039</v>
      </c>
    </row>
    <row r="98" spans="1:4" x14ac:dyDescent="0.25">
      <c r="B98" s="7" t="s">
        <v>46</v>
      </c>
      <c r="C98" s="7"/>
      <c r="D98" s="7"/>
    </row>
    <row r="99" spans="1:4" x14ac:dyDescent="0.25">
      <c r="A99" s="3" t="s">
        <v>27</v>
      </c>
      <c r="B99" s="3" t="s">
        <v>28</v>
      </c>
      <c r="C99" s="3" t="s">
        <v>29</v>
      </c>
      <c r="D99" s="3" t="s">
        <v>30</v>
      </c>
    </row>
    <row r="100" spans="1:4" x14ac:dyDescent="0.25">
      <c r="A100" s="3">
        <v>2024</v>
      </c>
      <c r="B100" s="3">
        <f>(B9-$B$6)*$B$2*Output!$K$107/Output!$K$4/10^9</f>
        <v>3.1512334728438055E-5</v>
      </c>
      <c r="C100" s="3">
        <f>(C9-$B$6)*$B$2*Output!$K$107/Output!$K$4/10^9</f>
        <v>6.2124897321647355E-5</v>
      </c>
      <c r="D100" s="3">
        <f>(D9-$B$6)*$B$2*Output!$K$107/Output!$K$4/10^9</f>
        <v>9.2737459914857016E-5</v>
      </c>
    </row>
    <row r="101" spans="1:4" x14ac:dyDescent="0.25">
      <c r="A101" s="3">
        <v>2025</v>
      </c>
      <c r="B101" s="3">
        <f>(B10-$B$6)*$B$2*Output!$K$107/Output!$K$4/10^9</f>
        <v>6.3024669456876217E-5</v>
      </c>
      <c r="C101" s="3">
        <f>(C10-$B$6)*$B$2*Output!$K$107/Output!$K$4/10^9</f>
        <v>1.3012940975292057E-4</v>
      </c>
      <c r="D101" s="3">
        <f>(D10-$B$6)*$B$2*Output!$K$107/Output!$K$4/10^9</f>
        <v>1.9723415004896491E-4</v>
      </c>
    </row>
    <row r="102" spans="1:4" x14ac:dyDescent="0.25">
      <c r="A102" s="3">
        <v>2026</v>
      </c>
      <c r="B102" s="3">
        <f>(B11-$B$6)*$B$2*Output!$K$107/Output!$K$4/10^9</f>
        <v>9.4537004185314279E-5</v>
      </c>
      <c r="C102" s="3">
        <f>(C11-$B$6)*$B$2*Output!$K$107/Output!$K$4/10^9</f>
        <v>2.047590801169475E-4</v>
      </c>
      <c r="D102" s="3">
        <f>(D11-$B$6)*$B$2*Output!$K$107/Output!$K$4/10^9</f>
        <v>3.1498115604858078E-4</v>
      </c>
    </row>
    <row r="103" spans="1:4" x14ac:dyDescent="0.25">
      <c r="A103" s="3">
        <v>2027</v>
      </c>
      <c r="B103" s="3">
        <f>(B12-$B$6)*$B$2*Output!$K$107/Output!$K$4/10^9</f>
        <v>1.2604933891375233E-4</v>
      </c>
      <c r="C103" s="3">
        <f>(C12-$B$6)*$B$2*Output!$K$107/Output!$K$4/10^9</f>
        <v>2.8685398703397159E-4</v>
      </c>
      <c r="D103" s="3">
        <f>(D12-$B$6)*$B$2*Output!$K$107/Output!$K$4/10^9</f>
        <v>4.476586351541911E-4</v>
      </c>
    </row>
    <row r="104" spans="1:4" x14ac:dyDescent="0.25">
      <c r="A104" s="3">
        <v>2028</v>
      </c>
      <c r="B104" s="3">
        <f>(B13-$B$6)*$B$2*Output!$K$107/Output!$K$4/10^9</f>
        <v>1.575616736421905E-4</v>
      </c>
      <c r="C104" s="3">
        <f>(C13-$B$6)*$B$2*Output!$K$107/Output!$K$4/10^9</f>
        <v>3.7736073218306074E-4</v>
      </c>
      <c r="D104" s="3">
        <f>(D13-$B$6)*$B$2*Output!$K$107/Output!$K$4/10^9</f>
        <v>5.9715979072393142E-4</v>
      </c>
    </row>
    <row r="105" spans="1:4" x14ac:dyDescent="0.25">
      <c r="A105" s="3">
        <v>2029</v>
      </c>
      <c r="B105" s="3">
        <f>(B14-$B$6)*$B$2*Output!$K$107/Output!$K$4/10^9</f>
        <v>1.8907400837062856E-4</v>
      </c>
      <c r="C105" s="3">
        <f>(C14-$B$6)*$B$2*Output!$K$107/Output!$K$4/10^9</f>
        <v>4.7734594756415036E-4</v>
      </c>
      <c r="D105" s="3">
        <f>(D14-$B$6)*$B$2*Output!$K$107/Output!$K$4/10^9</f>
        <v>7.6561788675767284E-4</v>
      </c>
    </row>
    <row r="106" spans="1:4" x14ac:dyDescent="0.25">
      <c r="A106" s="3">
        <v>2030</v>
      </c>
      <c r="B106" s="3">
        <f>(B15-$B$6)*$B$2*Output!$K$107/Output!$K$4/10^9</f>
        <v>2.205863430990667E-4</v>
      </c>
      <c r="C106" s="3">
        <f>(C15-$B$6)*$B$2*Output!$K$107/Output!$K$4/10^9</f>
        <v>5.8801151549843804E-4</v>
      </c>
      <c r="D106" s="3">
        <f>(D15-$B$6)*$B$2*Output!$K$107/Output!$K$4/10^9</f>
        <v>9.5543668789780994E-4</v>
      </c>
    </row>
    <row r="107" spans="1:4" x14ac:dyDescent="0.25">
      <c r="A107" s="3">
        <v>2031</v>
      </c>
      <c r="B107" s="3">
        <f>(B16-$B$6)*$B$2*Output!$K$107/Output!$K$4/10^9</f>
        <v>2.5209867782750476E-4</v>
      </c>
      <c r="C107" s="3">
        <f>(C16-$B$6)*$B$2*Output!$K$107/Output!$K$4/10^9</f>
        <v>6.2939770824181954E-4</v>
      </c>
      <c r="D107" s="3">
        <f>(D16-$B$6)*$B$2*Output!$K$107/Output!$K$4/10^9</f>
        <v>1.0066967386561344E-3</v>
      </c>
    </row>
    <row r="108" spans="1:4" x14ac:dyDescent="0.25">
      <c r="A108" s="3">
        <v>2032</v>
      </c>
      <c r="B108" s="3">
        <f>(B17-$B$6)*$B$2*Output!$K$107/Output!$K$4/10^9</f>
        <v>2.836110125559428E-4</v>
      </c>
      <c r="C108" s="3">
        <f>(C17-$B$6)*$B$2*Output!$K$107/Output!$K$4/10^9</f>
        <v>6.715627713868768E-4</v>
      </c>
      <c r="D108" s="3">
        <f>(D17-$B$6)*$B$2*Output!$K$107/Output!$K$4/10^9</f>
        <v>1.0595145302178114E-3</v>
      </c>
    </row>
    <row r="109" spans="1:4" x14ac:dyDescent="0.25">
      <c r="A109" s="3">
        <v>2033</v>
      </c>
      <c r="B109" s="3">
        <f>(B18-$B$6)*$B$2*Output!$K$107/Output!$K$4/10^9</f>
        <v>3.1512334728438088E-4</v>
      </c>
      <c r="C109" s="3">
        <f>(C18-$B$6)*$B$2*Output!$K$107/Output!$K$4/10^9</f>
        <v>7.1453037401288881E-4</v>
      </c>
      <c r="D109" s="3">
        <f>(D18-$B$6)*$B$2*Output!$K$107/Output!$K$4/10^9</f>
        <v>1.1139374007413973E-3</v>
      </c>
    </row>
    <row r="110" spans="1:4" x14ac:dyDescent="0.25">
      <c r="A110" s="3">
        <v>2034</v>
      </c>
      <c r="B110" s="3">
        <f>(B19-$B$6)*$B$2*Output!$K$107/Output!$K$4/10^9</f>
        <v>3.4663568201281886E-4</v>
      </c>
      <c r="C110" s="3">
        <f>(C19-$B$6)*$B$2*Output!$K$107/Output!$K$4/10^9</f>
        <v>7.5832490447837804E-4</v>
      </c>
      <c r="D110" s="3">
        <f>(D19-$B$6)*$B$2*Output!$K$107/Output!$K$4/10^9</f>
        <v>1.1700141269439378E-3</v>
      </c>
    </row>
    <row r="111" spans="1:4" x14ac:dyDescent="0.25">
      <c r="A111" s="3">
        <v>2035</v>
      </c>
      <c r="B111" s="3">
        <f>(B20-$B$6)*$B$2*Output!$K$107/Output!$K$4/10^9</f>
        <v>3.7814801674125717E-4</v>
      </c>
      <c r="C111" s="3">
        <f>(C20-$B$6)*$B$2*Output!$K$107/Output!$K$4/10^9</f>
        <v>8.0297149227927635E-4</v>
      </c>
      <c r="D111" s="3">
        <f>(D20-$B$6)*$B$2*Output!$K$107/Output!$K$4/10^9</f>
        <v>1.2277949678172965E-3</v>
      </c>
    </row>
    <row r="112" spans="1:4" x14ac:dyDescent="0.25">
      <c r="A112" s="3">
        <v>2036</v>
      </c>
      <c r="B112" s="3">
        <f>(B21-$B$6)*$B$2*Output!$K$107/Output!$K$4/10^9</f>
        <v>4.096603514696952E-4</v>
      </c>
      <c r="C112" s="3">
        <f>(C21-$B$6)*$B$2*Output!$K$107/Output!$K$4/10^9</f>
        <v>8.4849603057133584E-4</v>
      </c>
      <c r="D112" s="3">
        <f>(D21-$B$6)*$B$2*Output!$K$107/Output!$K$4/10^9</f>
        <v>1.2873317096729771E-3</v>
      </c>
    </row>
    <row r="113" spans="1:4" x14ac:dyDescent="0.25">
      <c r="A113" s="3">
        <v>2037</v>
      </c>
      <c r="B113" s="3">
        <f>(B22-$B$6)*$B$2*Output!$K$107/Output!$K$4/10^9</f>
        <v>4.4117268619813351E-4</v>
      </c>
      <c r="C113" s="3">
        <f>(C22-$B$6)*$B$2*Output!$K$107/Output!$K$4/10^9</f>
        <v>8.9492519937697486E-4</v>
      </c>
      <c r="D113" s="3">
        <f>(D22-$B$6)*$B$2*Output!$K$107/Output!$K$4/10^9</f>
        <v>1.3486777125558179E-3</v>
      </c>
    </row>
    <row r="114" spans="1:4" x14ac:dyDescent="0.25">
      <c r="A114" s="3">
        <v>2038</v>
      </c>
      <c r="B114" s="3">
        <f>(B23-$B$6)*$B$2*Output!$K$107/Output!$K$4/10^9</f>
        <v>4.7268502092657181E-4</v>
      </c>
      <c r="C114" s="3">
        <f>(C23-$B$6)*$B$2*Output!$K$107/Output!$K$4/10^9</f>
        <v>9.4228648949735636E-4</v>
      </c>
      <c r="D114" s="3">
        <f>(D23-$B$6)*$B$2*Output!$K$107/Output!$K$4/10^9</f>
        <v>1.4118879580681419E-3</v>
      </c>
    </row>
    <row r="115" spans="1:4" x14ac:dyDescent="0.25">
      <c r="A115" s="3">
        <v>2039</v>
      </c>
      <c r="B115" s="3">
        <f>(B24-$B$6)*$B$2*Output!$K$107/Output!$K$4/10^9</f>
        <v>5.0419735565500985E-4</v>
      </c>
      <c r="C115" s="3">
        <f>(C24-$B$6)*$B$2*Output!$K$107/Output!$K$4/10^9</f>
        <v>9.9060822715112693E-4</v>
      </c>
      <c r="D115" s="3">
        <f>(D24-$B$6)*$B$2*Output!$K$107/Output!$K$4/10^9</f>
        <v>1.4770190986472447E-3</v>
      </c>
    </row>
    <row r="116" spans="1:4" x14ac:dyDescent="0.25">
      <c r="A116" s="3">
        <v>2040</v>
      </c>
      <c r="B116" s="3">
        <f>(B25-$B$6)*$B$2*Output!$K$107/Output!$K$4/10^9</f>
        <v>5.357096903834481E-4</v>
      </c>
      <c r="C116" s="3">
        <f>(C25-$B$6)*$B$2*Output!$K$107/Output!$K$4/10^9</f>
        <v>1.0399195993619059E-3</v>
      </c>
      <c r="D116" s="3">
        <f>(D25-$B$6)*$B$2*Output!$K$107/Output!$K$4/10^9</f>
        <v>1.5441295083403648E-3</v>
      </c>
    </row>
    <row r="117" spans="1:4" x14ac:dyDescent="0.25">
      <c r="A117" s="3">
        <v>2041</v>
      </c>
      <c r="B117" s="3">
        <f>(B26-$B$6)*$B$2*Output!$K$107/Output!$K$4/10^9</f>
        <v>5.6722202511188635E-4</v>
      </c>
      <c r="C117" s="3">
        <f>(C26-$B$6)*$B$2*Output!$K$107/Output!$K$4/10^9</f>
        <v>1.0874602517875261E-3</v>
      </c>
      <c r="D117" s="3">
        <f>(D26-$B$6)*$B$2*Output!$K$107/Output!$K$4/10^9</f>
        <v>1.6076984784631669E-3</v>
      </c>
    </row>
    <row r="118" spans="1:4" x14ac:dyDescent="0.25">
      <c r="A118" s="3">
        <v>2042</v>
      </c>
      <c r="B118" s="3">
        <f>(B27-$B$6)*$B$2*Output!$K$107/Output!$K$4/10^9</f>
        <v>5.9873435984032438E-4</v>
      </c>
      <c r="C118" s="3">
        <f>(C27-$B$6)*$B$2*Output!$K$107/Output!$K$4/10^9</f>
        <v>1.1358888478979962E-3</v>
      </c>
      <c r="D118" s="3">
        <f>(D27-$B$6)*$B$2*Output!$K$107/Output!$K$4/10^9</f>
        <v>1.673043335955669E-3</v>
      </c>
    </row>
    <row r="119" spans="1:4" x14ac:dyDescent="0.25">
      <c r="A119" s="3">
        <v>2043</v>
      </c>
      <c r="B119" s="3">
        <f>(B28-$B$6)*$B$2*Output!$K$107/Output!$K$4/10^9</f>
        <v>6.3024669456876264E-4</v>
      </c>
      <c r="C119" s="3">
        <f>(C28-$B$6)*$B$2*Output!$K$107/Output!$K$4/10^9</f>
        <v>1.185230193631998E-3</v>
      </c>
      <c r="D119" s="3">
        <f>(D28-$B$6)*$B$2*Output!$K$107/Output!$K$4/10^9</f>
        <v>1.7402136926952352E-3</v>
      </c>
    </row>
    <row r="120" spans="1:4" x14ac:dyDescent="0.25">
      <c r="A120" s="3">
        <v>2044</v>
      </c>
      <c r="B120" s="3">
        <f>(B29-$B$6)*$B$2*Output!$K$107/Output!$K$4/10^9</f>
        <v>6.617590292972011E-4</v>
      </c>
      <c r="C120" s="3">
        <f>(C29-$B$6)*$B$2*Output!$K$107/Output!$K$4/10^9</f>
        <v>1.2355097879165249E-3</v>
      </c>
      <c r="D120" s="3">
        <f>(D29-$B$6)*$B$2*Output!$K$107/Output!$K$4/10^9</f>
        <v>1.80926054653585E-3</v>
      </c>
    </row>
    <row r="121" spans="1:4" x14ac:dyDescent="0.25">
      <c r="A121" s="3">
        <v>2045</v>
      </c>
      <c r="B121" s="3">
        <f>(B30-$B$6)*$B$2*Output!$K$107/Output!$K$4/10^9</f>
        <v>6.9327136402563935E-4</v>
      </c>
      <c r="C121" s="3">
        <f>(C30-$B$6)*$B$2*Output!$K$107/Output!$K$4/10^9</f>
        <v>1.2867538420264675E-3</v>
      </c>
      <c r="D121" s="3">
        <f>(D30-$B$6)*$B$2*Output!$K$107/Output!$K$4/10^9</f>
        <v>1.8802363200272978E-3</v>
      </c>
    </row>
    <row r="122" spans="1:4" x14ac:dyDescent="0.25">
      <c r="A122" s="3">
        <v>2046</v>
      </c>
      <c r="B122" s="3">
        <f>(B31-$B$6)*$B$2*Output!$K$107/Output!$K$4/10^9</f>
        <v>7.2478369875407728E-4</v>
      </c>
      <c r="C122" s="3">
        <f>(C31-$B$6)*$B$2*Output!$K$107/Output!$K$4/10^9</f>
        <v>1.3389892994850469E-3</v>
      </c>
      <c r="D122" s="3">
        <f>(D31-$B$6)*$B$2*Output!$K$107/Output!$K$4/10^9</f>
        <v>1.9531949002160182E-3</v>
      </c>
    </row>
    <row r="123" spans="1:4" x14ac:dyDescent="0.25">
      <c r="A123" s="3">
        <v>2047</v>
      </c>
      <c r="B123" s="3">
        <f>(B32-$B$6)*$B$2*Output!$K$107/Output!$K$4/10^9</f>
        <v>7.5629603348251564E-4</v>
      </c>
      <c r="C123" s="3">
        <f>(C32-$B$6)*$B$2*Output!$K$107/Output!$K$4/10^9</f>
        <v>1.3922438565201821E-3</v>
      </c>
      <c r="D123" s="3">
        <f>(D32-$B$6)*$B$2*Output!$K$107/Output!$K$4/10^9</f>
        <v>2.02819167955785E-3</v>
      </c>
    </row>
    <row r="124" spans="1:4" x14ac:dyDescent="0.25">
      <c r="A124" s="3">
        <v>2048</v>
      </c>
      <c r="B124" s="3">
        <f>(B33-$B$6)*$B$2*Output!$K$107/Output!$K$4/10^9</f>
        <v>7.8780836821095389E-4</v>
      </c>
      <c r="C124" s="3">
        <f>(C33-$B$6)*$B$2*Output!$K$107/Output!$K$4/10^9</f>
        <v>1.4465459830923411E-3</v>
      </c>
      <c r="D124" s="3">
        <f>(D33-$B$6)*$B$2*Output!$K$107/Output!$K$4/10^9</f>
        <v>2.1052835979737308E-3</v>
      </c>
    </row>
    <row r="125" spans="1:4" x14ac:dyDescent="0.25">
      <c r="A125" s="3">
        <v>2049</v>
      </c>
      <c r="B125" s="3">
        <f>(B34-$B$6)*$B$2*Output!$K$107/Output!$K$4/10^9</f>
        <v>8.1932070293939182E-4</v>
      </c>
      <c r="C125" s="3">
        <f>(C34-$B$6)*$B$2*Output!$K$107/Output!$K$4/10^9</f>
        <v>1.5019249445098375E-3</v>
      </c>
      <c r="D125" s="3">
        <f>(D34-$B$6)*$B$2*Output!$K$107/Output!$K$4/10^9</f>
        <v>2.1845291860802846E-3</v>
      </c>
    </row>
    <row r="126" spans="1:4" x14ac:dyDescent="0.25">
      <c r="A126" s="3">
        <v>2050</v>
      </c>
      <c r="B126" s="3">
        <f>(B35-$B$6)*$B$2*Output!$K$107/Output!$K$4/10^9</f>
        <v>8.5083303766783028E-4</v>
      </c>
      <c r="C126" s="3">
        <f>(C35-$B$6)*$B$2*Output!$K$107/Output!$K$4/10^9</f>
        <v>1.5584108236479685E-3</v>
      </c>
      <c r="D126" s="3">
        <f>(D35-$B$6)*$B$2*Output!$K$107/Output!$K$4/10^9</f>
        <v>2.2659886096281084E-3</v>
      </c>
    </row>
  </sheetData>
  <mergeCells count="14">
    <mergeCell ref="B98:D98"/>
    <mergeCell ref="M38:O38"/>
    <mergeCell ref="V4:X4"/>
    <mergeCell ref="L70:N70"/>
    <mergeCell ref="Q70:S70"/>
    <mergeCell ref="G4:I4"/>
    <mergeCell ref="L4:N4"/>
    <mergeCell ref="Q4:S4"/>
    <mergeCell ref="G37:O37"/>
    <mergeCell ref="B68:D68"/>
    <mergeCell ref="G68:I68"/>
    <mergeCell ref="B38:D38"/>
    <mergeCell ref="G38:I38"/>
    <mergeCell ref="J38:L3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CE368-1594-48BD-A68F-BD03C3B336B9}">
  <dimension ref="A2:X126"/>
  <sheetViews>
    <sheetView workbookViewId="0">
      <selection activeCell="N11" sqref="N11"/>
    </sheetView>
  </sheetViews>
  <sheetFormatPr defaultRowHeight="15" x14ac:dyDescent="0.25"/>
  <cols>
    <col min="1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4" x14ac:dyDescent="0.25">
      <c r="B2" s="3">
        <v>0.21191429211169288</v>
      </c>
    </row>
    <row r="4" spans="1:24" ht="44.25" customHeight="1" x14ac:dyDescent="0.25">
      <c r="G4" s="7" t="s">
        <v>43</v>
      </c>
      <c r="H4" s="7"/>
      <c r="I4" s="7"/>
      <c r="L4" s="8"/>
      <c r="M4" s="8"/>
      <c r="N4" s="8"/>
      <c r="Q4" s="8"/>
      <c r="R4" s="8"/>
      <c r="S4" s="8"/>
      <c r="V4" s="8"/>
      <c r="W4" s="8"/>
      <c r="X4" s="8"/>
    </row>
    <row r="5" spans="1:24" x14ac:dyDescent="0.25">
      <c r="A5" s="3" t="s">
        <v>27</v>
      </c>
      <c r="B5" s="3" t="s">
        <v>28</v>
      </c>
      <c r="C5" s="3" t="s">
        <v>29</v>
      </c>
      <c r="D5" s="3" t="s">
        <v>30</v>
      </c>
      <c r="F5" s="3" t="s">
        <v>27</v>
      </c>
      <c r="G5" s="3" t="s">
        <v>28</v>
      </c>
      <c r="H5" s="3" t="s">
        <v>29</v>
      </c>
      <c r="I5" s="3" t="s">
        <v>30</v>
      </c>
    </row>
    <row r="6" spans="1:24" x14ac:dyDescent="0.25">
      <c r="B6" s="3">
        <v>2.4990000000000001</v>
      </c>
      <c r="C6" s="3">
        <v>2.4990000000000001</v>
      </c>
      <c r="D6" s="3">
        <v>2.4990000000000001</v>
      </c>
      <c r="F6" s="3">
        <v>2024</v>
      </c>
      <c r="G6" s="3">
        <f>(B9-$B$6)*$B$2*Output!$L$7/Output!$L$4/1000</f>
        <v>19962.952642602108</v>
      </c>
      <c r="H6" s="3">
        <f>(C9-$C$6)*$B$2*Output!$L$7/Output!$L$4/1000</f>
        <v>39355.902818567083</v>
      </c>
      <c r="I6" s="3">
        <f>(D9-$D$6)*$B$2*Output!$L$7/Output!$L$4/1000</f>
        <v>58748.852994532135</v>
      </c>
    </row>
    <row r="7" spans="1:24" x14ac:dyDescent="0.25">
      <c r="F7" s="3">
        <v>2025</v>
      </c>
      <c r="G7" s="3">
        <f>(B10-$B$6)*$B$2*Output!$L$7/Output!$L$4/1000</f>
        <v>39925.905285204302</v>
      </c>
      <c r="H7" s="3">
        <f>(C10-$C$6)*$B$2*Output!$L$7/Output!$L$4/1000</f>
        <v>82436.52102244852</v>
      </c>
      <c r="I7" s="3">
        <f>(D10-$D$6)*$B$2*Output!$L$7/Output!$L$4/1000</f>
        <v>124947.13675969267</v>
      </c>
    </row>
    <row r="8" spans="1:24" x14ac:dyDescent="0.25">
      <c r="F8" s="3">
        <v>2026</v>
      </c>
      <c r="G8" s="3">
        <f>(B11-$B$6)*$B$2*Output!$L$7/Output!$L$4/1000</f>
        <v>59888.857927806494</v>
      </c>
      <c r="H8" s="3">
        <f>(C11-$C$6)*$B$2*Output!$L$7/Output!$L$4/1000</f>
        <v>129714.1533543237</v>
      </c>
      <c r="I8" s="3">
        <f>(D11-$D$6)*$B$2*Output!$L$7/Output!$L$4/1000</f>
        <v>199539.44878084084</v>
      </c>
    </row>
    <row r="9" spans="1:24" x14ac:dyDescent="0.25">
      <c r="A9" s="3">
        <v>2024</v>
      </c>
      <c r="B9" s="3">
        <v>2.6066751132737775</v>
      </c>
      <c r="C9" s="3">
        <v>2.7112757775289009</v>
      </c>
      <c r="D9" s="3">
        <v>2.8158764417840247</v>
      </c>
      <c r="F9" s="3">
        <v>2027</v>
      </c>
      <c r="G9" s="3">
        <f>(B12-$B$6)*$B$2*Output!$L$7/Output!$L$4/1000</f>
        <v>79851.810570408605</v>
      </c>
      <c r="H9" s="3">
        <f>(C12-$C$6)*$B$2*Output!$L$7/Output!$L$4/1000</f>
        <v>181720.98665012539</v>
      </c>
      <c r="I9" s="3">
        <f>(D12-$D$6)*$B$2*Output!$L$7/Output!$L$4/1000</f>
        <v>283590.16272984224</v>
      </c>
    </row>
    <row r="10" spans="1:24" x14ac:dyDescent="0.25">
      <c r="A10" s="3">
        <v>2025</v>
      </c>
      <c r="B10" s="3">
        <v>2.7143502265475554</v>
      </c>
      <c r="C10" s="3">
        <v>2.9436417269981199</v>
      </c>
      <c r="D10" s="3">
        <v>3.1729332274486839</v>
      </c>
      <c r="F10" s="3">
        <v>2028</v>
      </c>
      <c r="G10" s="3">
        <f>(B13-$B$6)*$B$2*Output!$L$7/Output!$L$4/1000</f>
        <v>99814.763213010767</v>
      </c>
      <c r="H10" s="3">
        <f>(C13-$C$6)*$B$2*Output!$L$7/Output!$L$4/1000</f>
        <v>239056.68972695287</v>
      </c>
      <c r="I10" s="3">
        <f>(D13-$D$6)*$B$2*Output!$L$7/Output!$L$4/1000</f>
        <v>378298.61624089518</v>
      </c>
    </row>
    <row r="11" spans="1:24" x14ac:dyDescent="0.25">
      <c r="A11" s="3">
        <v>2026</v>
      </c>
      <c r="B11" s="3">
        <v>2.8220253398213333</v>
      </c>
      <c r="C11" s="3">
        <v>3.1986453082713115</v>
      </c>
      <c r="D11" s="3">
        <v>3.5752652767212894</v>
      </c>
      <c r="F11" s="3">
        <v>2029</v>
      </c>
      <c r="G11" s="3">
        <f>(B14-$B$6)*$B$2*Output!$L$7/Output!$L$4/1000</f>
        <v>119777.71585561289</v>
      </c>
      <c r="H11" s="3">
        <f>(C14-$C$6)*$B$2*Output!$L$7/Output!$L$4/1000</f>
        <v>302396.97018582321</v>
      </c>
      <c r="I11" s="3">
        <f>(D14-$D$6)*$B$2*Output!$L$7/Output!$L$4/1000</f>
        <v>485016.22451603366</v>
      </c>
    </row>
    <row r="12" spans="1:24" x14ac:dyDescent="0.25">
      <c r="A12" s="3">
        <v>2027</v>
      </c>
      <c r="B12" s="3">
        <v>2.9297004530951107</v>
      </c>
      <c r="C12" s="3">
        <v>3.4791570024274914</v>
      </c>
      <c r="D12" s="3">
        <v>4.0286135517598725</v>
      </c>
      <c r="F12" s="3">
        <v>2030</v>
      </c>
      <c r="G12" s="3">
        <f>(B15-$B$6)*$B$2*Output!$L$7/Output!$L$4/1000</f>
        <v>139740.66849821509</v>
      </c>
      <c r="H12" s="3">
        <f>(C15-$C$6)*$B$2*Output!$L$7/Output!$L$4/1000</f>
        <v>372503.21622811246</v>
      </c>
      <c r="I12" s="3">
        <f>(D15-$D$6)*$B$2*Output!$L$7/Output!$L$4/1000</f>
        <v>605265.76395800989</v>
      </c>
    </row>
    <row r="13" spans="1:24" x14ac:dyDescent="0.25">
      <c r="A13" s="3">
        <v>2028</v>
      </c>
      <c r="B13" s="3">
        <v>3.0373755663688886</v>
      </c>
      <c r="C13" s="3">
        <v>3.788411271270177</v>
      </c>
      <c r="D13" s="3">
        <v>4.5394469761714662</v>
      </c>
      <c r="F13" s="3">
        <v>2031</v>
      </c>
      <c r="G13" s="3">
        <f>(B16-$B$6)*$B$2*Output!$L$7/Output!$L$4/1000</f>
        <v>159703.62114081721</v>
      </c>
      <c r="H13" s="3">
        <f>(C16-$C$6)*$B$2*Output!$L$7/Output!$L$4/1000</f>
        <v>398721.22301540815</v>
      </c>
      <c r="I13" s="3">
        <f>(D16-$D$6)*$B$2*Output!$L$7/Output!$L$4/1000</f>
        <v>637738.824889999</v>
      </c>
    </row>
    <row r="14" spans="1:24" x14ac:dyDescent="0.25">
      <c r="A14" s="3">
        <v>2029</v>
      </c>
      <c r="B14" s="3">
        <v>3.145050679642666</v>
      </c>
      <c r="C14" s="3">
        <v>4.1300527105554181</v>
      </c>
      <c r="D14" s="3">
        <v>5.1150547414681711</v>
      </c>
      <c r="F14" s="3">
        <v>2032</v>
      </c>
      <c r="G14" s="3">
        <f>(B17-$B$6)*$B$2*Output!$L$7/Output!$L$4/1000</f>
        <v>179666.57378341936</v>
      </c>
      <c r="H14" s="3">
        <f>(C17-$C$6)*$B$2*Output!$L$7/Output!$L$4/1000</f>
        <v>425432.64144856815</v>
      </c>
      <c r="I14" s="3">
        <f>(D17-$D$6)*$B$2*Output!$L$7/Output!$L$4/1000</f>
        <v>671198.70911371708</v>
      </c>
    </row>
    <row r="15" spans="1:24" x14ac:dyDescent="0.25">
      <c r="A15" s="3">
        <v>2030</v>
      </c>
      <c r="B15" s="3">
        <v>3.2527257929164439</v>
      </c>
      <c r="C15" s="3">
        <v>4.5081880555090219</v>
      </c>
      <c r="D15" s="3">
        <v>5.7636503181016003</v>
      </c>
      <c r="F15" s="3">
        <v>2033</v>
      </c>
      <c r="G15" s="3">
        <f>(B18-$B$6)*$B$2*Output!$L$7/Output!$L$4/1000</f>
        <v>199629.52642602153</v>
      </c>
      <c r="H15" s="3">
        <f>(C18-$C$6)*$B$2*Output!$L$7/Output!$L$4/1000</f>
        <v>452652.46580563631</v>
      </c>
      <c r="I15" s="3">
        <f>(D18-$D$6)*$B$2*Output!$L$7/Output!$L$4/1000</f>
        <v>705675.40518525126</v>
      </c>
    </row>
    <row r="16" spans="1:24" x14ac:dyDescent="0.25">
      <c r="A16" s="3">
        <v>2031</v>
      </c>
      <c r="B16" s="3">
        <v>3.3604009061902214</v>
      </c>
      <c r="C16" s="3">
        <v>4.6496013474791802</v>
      </c>
      <c r="D16" s="3">
        <v>5.9388017887681386</v>
      </c>
      <c r="F16" s="3">
        <v>2034</v>
      </c>
      <c r="G16" s="3">
        <f>(B19-$B$6)*$B$2*Output!$L$7/Output!$L$4/1000</f>
        <v>219592.47906862368</v>
      </c>
      <c r="H16" s="3">
        <f>(C19-$C$6)*$B$2*Output!$L$7/Output!$L$4/1000</f>
        <v>480396.14602551464</v>
      </c>
      <c r="I16" s="3">
        <f>(D19-$D$6)*$B$2*Output!$L$7/Output!$L$4/1000</f>
        <v>741199.81298240623</v>
      </c>
    </row>
    <row r="17" spans="1:9" x14ac:dyDescent="0.25">
      <c r="A17" s="3">
        <v>2032</v>
      </c>
      <c r="B17" s="3">
        <v>3.4680760194639992</v>
      </c>
      <c r="C17" s="3">
        <v>4.7936759769684016</v>
      </c>
      <c r="D17" s="3">
        <v>6.119275934472804</v>
      </c>
      <c r="F17" s="3">
        <v>2035</v>
      </c>
      <c r="G17" s="3">
        <f>(B20-$B$6)*$B$2*Output!$L$7/Output!$L$4/1000</f>
        <v>239555.43171122583</v>
      </c>
      <c r="H17" s="3">
        <f>(C20-$C$6)*$B$2*Output!$L$7/Output!$L$4/1000</f>
        <v>508679.60155503423</v>
      </c>
      <c r="I17" s="3">
        <f>(D20-$D$6)*$B$2*Output!$L$7/Output!$L$4/1000</f>
        <v>777803.77139884292</v>
      </c>
    </row>
    <row r="18" spans="1:9" x14ac:dyDescent="0.25">
      <c r="A18" s="3">
        <v>2033</v>
      </c>
      <c r="B18" s="3">
        <v>3.5757511327377771</v>
      </c>
      <c r="C18" s="3">
        <v>4.9404928193169093</v>
      </c>
      <c r="D18" s="3">
        <v>6.305234505896042</v>
      </c>
      <c r="F18" s="3">
        <v>2036</v>
      </c>
      <c r="G18" s="3">
        <f>(B21-$B$6)*$B$2*Output!$L$7/Output!$L$4/1000</f>
        <v>259518.38435382795</v>
      </c>
      <c r="H18" s="3">
        <f>(C21-$C$6)*$B$2*Output!$L$7/Output!$L$4/1000</f>
        <v>537519.23561682156</v>
      </c>
      <c r="I18" s="3">
        <f>(D21-$D$6)*$B$2*Output!$L$7/Output!$L$4/1000</f>
        <v>815520.08687981591</v>
      </c>
    </row>
    <row r="19" spans="1:9" x14ac:dyDescent="0.25">
      <c r="A19" s="3">
        <v>2034</v>
      </c>
      <c r="B19" s="3">
        <v>3.6834262460115546</v>
      </c>
      <c r="C19" s="3">
        <v>5.090135207584253</v>
      </c>
      <c r="D19" s="3">
        <v>6.4968441691569545</v>
      </c>
      <c r="F19" s="3">
        <v>2037</v>
      </c>
      <c r="G19" s="3">
        <f>(B22-$B$6)*$B$2*Output!$L$7/Output!$L$4/1000</f>
        <v>279481.33699643024</v>
      </c>
      <c r="H19" s="3">
        <f>(C22-$C$6)*$B$2*Output!$L$7/Output!$L$4/1000</f>
        <v>566931.94991075527</v>
      </c>
      <c r="I19" s="3">
        <f>(D22-$D$6)*$B$2*Output!$L$7/Output!$L$4/1000</f>
        <v>854382.56282508106</v>
      </c>
    </row>
    <row r="20" spans="1:9" x14ac:dyDescent="0.25">
      <c r="A20" s="3">
        <v>2035</v>
      </c>
      <c r="B20" s="3">
        <v>3.7911013592853324</v>
      </c>
      <c r="C20" s="3">
        <v>5.242689007236903</v>
      </c>
      <c r="D20" s="3">
        <v>6.6942766551884754</v>
      </c>
      <c r="F20" s="3">
        <v>2038</v>
      </c>
      <c r="G20" s="3">
        <f>(B23-$B$6)*$B$2*Output!$L$7/Output!$L$4/1000</f>
        <v>299444.28963903221</v>
      </c>
      <c r="H20" s="3">
        <f>(C23-$C$6)*$B$2*Output!$L$7/Output!$L$4/1000</f>
        <v>596935.15976218157</v>
      </c>
      <c r="I20" s="3">
        <f>(D23-$D$6)*$B$2*Output!$L$7/Output!$L$4/1000</f>
        <v>894426.0298853314</v>
      </c>
    </row>
    <row r="21" spans="1:9" x14ac:dyDescent="0.25">
      <c r="A21" s="3">
        <v>2036</v>
      </c>
      <c r="B21" s="3">
        <v>3.8987764725591099</v>
      </c>
      <c r="C21" s="3">
        <v>5.3982426931055114</v>
      </c>
      <c r="D21" s="3">
        <v>6.8977089136519174</v>
      </c>
      <c r="F21" s="3">
        <v>2039</v>
      </c>
      <c r="G21" s="3">
        <f>(B24-$B$6)*$B$2*Output!$L$7/Output!$L$4/1000</f>
        <v>319407.24228163424</v>
      </c>
      <c r="H21" s="3">
        <f>(C24-$C$6)*$B$2*Output!$L$7/Output!$L$4/1000</f>
        <v>627546.80973046902</v>
      </c>
      <c r="I21" s="3">
        <f>(D24-$D$6)*$B$2*Output!$L$7/Output!$L$4/1000</f>
        <v>935686.37717930414</v>
      </c>
    </row>
    <row r="22" spans="1:9" x14ac:dyDescent="0.25">
      <c r="A22" s="3">
        <v>2037</v>
      </c>
      <c r="B22" s="3">
        <v>4.0064515858328882</v>
      </c>
      <c r="C22" s="3">
        <v>5.5568874286808478</v>
      </c>
      <c r="D22" s="3">
        <v>7.1073232715288119</v>
      </c>
      <c r="F22" s="3">
        <v>2040</v>
      </c>
      <c r="G22" s="3">
        <f>(B25-$B$6)*$B$2*Output!$L$7/Output!$L$4/1000</f>
        <v>339370.19492423633</v>
      </c>
      <c r="H22" s="3">
        <f>(C25-$C$6)*$B$2*Output!$L$7/Output!$L$4/1000</f>
        <v>658785.38969189441</v>
      </c>
      <c r="I22" s="3">
        <f>(D25-$D$6)*$B$2*Output!$L$7/Output!$L$4/1000</f>
        <v>978200.58445955277</v>
      </c>
    </row>
    <row r="23" spans="1:9" x14ac:dyDescent="0.25">
      <c r="A23" s="3">
        <v>2038</v>
      </c>
      <c r="B23" s="3">
        <v>4.1141266991066647</v>
      </c>
      <c r="C23" s="3">
        <v>5.7187171478194356</v>
      </c>
      <c r="D23" s="3">
        <v>7.3233075965322092</v>
      </c>
      <c r="F23" s="3">
        <v>2041</v>
      </c>
      <c r="G23" s="3">
        <f>(B26-$B$6)*$B$2*Output!$L$7/Output!$L$4/1000</f>
        <v>359333.14756683842</v>
      </c>
      <c r="H23" s="3">
        <f>(C26-$C$6)*$B$2*Output!$L$7/Output!$L$4/1000</f>
        <v>688902.22492957651</v>
      </c>
      <c r="I23" s="3">
        <f>(D26-$D$6)*$B$2*Output!$L$7/Output!$L$4/1000</f>
        <v>1018471.3022923149</v>
      </c>
    </row>
    <row r="24" spans="1:9" x14ac:dyDescent="0.25">
      <c r="A24" s="3">
        <v>2039</v>
      </c>
      <c r="B24" s="3">
        <v>4.2218018123804422</v>
      </c>
      <c r="C24" s="3">
        <v>5.8838286389321528</v>
      </c>
      <c r="D24" s="3">
        <v>7.5458554654838661</v>
      </c>
      <c r="F24" s="3">
        <v>2042</v>
      </c>
      <c r="G24" s="3">
        <f>(B27-$B$6)*$B$2*Output!$L$7/Output!$L$4/1000</f>
        <v>379296.1002094404</v>
      </c>
      <c r="H24" s="3">
        <f>(C27-$C$6)*$B$2*Output!$L$7/Output!$L$4/1000</f>
        <v>719581.56935239886</v>
      </c>
      <c r="I24" s="3">
        <f>(D27-$D$6)*$B$2*Output!$L$7/Output!$L$4/1000</f>
        <v>1059867.0384953578</v>
      </c>
    </row>
    <row r="25" spans="1:9" x14ac:dyDescent="0.25">
      <c r="A25" s="3">
        <v>2040</v>
      </c>
      <c r="B25" s="3">
        <v>4.3294769256542196</v>
      </c>
      <c r="C25" s="3">
        <v>6.0523216317312372</v>
      </c>
      <c r="D25" s="3">
        <v>7.7751663378082583</v>
      </c>
      <c r="F25" s="3">
        <v>2043</v>
      </c>
      <c r="G25" s="3">
        <f>(B28-$B$6)*$B$2*Output!$L$7/Output!$L$4/1000</f>
        <v>399259.05285204249</v>
      </c>
      <c r="H25" s="3">
        <f>(C28-$C$6)*$B$2*Output!$L$7/Output!$L$4/1000</f>
        <v>750839.1374348182</v>
      </c>
      <c r="I25" s="3">
        <f>(D28-$D$6)*$B$2*Output!$L$7/Output!$L$4/1000</f>
        <v>1102419.2220175946</v>
      </c>
    </row>
    <row r="26" spans="1:9" x14ac:dyDescent="0.25">
      <c r="A26" s="3">
        <v>2041</v>
      </c>
      <c r="B26" s="3">
        <v>4.437152038927997</v>
      </c>
      <c r="C26" s="3">
        <v>6.2147642174409645</v>
      </c>
      <c r="D26" s="3">
        <v>7.9923763959539347</v>
      </c>
      <c r="F26" s="3">
        <v>2044</v>
      </c>
      <c r="G26" s="3">
        <f>(B29-$B$6)*$B$2*Output!$L$7/Output!$L$4/1000</f>
        <v>419222.00549464469</v>
      </c>
      <c r="H26" s="3">
        <f>(C29-$C$6)*$B$2*Output!$L$7/Output!$L$4/1000</f>
        <v>782691.08265693602</v>
      </c>
      <c r="I26" s="3">
        <f>(D29-$D$6)*$B$2*Output!$L$7/Output!$L$4/1000</f>
        <v>1146160.1598192281</v>
      </c>
    </row>
    <row r="27" spans="1:9" x14ac:dyDescent="0.25">
      <c r="A27" s="3">
        <v>2042</v>
      </c>
      <c r="B27" s="3">
        <v>4.5448271522017736</v>
      </c>
      <c r="C27" s="3">
        <v>6.3802408353057478</v>
      </c>
      <c r="D27" s="3">
        <v>8.2156545184097247</v>
      </c>
      <c r="F27" s="3">
        <v>2045</v>
      </c>
      <c r="G27" s="3">
        <f>(B30-$B$6)*$B$2*Output!$L$7/Output!$L$4/1000</f>
        <v>439184.95813724678</v>
      </c>
      <c r="H27" s="3">
        <f>(C30-$C$6)*$B$2*Output!$L$7/Output!$L$4/1000</f>
        <v>815154.00976873003</v>
      </c>
      <c r="I27" s="3">
        <f>(D30-$D$6)*$B$2*Output!$L$7/Output!$L$4/1000</f>
        <v>1191123.061400214</v>
      </c>
    </row>
    <row r="28" spans="1:9" x14ac:dyDescent="0.25">
      <c r="A28" s="3">
        <v>2043</v>
      </c>
      <c r="B28" s="3">
        <v>4.652502265475551</v>
      </c>
      <c r="C28" s="3">
        <v>6.5488362452229554</v>
      </c>
      <c r="D28" s="3">
        <v>8.4451702249703651</v>
      </c>
      <c r="F28" s="3">
        <v>2046</v>
      </c>
      <c r="G28" s="3">
        <f>(B31-$B$6)*$B$2*Output!$L$7/Output!$L$4/1000</f>
        <v>459147.91077984887</v>
      </c>
      <c r="H28" s="3">
        <f>(C31-$C$6)*$B$2*Output!$L$7/Output!$L$4/1000</f>
        <v>848244.98739690392</v>
      </c>
      <c r="I28" s="3">
        <f>(D31-$D$6)*$B$2*Output!$L$7/Output!$L$4/1000</f>
        <v>1237342.0640139596</v>
      </c>
    </row>
    <row r="29" spans="1:9" x14ac:dyDescent="0.25">
      <c r="A29" s="3">
        <v>2044</v>
      </c>
      <c r="B29" s="3">
        <v>4.7601773787493284</v>
      </c>
      <c r="C29" s="3">
        <v>6.7206375749752798</v>
      </c>
      <c r="D29" s="3">
        <v>8.6810977712012338</v>
      </c>
      <c r="F29" s="3">
        <v>2047</v>
      </c>
      <c r="G29" s="3">
        <f>(B32-$B$6)*$B$2*Output!$L$7/Output!$L$4/1000</f>
        <v>479110.8634224509</v>
      </c>
      <c r="H29" s="3">
        <f>(C32-$C$6)*$B$2*Output!$L$7/Output!$L$4/1000</f>
        <v>881981.56100392842</v>
      </c>
      <c r="I29" s="3">
        <f>(D32-$D$6)*$B$2*Output!$L$7/Output!$L$4/1000</f>
        <v>1284852.2585854067</v>
      </c>
    </row>
    <row r="30" spans="1:9" x14ac:dyDescent="0.25">
      <c r="A30" s="3">
        <v>2045</v>
      </c>
      <c r="B30" s="3">
        <v>4.8678524920231059</v>
      </c>
      <c r="C30" s="3">
        <v>6.8957343863808864</v>
      </c>
      <c r="D30" s="3">
        <v>8.9236162807386723</v>
      </c>
      <c r="F30" s="3">
        <v>2048</v>
      </c>
      <c r="G30" s="3">
        <f>(B33-$B$6)*$B$2*Output!$L$7/Output!$L$4/1000</f>
        <v>499073.81606505287</v>
      </c>
      <c r="H30" s="3">
        <f>(C33-$C$6)*$B$2*Output!$L$7/Output!$L$4/1000</f>
        <v>916381.7662091091</v>
      </c>
      <c r="I30" s="3">
        <f>(D33-$D$6)*$B$2*Output!$L$7/Output!$L$4/1000</f>
        <v>1333689.7163531655</v>
      </c>
    </row>
    <row r="31" spans="1:9" x14ac:dyDescent="0.25">
      <c r="A31" s="3">
        <v>2046</v>
      </c>
      <c r="B31" s="3">
        <v>4.9755276052968833</v>
      </c>
      <c r="C31" s="3">
        <v>7.0742187432915902</v>
      </c>
      <c r="D31" s="3">
        <v>9.1729098812863015</v>
      </c>
      <c r="F31" s="3">
        <v>2049</v>
      </c>
      <c r="G31" s="3">
        <f>(B34-$B$6)*$B$2*Output!$L$7/Output!$L$4/1000</f>
        <v>519036.76870765508</v>
      </c>
      <c r="H31" s="3">
        <f>(C34-$C$6)*$B$2*Output!$L$7/Output!$L$4/1000</f>
        <v>951464.14248179703</v>
      </c>
      <c r="I31" s="3">
        <f>(D34-$D$6)*$B$2*Output!$L$7/Output!$L$4/1000</f>
        <v>1383891.5162559391</v>
      </c>
    </row>
    <row r="32" spans="1:9" x14ac:dyDescent="0.25">
      <c r="A32" s="3">
        <v>2047</v>
      </c>
      <c r="B32" s="3">
        <v>5.0832027185706599</v>
      </c>
      <c r="C32" s="3">
        <v>7.2561852814906214</v>
      </c>
      <c r="D32" s="3">
        <v>9.4291678444105855</v>
      </c>
      <c r="F32" s="3">
        <v>2050</v>
      </c>
      <c r="G32" s="3">
        <f>(B35-$B$6)*$B$2*Output!$L$7/Output!$L$4/1000</f>
        <v>538999.72135025705</v>
      </c>
      <c r="H32" s="3">
        <f>(C35-$C$6)*$B$2*Output!$L$7/Output!$L$4/1000</f>
        <v>987247.74721714016</v>
      </c>
      <c r="I32" s="3">
        <f>(D35-$D$6)*$B$2*Output!$L$7/Output!$L$4/1000</f>
        <v>1435495.7730840237</v>
      </c>
    </row>
    <row r="33" spans="1:15" x14ac:dyDescent="0.25">
      <c r="A33" s="3">
        <v>2048</v>
      </c>
      <c r="B33" s="3">
        <v>5.1908778318444373</v>
      </c>
      <c r="C33" s="3">
        <v>7.4417312805431042</v>
      </c>
      <c r="D33" s="3">
        <v>9.6925847292417728</v>
      </c>
    </row>
    <row r="34" spans="1:15" x14ac:dyDescent="0.25">
      <c r="A34" s="3">
        <v>2049</v>
      </c>
      <c r="B34" s="3">
        <v>5.2985529451182147</v>
      </c>
      <c r="C34" s="3">
        <v>7.6309567376537704</v>
      </c>
      <c r="D34" s="3">
        <v>9.9633605301893269</v>
      </c>
      <c r="G34" s="3">
        <f t="shared" ref="G34:H34" si="0">SUM(G6:G32)/10^6</f>
        <v>7.5459960989036068</v>
      </c>
      <c r="H34" s="3">
        <f t="shared" si="0"/>
        <v>14.943273290999976</v>
      </c>
      <c r="I34" s="3">
        <f>SUM(I6:I32)/10^6</f>
        <v>22.340550483096351</v>
      </c>
    </row>
    <row r="35" spans="1:15" x14ac:dyDescent="0.25">
      <c r="A35" s="3">
        <v>2050</v>
      </c>
      <c r="B35" s="3">
        <v>5.4062280583919922</v>
      </c>
      <c r="C35" s="3">
        <v>7.8239644435879931</v>
      </c>
      <c r="D35" s="3">
        <v>10.241700828783994</v>
      </c>
    </row>
    <row r="37" spans="1:15" x14ac:dyDescent="0.25">
      <c r="G37" s="7" t="s">
        <v>39</v>
      </c>
      <c r="H37" s="7"/>
      <c r="I37" s="7"/>
      <c r="J37" s="7"/>
      <c r="K37" s="7"/>
      <c r="L37" s="7"/>
      <c r="M37" s="7"/>
      <c r="N37" s="7"/>
      <c r="O37" s="7"/>
    </row>
    <row r="38" spans="1:15" x14ac:dyDescent="0.25">
      <c r="B38" s="7" t="s">
        <v>34</v>
      </c>
      <c r="C38" s="7"/>
      <c r="D38" s="7"/>
      <c r="G38" s="7" t="s">
        <v>28</v>
      </c>
      <c r="H38" s="7"/>
      <c r="I38" s="7"/>
      <c r="J38" s="7" t="s">
        <v>29</v>
      </c>
      <c r="K38" s="7"/>
      <c r="L38" s="7"/>
      <c r="M38" s="7" t="s">
        <v>30</v>
      </c>
      <c r="N38" s="7"/>
      <c r="O38" s="7"/>
    </row>
    <row r="39" spans="1:15" x14ac:dyDescent="0.25">
      <c r="A39" s="3" t="s">
        <v>27</v>
      </c>
      <c r="B39" s="3" t="s">
        <v>31</v>
      </c>
      <c r="C39" s="3" t="s">
        <v>32</v>
      </c>
      <c r="D39" s="3" t="s">
        <v>33</v>
      </c>
      <c r="F39" s="3" t="s">
        <v>27</v>
      </c>
      <c r="G39" s="3" t="s">
        <v>31</v>
      </c>
      <c r="H39" s="3" t="s">
        <v>32</v>
      </c>
      <c r="I39" s="3" t="s">
        <v>33</v>
      </c>
      <c r="J39" s="3" t="s">
        <v>31</v>
      </c>
      <c r="K39" s="3" t="s">
        <v>32</v>
      </c>
      <c r="L39" s="3" t="s">
        <v>33</v>
      </c>
      <c r="M39" s="3" t="s">
        <v>31</v>
      </c>
      <c r="N39" s="3" t="s">
        <v>32</v>
      </c>
      <c r="O39" s="3" t="s">
        <v>33</v>
      </c>
    </row>
    <row r="40" spans="1:15" x14ac:dyDescent="0.25">
      <c r="A40" s="3">
        <v>2024</v>
      </c>
      <c r="B40" s="3">
        <f>Output!L11</f>
        <v>747.13655824725902</v>
      </c>
      <c r="C40" s="3">
        <f>Output!L41</f>
        <v>747.13655824725902</v>
      </c>
      <c r="D40" s="3">
        <f>Output!L71</f>
        <v>747.13655824725902</v>
      </c>
      <c r="F40" s="3">
        <v>2024</v>
      </c>
      <c r="G40" s="3">
        <f>G6*B40/10^9</f>
        <v>1.4915051729846763E-2</v>
      </c>
      <c r="H40" s="3">
        <f>G6*C40/10^9</f>
        <v>1.4915051729846763E-2</v>
      </c>
      <c r="I40" s="3">
        <f>G6*D40/10^9</f>
        <v>1.4915051729846763E-2</v>
      </c>
      <c r="J40" s="3">
        <f>H6*B40/10^9</f>
        <v>2.9404233778577812E-2</v>
      </c>
      <c r="K40" s="3">
        <f>H6*C40/10^9</f>
        <v>2.9404233778577812E-2</v>
      </c>
      <c r="L40" s="3">
        <f>H6*D40/10^9</f>
        <v>2.9404233778577812E-2</v>
      </c>
      <c r="M40" s="3">
        <f>I6*B40/10^9</f>
        <v>4.3893415827308914E-2</v>
      </c>
      <c r="N40" s="3">
        <f>I6*C40/10^9</f>
        <v>4.3893415827308914E-2</v>
      </c>
      <c r="O40" s="3">
        <f>I6*D40/10^9</f>
        <v>4.3893415827308914E-2</v>
      </c>
    </row>
    <row r="41" spans="1:15" x14ac:dyDescent="0.25">
      <c r="A41" s="3">
        <v>2025</v>
      </c>
      <c r="B41" s="3">
        <f>Output!L12</f>
        <v>710.64367476550365</v>
      </c>
      <c r="C41" s="3">
        <f>Output!L42</f>
        <v>707.18187943651435</v>
      </c>
      <c r="D41" s="3">
        <f>Output!L72</f>
        <v>704.65225593842808</v>
      </c>
      <c r="F41" s="3">
        <v>2025</v>
      </c>
      <c r="G41" s="3">
        <f>G40+((G7-G6)*B41)/10^9</f>
        <v>2.910159775495531E-2</v>
      </c>
      <c r="H41" s="3">
        <f>H40+((G7-G6)*C41)/10^9</f>
        <v>2.9032490098744312E-2</v>
      </c>
      <c r="I41" s="3">
        <f>I40+((G7-G6)*D41)/10^9</f>
        <v>2.8981991344648406E-2</v>
      </c>
      <c r="J41" s="3">
        <f>J40+((H7-H6)*B41)/10^9</f>
        <v>6.0019202610153768E-2</v>
      </c>
      <c r="K41" s="3">
        <f>K40+((H7-H6)*C41)/10^9</f>
        <v>5.9870066327285601E-2</v>
      </c>
      <c r="L41" s="3">
        <f>L40+((H7-H6)*D41)/10^9</f>
        <v>5.9761088583164979E-2</v>
      </c>
      <c r="M41" s="3">
        <f>M40+((I7-I6)*B41)/10^9</f>
        <v>9.0936807465352182E-2</v>
      </c>
      <c r="N41" s="3">
        <f>N40+((I7-I6)*C41)/10^9</f>
        <v>9.0707642555826834E-2</v>
      </c>
      <c r="O41" s="3">
        <f>O40+((I7-I6)*D41)/10^9</f>
        <v>9.0540185821681496E-2</v>
      </c>
    </row>
    <row r="42" spans="1:15" x14ac:dyDescent="0.25">
      <c r="A42" s="3">
        <v>2026</v>
      </c>
      <c r="B42" s="3">
        <f>Output!L13</f>
        <v>676.34554612052398</v>
      </c>
      <c r="C42" s="3">
        <f>Output!L43</f>
        <v>670.02817360481833</v>
      </c>
      <c r="D42" s="3">
        <f>Output!L73</f>
        <v>665.39294499676089</v>
      </c>
      <c r="F42" s="3">
        <v>2026</v>
      </c>
      <c r="G42" s="3">
        <f>G41+((G8-G7)*B42)/10^9</f>
        <v>4.2603451862194247E-2</v>
      </c>
      <c r="H42" s="3">
        <f>H41+((G8-G7)*C42)/10^9</f>
        <v>4.2408230797626539E-2</v>
      </c>
      <c r="I42" s="3">
        <f>I41+((G8-G7)*D42)/10^9</f>
        <v>4.2265199194340346E-2</v>
      </c>
      <c r="J42" s="3">
        <f>J41+((H8-H7)*B42)/10^9</f>
        <v>9.1995218668941225E-2</v>
      </c>
      <c r="K42" s="3">
        <f>K41+((H8-H7)*C42)/10^9</f>
        <v>9.1547411970972034E-2</v>
      </c>
      <c r="L42" s="3">
        <f>L41+((H8-H7)*D42)/10^9</f>
        <v>9.1219291592945478E-2</v>
      </c>
      <c r="M42" s="3">
        <f>M41+((I8-I7)*B42)/10^9</f>
        <v>0.14138698547568818</v>
      </c>
      <c r="N42" s="3">
        <f>N41+((I8-I7)*C42)/10^9</f>
        <v>0.14068659314431747</v>
      </c>
      <c r="O42" s="3">
        <f>O41+((I8-I7)*D42)/10^9</f>
        <v>0.14017338399155058</v>
      </c>
    </row>
    <row r="43" spans="1:15" x14ac:dyDescent="0.25">
      <c r="A43" s="3">
        <v>2027</v>
      </c>
      <c r="B43" s="3">
        <f>Output!L14</f>
        <v>644.10231867839525</v>
      </c>
      <c r="C43" s="3">
        <f>Output!L44</f>
        <v>634.92881179018048</v>
      </c>
      <c r="D43" s="3">
        <f>Output!L74</f>
        <v>628.18797807215196</v>
      </c>
      <c r="F43" s="3">
        <v>2027</v>
      </c>
      <c r="G43" s="3">
        <f>G42+((G9-G8)*B43)/10^9</f>
        <v>5.5461635946961269E-2</v>
      </c>
      <c r="H43" s="3">
        <f>H42+((G9-G8)*C43)/10^9</f>
        <v>5.508328459881754E-2</v>
      </c>
      <c r="I43" s="3">
        <f>I42+((G9-G8)*D43)/10^9</f>
        <v>5.4805686051246687E-2</v>
      </c>
      <c r="J43" s="3">
        <f>J42+((H9-H8)*B43)/10^9</f>
        <v>0.12549294058188787</v>
      </c>
      <c r="K43" s="3">
        <f>K42+((H9-H8)*C43)/10^9</f>
        <v>0.12456804884044539</v>
      </c>
      <c r="L43" s="3">
        <f>L42+((H9-H8)*D43)/10^9</f>
        <v>0.12388935904697061</v>
      </c>
      <c r="M43" s="3">
        <f>M42+((I9-I8)*B43)/10^9</f>
        <v>0.1955242452168145</v>
      </c>
      <c r="N43" s="3">
        <f>N42+((I9-I8)*C43)/10^9</f>
        <v>0.19405281308207328</v>
      </c>
      <c r="O43" s="3">
        <f>O42+((I9-I8)*D43)/10^9</f>
        <v>0.19297303204269459</v>
      </c>
    </row>
    <row r="44" spans="1:15" x14ac:dyDescent="0.25">
      <c r="A44" s="3">
        <v>2028</v>
      </c>
      <c r="B44" s="3">
        <f>Output!L15</f>
        <v>613.78138222049495</v>
      </c>
      <c r="C44" s="3">
        <f>Output!L45</f>
        <v>601.75174095977127</v>
      </c>
      <c r="D44" s="3">
        <f>Output!L75</f>
        <v>592.90530213177169</v>
      </c>
      <c r="F44" s="3">
        <v>2028</v>
      </c>
      <c r="G44" s="3">
        <f>G43+((G10-G9)*B44)/10^9</f>
        <v>6.7714524613139912E-2</v>
      </c>
      <c r="H44" s="3">
        <f>H43+((G10-G9)*C44)/10^9</f>
        <v>6.7096026106200857E-2</v>
      </c>
      <c r="I44" s="3">
        <f>I43+((G10-G9)*D44)/10^9</f>
        <v>6.6641826519250977E-2</v>
      </c>
      <c r="J44" s="3">
        <f>J43+((H10-H9)*B44)/10^9</f>
        <v>0.16068452766696692</v>
      </c>
      <c r="K44" s="3">
        <f>K43+((H10-H9)*C44)/10^9</f>
        <v>0.15906990798607884</v>
      </c>
      <c r="L44" s="3">
        <f>L43+((H10-H9)*D44)/10^9</f>
        <v>0.15788400140267456</v>
      </c>
      <c r="M44" s="3">
        <f>M43+((I10-I9)*B44)/10^9</f>
        <v>0.25365453072079408</v>
      </c>
      <c r="N44" s="3">
        <f>N43+((I10-I9)*C44)/10^9</f>
        <v>0.25104378986595693</v>
      </c>
      <c r="O44" s="3">
        <f>O43+((I10-I9)*D44)/10^9</f>
        <v>0.24912617628609829</v>
      </c>
    </row>
    <row r="45" spans="1:15" x14ac:dyDescent="0.25">
      <c r="A45" s="3">
        <v>2029</v>
      </c>
      <c r="B45" s="3">
        <f>Output!L16</f>
        <v>585.25848431508939</v>
      </c>
      <c r="C45" s="3">
        <f>Output!L46</f>
        <v>570.37270868185658</v>
      </c>
      <c r="D45" s="3">
        <f>Output!L76</f>
        <v>559.42066474388594</v>
      </c>
      <c r="F45" s="3">
        <v>2029</v>
      </c>
      <c r="G45" s="3">
        <f>G44+((G11-G10)*B45)/10^9</f>
        <v>7.9398012019203143E-2</v>
      </c>
      <c r="H45" s="3">
        <f>H44+((G11-G10)*C45)/10^9</f>
        <v>7.8482349478249447E-2</v>
      </c>
      <c r="I45" s="3">
        <f>I44+((G11-G10)*D45)/10^9</f>
        <v>7.7809514756826167E-2</v>
      </c>
      <c r="J45" s="3">
        <f>J44+((H11-H10)*B45)/10^9</f>
        <v>0.19775496420441804</v>
      </c>
      <c r="K45" s="3">
        <f>K44+((H11-H10)*C45)/10^9</f>
        <v>0.1951974753200732</v>
      </c>
      <c r="L45" s="3">
        <f>L44+((H11-H10)*D45)/10^9</f>
        <v>0.19331786320203997</v>
      </c>
      <c r="M45" s="3">
        <f>M44+((I11-I10)*B45)/10^9</f>
        <v>0.3161119163896331</v>
      </c>
      <c r="N45" s="3">
        <f>N44+((I11-I10)*C45)/10^9</f>
        <v>0.31191260116189701</v>
      </c>
      <c r="O45" s="3">
        <f>O44+((I11-I10)*D45)/10^9</f>
        <v>0.30882621164725388</v>
      </c>
    </row>
    <row r="46" spans="1:15" x14ac:dyDescent="0.25">
      <c r="A46" s="3">
        <v>2030</v>
      </c>
      <c r="B46" s="3">
        <f>Output!L17</f>
        <v>558.41828750312436</v>
      </c>
      <c r="C46" s="3">
        <f>Output!L47</f>
        <v>540.67671180885816</v>
      </c>
      <c r="D46" s="3">
        <f>Output!L77</f>
        <v>527.61861701228236</v>
      </c>
      <c r="F46" s="3">
        <v>2030</v>
      </c>
      <c r="G46" s="3">
        <f>G45+((G12-G11)*B46)/10^9</f>
        <v>9.0545689847391031E-2</v>
      </c>
      <c r="H46" s="3">
        <f>H45+((G12-G11)*C46)/10^9</f>
        <v>8.9275853071047559E-2</v>
      </c>
      <c r="I46" s="3">
        <f>I45+((G12-G11)*D46)/10^9</f>
        <v>8.8342340221597634E-2</v>
      </c>
      <c r="J46" s="3">
        <f>J45+((H12-H11)*B46)/10^9</f>
        <v>0.23690357406262591</v>
      </c>
      <c r="K46" s="3">
        <f>K45+((H12-H11)*C46)/10^9</f>
        <v>0.23310228990748091</v>
      </c>
      <c r="L46" s="3">
        <f>L45+((H12-H11)*D46)/10^9</f>
        <v>0.23030722378279542</v>
      </c>
      <c r="M46" s="3">
        <f>M45+((I12-I11)*B46)/10^9</f>
        <v>0.38326145827786084</v>
      </c>
      <c r="N46" s="3">
        <f>N45+((I12-I11)*C46)/10^9</f>
        <v>0.37692872674391431</v>
      </c>
      <c r="O46" s="3">
        <f>O45+((I12-I11)*D46)/10^9</f>
        <v>0.3722721073439933</v>
      </c>
    </row>
    <row r="47" spans="1:15" x14ac:dyDescent="0.25">
      <c r="A47" s="3">
        <v>2031</v>
      </c>
      <c r="B47" s="3">
        <f>Output!L18</f>
        <v>554.20139398809852</v>
      </c>
      <c r="C47" s="3">
        <f>Output!L48</f>
        <v>533.60390679564023</v>
      </c>
      <c r="D47" s="3">
        <f>Output!L78</f>
        <v>518.43998401477643</v>
      </c>
      <c r="F47" s="3">
        <v>2031</v>
      </c>
      <c r="G47" s="3">
        <f>G46+((G13-G12)*B47)/10^9</f>
        <v>0.10160918603003952</v>
      </c>
      <c r="H47" s="3">
        <f>H46+((G13-G12)*C47)/10^9</f>
        <v>9.9928162592316405E-2</v>
      </c>
      <c r="I47" s="3">
        <f>I46+((G13-G12)*D47)/10^9</f>
        <v>9.8691933070516019E-2</v>
      </c>
      <c r="J47" s="3">
        <f>J46+((H13-H12)*B47)/10^9</f>
        <v>0.25143362997173463</v>
      </c>
      <c r="K47" s="3">
        <f>K46+((H13-H12)*C47)/10^9</f>
        <v>0.24709232075757651</v>
      </c>
      <c r="L47" s="3">
        <f>L46+((H13-H12)*D47)/10^9</f>
        <v>0.24389968680250029</v>
      </c>
      <c r="M47" s="3">
        <f>M46+((I13-I12)*B47)/10^9</f>
        <v>0.40125807391342966</v>
      </c>
      <c r="N47" s="3">
        <f>N46+((I13-I12)*C47)/10^9</f>
        <v>0.39425647892283655</v>
      </c>
      <c r="O47" s="3">
        <f>O46+((I13-I12)*D47)/10^9</f>
        <v>0.38910744053448459</v>
      </c>
    </row>
    <row r="48" spans="1:15" x14ac:dyDescent="0.25">
      <c r="A48" s="3">
        <v>2032</v>
      </c>
      <c r="B48" s="3">
        <f>Output!L19</f>
        <v>549.99480841023444</v>
      </c>
      <c r="C48" s="3">
        <f>Output!L49</f>
        <v>526.5412982824256</v>
      </c>
      <c r="D48" s="3">
        <f>Output!L79</f>
        <v>509.27165895443227</v>
      </c>
      <c r="F48" s="3">
        <v>2032</v>
      </c>
      <c r="G48" s="3">
        <f>G47+((G14-G13)*B48)/10^9</f>
        <v>0.11258870634401007</v>
      </c>
      <c r="H48" s="3">
        <f>H47+((G14-G13)*C48)/10^9</f>
        <v>0.11043948159430272</v>
      </c>
      <c r="I48" s="3">
        <f>I47+((G14-G13)*D48)/10^9</f>
        <v>0.10885849908044279</v>
      </c>
      <c r="J48" s="3">
        <f>J47+((H14-H13)*B48)/10^9</f>
        <v>0.26612477143524604</v>
      </c>
      <c r="K48" s="3">
        <f>K47+((H14-H13)*C48)/10^9</f>
        <v>0.26115698569833767</v>
      </c>
      <c r="L48" s="3">
        <f>L47+((H14-H13)*D48)/10^9</f>
        <v>0.25750305518098171</v>
      </c>
      <c r="M48" s="3">
        <f>M47+((I14-I13)*B48)/10^9</f>
        <v>0.41966083652648212</v>
      </c>
      <c r="N48" s="3">
        <f>N47+((I14-I13)*C48)/10^9</f>
        <v>0.41187448980237273</v>
      </c>
      <c r="O48" s="3">
        <f>O47+((I14-I13)*D48)/10^9</f>
        <v>0.40614761128152072</v>
      </c>
    </row>
    <row r="49" spans="1:15" x14ac:dyDescent="0.25">
      <c r="A49" s="3">
        <v>2033</v>
      </c>
      <c r="B49" s="3">
        <f>Output!L20</f>
        <v>545.79836361379432</v>
      </c>
      <c r="C49" s="3">
        <f>Output!L50</f>
        <v>519.48894198779351</v>
      </c>
      <c r="D49" s="3">
        <f>Output!L80</f>
        <v>500.11341895693289</v>
      </c>
      <c r="F49" s="3">
        <v>2033</v>
      </c>
      <c r="G49" s="3">
        <f>G48+((G15-G14)*B49)/10^9</f>
        <v>0.12348445322924201</v>
      </c>
      <c r="H49" s="3">
        <f>H48+((G15-G14)*C49)/10^9</f>
        <v>0.12081001474156056</v>
      </c>
      <c r="I49" s="3">
        <f>I48+((G15-G14)*D49)/10^9</f>
        <v>0.1188422395790099</v>
      </c>
      <c r="J49" s="3">
        <f>J48+((H15-H14)*B49)/10^9</f>
        <v>0.28098130702718876</v>
      </c>
      <c r="K49" s="3">
        <f>K48+((H15-H14)*C49)/10^9</f>
        <v>0.27529738345468457</v>
      </c>
      <c r="L49" s="3">
        <f>L48+((H15-H14)*D49)/10^9</f>
        <v>0.27111605460360227</v>
      </c>
      <c r="M49" s="3">
        <f>M48+((I15-I14)*B49)/10^9</f>
        <v>0.43847816082513563</v>
      </c>
      <c r="N49" s="3">
        <f>N48+((I15-I14)*C49)/10^9</f>
        <v>0.42978475216780876</v>
      </c>
      <c r="O49" s="3">
        <f>O48+((I15-I14)*D49)/10^9</f>
        <v>0.42338986962819475</v>
      </c>
    </row>
    <row r="50" spans="1:15" x14ac:dyDescent="0.25">
      <c r="A50" s="3">
        <v>2034</v>
      </c>
      <c r="B50" s="3">
        <f>Output!L21</f>
        <v>541.61200388019915</v>
      </c>
      <c r="C50" s="3">
        <f>Output!L51</f>
        <v>512.44661503742702</v>
      </c>
      <c r="D50" s="3">
        <f>Output!L81</f>
        <v>490.96537545943681</v>
      </c>
      <c r="F50" s="3">
        <v>2034</v>
      </c>
      <c r="G50" s="3">
        <f>G49+((G16-G15)*B50)/10^9</f>
        <v>0.13429662801336728</v>
      </c>
      <c r="H50" s="3">
        <f>H49+((G16-G15)*C50)/10^9</f>
        <v>0.1310399622494145</v>
      </c>
      <c r="I50" s="3">
        <f>I49+((G16-G15)*D50)/10^9</f>
        <v>0.12864335811846403</v>
      </c>
      <c r="J50" s="3">
        <f>J49+((H16-H15)*B50)/10^9</f>
        <v>0.29600761726608849</v>
      </c>
      <c r="K50" s="3">
        <f>K49+((H16-H15)*C50)/10^9</f>
        <v>0.28951453847204206</v>
      </c>
      <c r="L50" s="3">
        <f>L49+((H16-H15)*D50)/10^9</f>
        <v>0.28473724097938141</v>
      </c>
      <c r="M50" s="3">
        <f>M49+((I16-I15)*B50)/10^9</f>
        <v>0.45771860651881013</v>
      </c>
      <c r="N50" s="3">
        <f>N49+((I16-I15)*C50)/10^9</f>
        <v>0.44798911469467001</v>
      </c>
      <c r="O50" s="3">
        <f>O49+((I16-I15)*D50)/10^9</f>
        <v>0.4408311238402991</v>
      </c>
    </row>
    <row r="51" spans="1:15" x14ac:dyDescent="0.25">
      <c r="A51" s="3">
        <v>2035</v>
      </c>
      <c r="B51" s="3">
        <f>Output!L22</f>
        <v>537.4357292094486</v>
      </c>
      <c r="C51" s="3">
        <f>Output!L52</f>
        <v>505.41437314990526</v>
      </c>
      <c r="D51" s="3">
        <f>Output!L82</f>
        <v>481.82736130620623</v>
      </c>
      <c r="F51" s="3">
        <v>2035</v>
      </c>
      <c r="G51" s="3">
        <f>G50+((G17-G16)*B51)/10^9</f>
        <v>0.14502543202401785</v>
      </c>
      <c r="H51" s="3">
        <f>H50+((G17-G16)*C51)/10^9</f>
        <v>0.14112952544549651</v>
      </c>
      <c r="I51" s="3">
        <f>I50+((G17-G16)*D51)/10^9</f>
        <v>0.13826205491412977</v>
      </c>
      <c r="J51" s="3">
        <f>J50+((H17-H16)*B51)/10^9</f>
        <v>0.31120815681315883</v>
      </c>
      <c r="K51" s="3">
        <f>K50+((H17-H16)*C51)/10^9</f>
        <v>0.30380940341900742</v>
      </c>
      <c r="L51" s="3">
        <f>L50+((H17-H16)*D51)/10^9</f>
        <v>0.29836498372579129</v>
      </c>
      <c r="M51" s="3">
        <f>M50+((I17-I16)*B51)/10^9</f>
        <v>0.47739088160230014</v>
      </c>
      <c r="N51" s="3">
        <f>N50+((I17-I16)*C51)/10^9</f>
        <v>0.46648928139251855</v>
      </c>
      <c r="O51" s="3">
        <f>O50+((I17-I16)*D51)/10^9</f>
        <v>0.45846791253745289</v>
      </c>
    </row>
    <row r="52" spans="1:15" x14ac:dyDescent="0.25">
      <c r="A52" s="3">
        <v>2036</v>
      </c>
      <c r="B52" s="3">
        <f>Output!L23</f>
        <v>533.21198230917469</v>
      </c>
      <c r="C52" s="3">
        <f>Output!L53</f>
        <v>501.84387087279345</v>
      </c>
      <c r="D52" s="3">
        <f>Output!L83</f>
        <v>479.07971100750279</v>
      </c>
      <c r="F52" s="3">
        <v>2036</v>
      </c>
      <c r="G52" s="3">
        <f>G51+((G18-G17)*B52)/10^9</f>
        <v>0.15566991757532389</v>
      </c>
      <c r="H52" s="3">
        <f>H51+((G18-G17)*C52)/10^9</f>
        <v>0.15114781087371021</v>
      </c>
      <c r="I52" s="3">
        <f>I51+((G18-G17)*D52)/10^9</f>
        <v>0.14782590049700406</v>
      </c>
      <c r="J52" s="3">
        <f>J51+((H18-H17)*B52)/10^9</f>
        <v>0.32658579526031567</v>
      </c>
      <c r="K52" s="3">
        <f>K51+((H18-H17)*C52)/10^9</f>
        <v>0.31828239701112965</v>
      </c>
      <c r="L52" s="3">
        <f>L51+((H18-H17)*D52)/10^9</f>
        <v>0.31218146727767448</v>
      </c>
      <c r="M52" s="3">
        <f>M51+((I18-I17)*B52)/10^9</f>
        <v>0.49750167294530795</v>
      </c>
      <c r="N52" s="3">
        <f>N51+((I18-I17)*C52)/10^9</f>
        <v>0.48541698314854953</v>
      </c>
      <c r="O52" s="3">
        <f>O51+((I18-I17)*D52)/10^9</f>
        <v>0.47653703405834524</v>
      </c>
    </row>
    <row r="53" spans="1:15" x14ac:dyDescent="0.25">
      <c r="A53" s="3">
        <v>2037</v>
      </c>
      <c r="B53" s="3">
        <f>Output!L24</f>
        <v>528.99820903458692</v>
      </c>
      <c r="C53" s="3">
        <f>Output!L54</f>
        <v>498.28334222136789</v>
      </c>
      <c r="D53" s="3">
        <f>Output!L84</f>
        <v>476.34203433448573</v>
      </c>
      <c r="F53" s="3">
        <v>2037</v>
      </c>
      <c r="G53" s="3">
        <f>G52+((G19-G18)*B53)/10^9</f>
        <v>0.16623028377030277</v>
      </c>
      <c r="H53" s="3">
        <f>H52+((G19-G18)*C53)/10^9</f>
        <v>0.16109501763707296</v>
      </c>
      <c r="I53" s="3">
        <f>I52+((G19-G18)*D53)/10^9</f>
        <v>0.15733509397010423</v>
      </c>
      <c r="J53" s="3">
        <f>J52+((H19-H18)*B53)/10^9</f>
        <v>0.34214506844465259</v>
      </c>
      <c r="K53" s="3">
        <f>K52+((H19-H18)*C53)/10^9</f>
        <v>0.33293826259331316</v>
      </c>
      <c r="L53" s="3">
        <f>L52+((H19-H18)*D53)/10^9</f>
        <v>0.32619197943974587</v>
      </c>
      <c r="M53" s="3">
        <f>M52+((I19-I18)*B53)/10^9</f>
        <v>0.51805985311900293</v>
      </c>
      <c r="N53" s="3">
        <f>N52+((I19-I18)*C53)/10^9</f>
        <v>0.50478150754955375</v>
      </c>
      <c r="O53" s="3">
        <f>O52+((I19-I18)*D53)/10^9</f>
        <v>0.49504886490938788</v>
      </c>
    </row>
    <row r="54" spans="1:15" x14ac:dyDescent="0.25">
      <c r="A54" s="3">
        <v>2038</v>
      </c>
      <c r="B54" s="3">
        <f>Output!L25</f>
        <v>524.79435366710607</v>
      </c>
      <c r="C54" s="3">
        <f>Output!L55</f>
        <v>494.73273147704947</v>
      </c>
      <c r="D54" s="3">
        <f>Output!L85</f>
        <v>473.61427556857564</v>
      </c>
      <c r="F54" s="3">
        <v>2038</v>
      </c>
      <c r="G54" s="3">
        <f>G53+((G20-G19)*B54)/10^9</f>
        <v>0.17670672859966413</v>
      </c>
      <c r="H54" s="3">
        <f>H53+((G20-G19)*C54)/10^9</f>
        <v>0.17097134372629441</v>
      </c>
      <c r="I54" s="3">
        <f>I53+((G20-G19)*D54)/10^9</f>
        <v>0.16678983332413994</v>
      </c>
      <c r="J54" s="3">
        <f>J53+((H20-H19)*B54)/10^9</f>
        <v>0.35789058356657039</v>
      </c>
      <c r="K54" s="3">
        <f>K53+((H20-H19)*C54)/10^9</f>
        <v>0.34778183255618844</v>
      </c>
      <c r="L54" s="3">
        <f>L53+((H20-H19)*D54)/10^9</f>
        <v>0.34040192793826107</v>
      </c>
      <c r="M54" s="3">
        <f>M53+((I20-I19)*B54)/10^9</f>
        <v>0.53907443853347703</v>
      </c>
      <c r="N54" s="3">
        <f>N53+((I20-I19)*C54)/10^9</f>
        <v>0.52459232138608269</v>
      </c>
      <c r="O54" s="3">
        <f>O53+((I20-I19)*D54)/10^9</f>
        <v>0.51401402255238249</v>
      </c>
    </row>
    <row r="55" spans="1:15" x14ac:dyDescent="0.25">
      <c r="A55" s="3">
        <v>2039</v>
      </c>
      <c r="B55" s="3">
        <f>Output!L26</f>
        <v>520.600304769574</v>
      </c>
      <c r="C55" s="3">
        <f>Output!L56</f>
        <v>491.19192720267955</v>
      </c>
      <c r="D55" s="3">
        <f>Output!L86</f>
        <v>470.89632327261404</v>
      </c>
      <c r="F55" s="3">
        <v>2039</v>
      </c>
      <c r="G55" s="3">
        <f>G54+((G21-G20)*B55)/10^9</f>
        <v>0.18709944782950333</v>
      </c>
      <c r="H55" s="3">
        <f>H54+((G21-G20)*C55)/10^9</f>
        <v>0.18077698490746993</v>
      </c>
      <c r="I55" s="3">
        <f>I54+((G21-G20)*D55)/10^9</f>
        <v>0.17619031432520654</v>
      </c>
      <c r="J55" s="3">
        <f>J54+((H21-H20)*B55)/10^9</f>
        <v>0.37382701786956035</v>
      </c>
      <c r="K55" s="3">
        <f>K54+((H21-H20)*C55)/10^9</f>
        <v>0.36281802789896539</v>
      </c>
      <c r="L55" s="3">
        <f>L54+((H21-H20)*D55)/10^9</f>
        <v>0.35481684135763586</v>
      </c>
      <c r="M55" s="3">
        <f>M54+((I21-I20)*B55)/10^9</f>
        <v>0.56055458790961765</v>
      </c>
      <c r="N55" s="3">
        <f>N54+((I21-I20)*C55)/10^9</f>
        <v>0.54485907089046104</v>
      </c>
      <c r="O55" s="3">
        <f>O54+((I21-I20)*D55)/10^9</f>
        <v>0.53344336839006545</v>
      </c>
    </row>
    <row r="56" spans="1:15" x14ac:dyDescent="0.25">
      <c r="A56" s="3">
        <v>2040</v>
      </c>
      <c r="B56" s="3">
        <f>Output!L27</f>
        <v>516.41606234199025</v>
      </c>
      <c r="C56" s="3">
        <f>Output!L57</f>
        <v>487.66092939825808</v>
      </c>
      <c r="D56" s="3">
        <f>Output!L87</f>
        <v>468.18823316518024</v>
      </c>
      <c r="F56" s="3">
        <v>2040</v>
      </c>
      <c r="G56" s="3">
        <f>G55+((G22-G21)*B56)/10^9</f>
        <v>0.19740863722591553</v>
      </c>
      <c r="H56" s="3">
        <f>H55+((G22-G21)*C56)/10^9</f>
        <v>0.19051213694669469</v>
      </c>
      <c r="I56" s="3">
        <f>I55+((G22-G21)*D56)/10^9</f>
        <v>0.18553673385170658</v>
      </c>
      <c r="J56" s="3">
        <f>J55+((H22-H21)*B56)/10^9</f>
        <v>0.38995912232639507</v>
      </c>
      <c r="K56" s="3">
        <f>K55+((H22-H21)*C56)/10^9</f>
        <v>0.37805186283603592</v>
      </c>
      <c r="L56" s="3">
        <f>L55+((H22-H21)*D56)/10^9</f>
        <v>0.36944237691636483</v>
      </c>
      <c r="M56" s="3">
        <f>M55+((I22-I21)*B56)/10^9</f>
        <v>0.58250960742687485</v>
      </c>
      <c r="N56" s="3">
        <f>N55+((I22-I21)*C56)/10^9</f>
        <v>0.56559158872537729</v>
      </c>
      <c r="O56" s="3">
        <f>O55+((I22-I21)*D56)/10^9</f>
        <v>0.55334801998102334</v>
      </c>
    </row>
    <row r="57" spans="1:15" x14ac:dyDescent="0.25">
      <c r="A57" s="3">
        <v>2041</v>
      </c>
      <c r="B57" s="3">
        <f>Output!L28</f>
        <v>512.24157066577595</v>
      </c>
      <c r="C57" s="3">
        <f>Output!L58</f>
        <v>484.13968234520604</v>
      </c>
      <c r="D57" s="3">
        <f>Output!L88</f>
        <v>465.48983809053641</v>
      </c>
      <c r="F57" s="3">
        <v>2041</v>
      </c>
      <c r="G57" s="3">
        <f>G56+((G23-G22)*B57)/10^9</f>
        <v>0.20763449144268853</v>
      </c>
      <c r="H57" s="3">
        <f>H56+((G23-G22)*C57)/10^9</f>
        <v>0.20017699449775647</v>
      </c>
      <c r="I57" s="3">
        <f>I56+((G23-G22)*D57)/10^9</f>
        <v>0.19482928544512046</v>
      </c>
      <c r="J57" s="3">
        <f>J56+((H23-H22)*B57)/10^9</f>
        <v>0.40538621731202773</v>
      </c>
      <c r="K57" s="3">
        <f>K56+((H23-H22)*C57)/10^9</f>
        <v>0.39263261788125026</v>
      </c>
      <c r="L57" s="3">
        <f>L56+((H23-H22)*D57)/10^9</f>
        <v>0.38346145767495282</v>
      </c>
      <c r="M57" s="3">
        <f>M56+((I23-I22)*B57)/10^9</f>
        <v>0.60313794318136726</v>
      </c>
      <c r="N57" s="3">
        <f>N56+((I23-I22)*C57)/10^9</f>
        <v>0.58508824126474424</v>
      </c>
      <c r="O57" s="3">
        <f>O56+((I23-I22)*D57)/10^9</f>
        <v>0.57209362990478552</v>
      </c>
    </row>
    <row r="58" spans="1:15" x14ac:dyDescent="0.25">
      <c r="A58" s="3">
        <v>2042</v>
      </c>
      <c r="B58" s="3">
        <f>Output!L29</f>
        <v>508.07677402235157</v>
      </c>
      <c r="C58" s="3">
        <f>Output!L59</f>
        <v>480.62813032494387</v>
      </c>
      <c r="D58" s="3">
        <f>Output!L89</f>
        <v>462.80113804868273</v>
      </c>
      <c r="F58" s="3">
        <v>2042</v>
      </c>
      <c r="G58" s="3">
        <f>G57+((G24-G23)*B58)/10^9</f>
        <v>0.21777720402130271</v>
      </c>
      <c r="H58" s="3">
        <f>H57+((G24-G23)*C58)/10^9</f>
        <v>0.20977175110213567</v>
      </c>
      <c r="I58" s="3">
        <f>I57+((G24-G23)*D58)/10^9</f>
        <v>0.20406816264692862</v>
      </c>
      <c r="J58" s="3">
        <f>J57+((H24-H23)*B58)/10^9</f>
        <v>0.42097367965549592</v>
      </c>
      <c r="K58" s="3">
        <f>K57+((H24-H23)*C58)/10^9</f>
        <v>0.40737797383078633</v>
      </c>
      <c r="L58" s="3">
        <f>L57+((H24-H23)*D58)/10^9</f>
        <v>0.39765989318842254</v>
      </c>
      <c r="M58" s="3">
        <f>M57+((I24-I23)*B58)/10^9</f>
        <v>0.62417015528968955</v>
      </c>
      <c r="N58" s="3">
        <f>N57+((I24-I23)*C58)/10^9</f>
        <v>0.60498419655943736</v>
      </c>
      <c r="O58" s="3">
        <f>O57+((I24-I23)*D58)/10^9</f>
        <v>0.5912516237299168</v>
      </c>
    </row>
    <row r="59" spans="1:15" x14ac:dyDescent="0.25">
      <c r="A59" s="3">
        <v>2043</v>
      </c>
      <c r="B59" s="3">
        <f>Output!L30</f>
        <v>503.9215609745587</v>
      </c>
      <c r="C59" s="3">
        <f>Output!L60</f>
        <v>477.12621761889244</v>
      </c>
      <c r="D59" s="3">
        <f>Output!L90</f>
        <v>460.12207732103974</v>
      </c>
      <c r="F59" s="3">
        <v>2043</v>
      </c>
      <c r="G59" s="3">
        <f>G58+((G25-G24)*B59)/10^9</f>
        <v>0.22783696627862396</v>
      </c>
      <c r="H59" s="3">
        <f>H58+((G25-G24)*C59)/10^9</f>
        <v>0.21929659918900549</v>
      </c>
      <c r="I59" s="3">
        <f>I58+((G25-G24)*D59)/10^9</f>
        <v>0.21325355788630423</v>
      </c>
      <c r="J59" s="3">
        <f>J58+((H25-H24)*B59)/10^9</f>
        <v>0.43672504215585722</v>
      </c>
      <c r="K59" s="3">
        <f>K58+((H25-H24)*C59)/10^9</f>
        <v>0.42229177906191606</v>
      </c>
      <c r="L59" s="3">
        <f>L58+((H25-H24)*D59)/10^9</f>
        <v>0.41204219034650919</v>
      </c>
      <c r="M59" s="3">
        <f>M58+((I25-I24)*B59)/10^9</f>
        <v>0.64561311803309096</v>
      </c>
      <c r="N59" s="3">
        <f>N58+((I25-I24)*C59)/10^9</f>
        <v>0.62528695893482711</v>
      </c>
      <c r="O59" s="3">
        <f>O58+((I25-I24)*D59)/10^9</f>
        <v>0.61083082280671452</v>
      </c>
    </row>
    <row r="60" spans="1:15" x14ac:dyDescent="0.25">
      <c r="A60" s="3">
        <v>2044</v>
      </c>
      <c r="B60" s="3">
        <f>Output!L31</f>
        <v>499.77598724097669</v>
      </c>
      <c r="C60" s="3">
        <f>Output!L61</f>
        <v>473.63388850847264</v>
      </c>
      <c r="D60" s="3">
        <f>Output!L91</f>
        <v>457.45260018902832</v>
      </c>
      <c r="F60" s="3">
        <v>2044</v>
      </c>
      <c r="G60" s="3">
        <f>G59+((G26-G25)*B60)/10^9</f>
        <v>0.23781397064382534</v>
      </c>
      <c r="H60" s="3">
        <f>H59+((G26-G25)*C60)/10^9</f>
        <v>0.22875173007523167</v>
      </c>
      <c r="I60" s="3">
        <f>I59+((G26-G25)*D60)/10^9</f>
        <v>0.22238566248011304</v>
      </c>
      <c r="J60" s="3">
        <f>J59+((H26-H25)*B60)/10^9</f>
        <v>0.45264387952478669</v>
      </c>
      <c r="K60" s="3">
        <f>K59+((H26-H25)*C60)/10^9</f>
        <v>0.43737793973402661</v>
      </c>
      <c r="L60" s="3">
        <f>L59+((H26-H25)*D60)/10^9</f>
        <v>0.42661294550944551</v>
      </c>
      <c r="M60" s="3">
        <f>M59+((I26-I25)*B60)/10^9</f>
        <v>0.66747378840574845</v>
      </c>
      <c r="N60" s="3">
        <f>N59+((I26-I25)*C60)/10^9</f>
        <v>0.64600414939282202</v>
      </c>
      <c r="O60" s="3">
        <f>O59+((I26-I25)*D60)/10^9</f>
        <v>0.6308402285387783</v>
      </c>
    </row>
    <row r="61" spans="1:15" x14ac:dyDescent="0.25">
      <c r="A61" s="3">
        <v>2045</v>
      </c>
      <c r="B61" s="3">
        <f>Output!L32</f>
        <v>495.63999710302613</v>
      </c>
      <c r="C61" s="3">
        <f>Output!L62</f>
        <v>470.15108727510517</v>
      </c>
      <c r="D61" s="3">
        <f>Output!L92</f>
        <v>454.79270665264829</v>
      </c>
      <c r="F61" s="3">
        <v>2045</v>
      </c>
      <c r="G61" s="3">
        <f>G60+((G27-G26)*B61)/10^9</f>
        <v>0.24770840843377248</v>
      </c>
      <c r="H61" s="3">
        <f>H60+((G27-G26)*C61)/10^9</f>
        <v>0.23813733396537248</v>
      </c>
      <c r="I61" s="3">
        <f>I60+((G27-G26)*D61)/10^9</f>
        <v>0.23146466774522068</v>
      </c>
      <c r="J61" s="3">
        <f>J60+((H27-H26)*B61)/10^9</f>
        <v>0.46873380462443204</v>
      </c>
      <c r="K61" s="3">
        <f>K60+((H27-H26)*C61)/10^9</f>
        <v>0.45264042021176903</v>
      </c>
      <c r="L61" s="3">
        <f>L60+((H27-H26)*D61)/10^9</f>
        <v>0.44137684799648597</v>
      </c>
      <c r="M61" s="3">
        <f>M60+((I27-I26)*B61)/10^9</f>
        <v>0.6897592008150919</v>
      </c>
      <c r="N61" s="3">
        <f>N60+((I27-I26)*C61)/10^9</f>
        <v>0.66714350645816611</v>
      </c>
      <c r="O61" s="3">
        <f>O60+((I27-I26)*D61)/10^9</f>
        <v>0.65128902824775148</v>
      </c>
    </row>
    <row r="62" spans="1:15" x14ac:dyDescent="0.25">
      <c r="A62" s="3">
        <v>2046</v>
      </c>
      <c r="B62" s="3">
        <f>Output!L33</f>
        <v>491.51342340496933</v>
      </c>
      <c r="C62" s="3">
        <f>Output!L63</f>
        <v>466.67775820021058</v>
      </c>
      <c r="D62" s="3">
        <f>Output!L93</f>
        <v>452.14222955616214</v>
      </c>
      <c r="F62" s="3">
        <v>2046</v>
      </c>
      <c r="G62" s="3">
        <f>G61+((G28-G27)*B62)/10^9</f>
        <v>0.25752046762840913</v>
      </c>
      <c r="H62" s="3">
        <f>H61+((G28-G27)*C62)/10^9</f>
        <v>0.24745359995167898</v>
      </c>
      <c r="I62" s="3">
        <f>I61+((G28-G27)*D62)/10^9</f>
        <v>0.24049076166157085</v>
      </c>
      <c r="J62" s="3">
        <f>J61+((H28-H27)*B62)/10^9</f>
        <v>0.48499846432227306</v>
      </c>
      <c r="K62" s="3">
        <f>K61+((H28-H27)*C62)/10^9</f>
        <v>0.46808324346793856</v>
      </c>
      <c r="L62" s="3">
        <f>L61+((H28-H27)*D62)/10^9</f>
        <v>0.45633867639948161</v>
      </c>
      <c r="M62" s="3">
        <f>M61+((I28-I27)*B62)/10^9</f>
        <v>0.71247646101613726</v>
      </c>
      <c r="N62" s="3">
        <f>N61+((I28-I27)*C62)/10^9</f>
        <v>0.68871288698419864</v>
      </c>
      <c r="O62" s="3">
        <f>O61+((I28-I27)*D62)/10^9</f>
        <v>0.67218659113739254</v>
      </c>
    </row>
    <row r="63" spans="1:15" x14ac:dyDescent="0.25">
      <c r="A63" s="3">
        <v>2047</v>
      </c>
      <c r="B63" s="3">
        <f>Output!L34</f>
        <v>487.39632186538563</v>
      </c>
      <c r="C63" s="3">
        <f>Output!L64</f>
        <v>463.21390128378891</v>
      </c>
      <c r="D63" s="3">
        <f>Output!L94</f>
        <v>449.50122461814897</v>
      </c>
      <c r="F63" s="3">
        <v>2047</v>
      </c>
      <c r="G63" s="3">
        <f>G62+((G29-G28)*B63)/10^9</f>
        <v>0.26725033731998626</v>
      </c>
      <c r="H63" s="3">
        <f>H62+((G29-G28)*C63)/10^9</f>
        <v>0.25670071712640219</v>
      </c>
      <c r="I63" s="3">
        <f>I62+((G29-G28)*D63)/10^9</f>
        <v>0.24946413332141457</v>
      </c>
      <c r="J63" s="3">
        <f>J62+((H29-H28)*B63)/10^9</f>
        <v>0.5014415462106776</v>
      </c>
      <c r="K63" s="3">
        <f>K62+((H29-H28)*C63)/10^9</f>
        <v>0.48371049334439609</v>
      </c>
      <c r="L63" s="3">
        <f>L62+((H29-H28)*D63)/10^9</f>
        <v>0.47150330755025943</v>
      </c>
      <c r="M63" s="3">
        <f>M62+((I29-I28)*B63)/10^9</f>
        <v>0.73563275510136938</v>
      </c>
      <c r="N63" s="3">
        <f>N62+((I29-I28)*C63)/10^9</f>
        <v>0.71072026956239054</v>
      </c>
      <c r="O63" s="3">
        <f>O62+((I29-I28)*D63)/10^9</f>
        <v>0.69354248177910449</v>
      </c>
    </row>
    <row r="64" spans="1:15" x14ac:dyDescent="0.25">
      <c r="A64" s="3">
        <v>2048</v>
      </c>
      <c r="B64" s="3">
        <f>Output!L35</f>
        <v>483.28858104711634</v>
      </c>
      <c r="C64" s="3">
        <f>Output!L65</f>
        <v>459.75940508868194</v>
      </c>
      <c r="D64" s="3">
        <f>Output!L95</f>
        <v>446.86963612002955</v>
      </c>
      <c r="F64" s="3">
        <v>2048</v>
      </c>
      <c r="G64" s="3">
        <f>G63+((G30-G29)*B64)/10^9</f>
        <v>0.27689820437614016</v>
      </c>
      <c r="H64" s="3">
        <f>H63+((G30-G29)*C64)/10^9</f>
        <v>0.26587887235717839</v>
      </c>
      <c r="I64" s="3">
        <f>I63+((G30-G29)*D64)/10^9</f>
        <v>0.25838497070469552</v>
      </c>
      <c r="J64" s="3">
        <f>J63+((H30-H29)*B64)/10^9</f>
        <v>0.51806677257201905</v>
      </c>
      <c r="K64" s="3">
        <f>K63+((H30-H29)*C64)/10^9</f>
        <v>0.49952631122445856</v>
      </c>
      <c r="L64" s="3">
        <f>L63+((H30-H29)*D64)/10^9</f>
        <v>0.48687571473275287</v>
      </c>
      <c r="M64" s="3">
        <f>M63+((I30-I29)*B64)/10^9</f>
        <v>0.759235340767898</v>
      </c>
      <c r="N64" s="3">
        <f>N63+((I30-I29)*C64)/10^9</f>
        <v>0.73317375009173891</v>
      </c>
      <c r="O64" s="3">
        <f>O63+((I30-I29)*D64)/10^9</f>
        <v>0.71536645876081018</v>
      </c>
    </row>
    <row r="65" spans="1:19" x14ac:dyDescent="0.25">
      <c r="A65" s="3">
        <v>2049</v>
      </c>
      <c r="B65" s="3">
        <f>Output!L36</f>
        <v>479.19014523158239</v>
      </c>
      <c r="C65" s="3">
        <f>Output!L66</f>
        <v>456.31426961488944</v>
      </c>
      <c r="D65" s="3">
        <f>Output!L96</f>
        <v>444.24729690606614</v>
      </c>
      <c r="F65" s="3">
        <v>2049</v>
      </c>
      <c r="G65" s="3">
        <f>G64+((G31-G30)*B65)/10^9</f>
        <v>0.28646425455219993</v>
      </c>
      <c r="H65" s="3">
        <f>H64+((G31-G30)*C65)/10^9</f>
        <v>0.27498825251164405</v>
      </c>
      <c r="I65" s="3">
        <f>I64+((G31-G30)*D65)/10^9</f>
        <v>0.26725345845443538</v>
      </c>
      <c r="J65" s="3">
        <f>J64+((H31-H30)*B65)/10^9</f>
        <v>0.53487790155319737</v>
      </c>
      <c r="K65" s="3">
        <f>K64+((H31-H30)*C65)/10^9</f>
        <v>0.51553490012968484</v>
      </c>
      <c r="L65" s="3">
        <f>L64+((H31-H30)*D65)/10^9</f>
        <v>0.502460965560936</v>
      </c>
      <c r="M65" s="3">
        <f>M64+((I31-I30)*B65)/10^9</f>
        <v>0.78329154855419492</v>
      </c>
      <c r="N65" s="3">
        <f>N64+((I31-I30)*C65)/10^9</f>
        <v>0.75608154774772596</v>
      </c>
      <c r="O65" s="3">
        <f>O64+((I31-I30)*D65)/10^9</f>
        <v>0.73766847266743663</v>
      </c>
    </row>
    <row r="66" spans="1:19" x14ac:dyDescent="0.25">
      <c r="A66" s="3">
        <v>2050</v>
      </c>
      <c r="B66" s="3">
        <f>Output!L37</f>
        <v>475.10107013736274</v>
      </c>
      <c r="C66" s="3">
        <f>Output!L67</f>
        <v>452.87838342525288</v>
      </c>
      <c r="D66" s="3">
        <f>Output!L97</f>
        <v>441.63431841341725</v>
      </c>
      <c r="F66" s="3">
        <v>2050</v>
      </c>
      <c r="G66" s="3">
        <f>G65+((G32-G31)*B66)/10^9</f>
        <v>0.29594867471580161</v>
      </c>
      <c r="H66" s="3">
        <f>H65+((G32-G31)*C66)/10^9</f>
        <v>0.28402904223282049</v>
      </c>
      <c r="I66" s="3">
        <f>I65+((G32-G31)*D66)/10^9</f>
        <v>0.27606978343827021</v>
      </c>
      <c r="J66" s="3">
        <f>J65+((H32-H31)*B66)/10^9</f>
        <v>0.55187873045633129</v>
      </c>
      <c r="K66" s="3">
        <f>K65+((H32-H31)*C66)/10^9</f>
        <v>0.53174052119535531</v>
      </c>
      <c r="L66" s="3">
        <f>L65+((H32-H31)*D66)/10^9</f>
        <v>0.51826423344860439</v>
      </c>
      <c r="M66" s="3">
        <f>M65+((I32-I31)*B66)/10^9</f>
        <v>0.80780878619686125</v>
      </c>
      <c r="N66" s="3">
        <f>N65+((I32-I31)*C66)/10^9</f>
        <v>0.77945200015789051</v>
      </c>
      <c r="O66" s="3">
        <f>O65+((I32-I31)*D66)/10^9</f>
        <v>0.76045868345893874</v>
      </c>
    </row>
    <row r="68" spans="1:19" x14ac:dyDescent="0.25">
      <c r="B68" s="8" t="s">
        <v>38</v>
      </c>
      <c r="C68" s="8"/>
      <c r="D68" s="8"/>
      <c r="G68" s="8" t="s">
        <v>42</v>
      </c>
      <c r="H68" s="8"/>
      <c r="I68" s="8"/>
    </row>
    <row r="69" spans="1:19" x14ac:dyDescent="0.25">
      <c r="A69" s="3" t="s">
        <v>27</v>
      </c>
      <c r="B69" s="3" t="s">
        <v>31</v>
      </c>
      <c r="C69" s="3" t="s">
        <v>32</v>
      </c>
      <c r="D69" s="3" t="s">
        <v>33</v>
      </c>
      <c r="F69" s="3" t="s">
        <v>27</v>
      </c>
      <c r="G69" s="3" t="s">
        <v>31</v>
      </c>
      <c r="H69" s="3" t="s">
        <v>32</v>
      </c>
      <c r="I69" s="3" t="s">
        <v>33</v>
      </c>
    </row>
    <row r="70" spans="1:19" x14ac:dyDescent="0.25">
      <c r="A70" s="3">
        <v>2024</v>
      </c>
      <c r="B70" s="3">
        <f>(B9-$B$6)*$B$2*Output!$L$101/Output!$L$4*100</f>
        <v>201.92827794211411</v>
      </c>
      <c r="C70" s="3">
        <f>(C9-$B$6)*$B$2*Output!$L$101/Output!$L$4*100</f>
        <v>398.09089493359488</v>
      </c>
      <c r="D70" s="3">
        <f>(D9-$B$6)*$B$2*Output!$L$101/Output!$L$4*100</f>
        <v>594.2535119250764</v>
      </c>
      <c r="F70" s="3">
        <v>2024</v>
      </c>
      <c r="G70" s="3">
        <f>(B9-$B$6)*$B$2*Output!$L$104/Output!$L$4/1000</f>
        <v>1.0096413897105706E-2</v>
      </c>
      <c r="H70" s="3">
        <f>(C9-$B$6)*$B$2*Output!$L$104/Output!$L$4/1000</f>
        <v>1.9904544746679746E-2</v>
      </c>
      <c r="I70" s="3">
        <f>(D9-$B$6)*$B$2*Output!$L$104/Output!$L$4/1000</f>
        <v>2.9712675596253825E-2</v>
      </c>
      <c r="L70" s="7"/>
      <c r="M70" s="7"/>
      <c r="N70" s="7"/>
      <c r="Q70" s="7"/>
      <c r="R70" s="7"/>
      <c r="S70" s="7"/>
    </row>
    <row r="71" spans="1:19" x14ac:dyDescent="0.25">
      <c r="A71" s="3">
        <v>2025</v>
      </c>
      <c r="B71" s="3">
        <f>(B10-$B$6)*$B$2*Output!$L$101/Output!$L$4*100</f>
        <v>403.85655588422907</v>
      </c>
      <c r="C71" s="3">
        <f>(C10-$B$6)*$B$2*Output!$L$101/Output!$L$4*100</f>
        <v>833.85784796572705</v>
      </c>
      <c r="D71" s="3">
        <f>(D10-$B$6)*$B$2*Output!$L$101/Output!$L$4*100</f>
        <v>1263.8591400472244</v>
      </c>
      <c r="F71" s="3">
        <v>2025</v>
      </c>
      <c r="G71" s="3">
        <f>(B10-$B$6)*$B$2*Output!$L$104/Output!$L$4/1000</f>
        <v>2.019282779421145E-2</v>
      </c>
      <c r="H71" s="3">
        <f>(C10-$B$6)*$B$2*Output!$L$104/Output!$L$4/1000</f>
        <v>4.1692892398286351E-2</v>
      </c>
      <c r="I71" s="3">
        <f>(D10-$B$6)*$B$2*Output!$L$104/Output!$L$4/1000</f>
        <v>6.3192957002361216E-2</v>
      </c>
    </row>
    <row r="72" spans="1:19" x14ac:dyDescent="0.25">
      <c r="A72" s="3">
        <v>2026</v>
      </c>
      <c r="B72" s="3">
        <f>(B11-$B$6)*$B$2*Output!$L$101/Output!$L$4*100</f>
        <v>605.78483382634408</v>
      </c>
      <c r="C72" s="3">
        <f>(C11-$B$6)*$B$2*Output!$L$101/Output!$L$4*100</f>
        <v>1312.0782321378947</v>
      </c>
      <c r="D72" s="3">
        <f>(D11-$B$6)*$B$2*Output!$L$101/Output!$L$4*100</f>
        <v>2018.3716304494449</v>
      </c>
      <c r="F72" s="3">
        <v>2026</v>
      </c>
      <c r="G72" s="3">
        <f>(B11-$B$6)*$B$2*Output!$L$104/Output!$L$4/1000</f>
        <v>3.0289241691317199E-2</v>
      </c>
      <c r="H72" s="3">
        <f>(C11-$B$6)*$B$2*Output!$L$104/Output!$L$4/1000</f>
        <v>6.560391160689473E-2</v>
      </c>
      <c r="I72" s="3">
        <f>(D11-$B$6)*$B$2*Output!$L$104/Output!$L$4/1000</f>
        <v>0.10091858152247224</v>
      </c>
    </row>
    <row r="73" spans="1:19" x14ac:dyDescent="0.25">
      <c r="A73" s="3">
        <v>2027</v>
      </c>
      <c r="B73" s="3">
        <f>(B12-$B$6)*$B$2*Output!$L$101/Output!$L$4*100</f>
        <v>807.71311176845813</v>
      </c>
      <c r="C73" s="3">
        <f>(C12-$B$6)*$B$2*Output!$L$101/Output!$L$4*100</f>
        <v>1838.1351975906255</v>
      </c>
      <c r="D73" s="3">
        <f>(D12-$B$6)*$B$2*Output!$L$101/Output!$L$4*100</f>
        <v>2868.5572834127934</v>
      </c>
      <c r="F73" s="3">
        <v>2027</v>
      </c>
      <c r="G73" s="3">
        <f>(B12-$B$6)*$B$2*Output!$L$104/Output!$L$4/1000</f>
        <v>4.03856555884229E-2</v>
      </c>
      <c r="H73" s="3">
        <f>(C12-$B$6)*$B$2*Output!$L$104/Output!$L$4/1000</f>
        <v>9.1906759879531258E-2</v>
      </c>
      <c r="I73" s="3">
        <f>(D12-$B$6)*$B$2*Output!$L$104/Output!$L$4/1000</f>
        <v>0.14342786417063969</v>
      </c>
    </row>
    <row r="74" spans="1:19" x14ac:dyDescent="0.25">
      <c r="A74" s="3">
        <v>2028</v>
      </c>
      <c r="B74" s="3">
        <f>(B13-$B$6)*$B$2*Output!$L$101/Output!$L$4*100</f>
        <v>1009.6413897105729</v>
      </c>
      <c r="C74" s="3">
        <f>(C13-$B$6)*$B$2*Output!$L$101/Output!$L$4*100</f>
        <v>2418.0944848854651</v>
      </c>
      <c r="D74" s="3">
        <f>(D13-$B$6)*$B$2*Output!$L$101/Output!$L$4*100</f>
        <v>3826.547580060359</v>
      </c>
      <c r="F74" s="3">
        <v>2028</v>
      </c>
      <c r="G74" s="3">
        <f>(B13-$B$6)*$B$2*Output!$L$104/Output!$L$4/1000</f>
        <v>5.0482069485528649E-2</v>
      </c>
      <c r="H74" s="3">
        <f>(C13-$B$6)*$B$2*Output!$L$104/Output!$L$4/1000</f>
        <v>0.12090472424427326</v>
      </c>
      <c r="I74" s="3">
        <f>(D13-$B$6)*$B$2*Output!$L$104/Output!$L$4/1000</f>
        <v>0.19132737900301794</v>
      </c>
    </row>
    <row r="75" spans="1:19" x14ac:dyDescent="0.25">
      <c r="A75" s="3">
        <v>2029</v>
      </c>
      <c r="B75" s="3">
        <f>(B14-$B$6)*$B$2*Output!$L$101/Output!$L$4*100</f>
        <v>1211.569667652687</v>
      </c>
      <c r="C75" s="3">
        <f>(C14-$B$6)*$B$2*Output!$L$101/Output!$L$4*100</f>
        <v>3058.7909783558343</v>
      </c>
      <c r="D75" s="3">
        <f>(D14-$B$6)*$B$2*Output!$L$101/Output!$L$4*100</f>
        <v>4906.0122890589846</v>
      </c>
      <c r="F75" s="3">
        <v>2029</v>
      </c>
      <c r="G75" s="3">
        <f>(B14-$B$6)*$B$2*Output!$L$104/Output!$L$4/1000</f>
        <v>6.0578483382634343E-2</v>
      </c>
      <c r="H75" s="3">
        <f>(C14-$B$6)*$B$2*Output!$L$104/Output!$L$4/1000</f>
        <v>0.15293954891779174</v>
      </c>
      <c r="I75" s="3">
        <f>(D14-$B$6)*$B$2*Output!$L$104/Output!$L$4/1000</f>
        <v>0.24530061445294921</v>
      </c>
    </row>
    <row r="76" spans="1:19" x14ac:dyDescent="0.25">
      <c r="A76" s="3">
        <v>2030</v>
      </c>
      <c r="B76" s="3">
        <f>(B15-$B$6)*$B$2*Output!$L$101/Output!$L$4*100</f>
        <v>1413.4979455948021</v>
      </c>
      <c r="C76" s="3">
        <f>(C15-$B$6)*$B$2*Output!$L$101/Output!$L$4*100</f>
        <v>3767.9262345350717</v>
      </c>
      <c r="D76" s="3">
        <f>(D15-$B$6)*$B$2*Output!$L$101/Output!$L$4*100</f>
        <v>6122.3545234753419</v>
      </c>
      <c r="F76" s="3">
        <v>2030</v>
      </c>
      <c r="G76" s="3">
        <f>(B15-$B$6)*$B$2*Output!$L$104/Output!$L$4/1000</f>
        <v>7.0674897279740093E-2</v>
      </c>
      <c r="H76" s="3">
        <f>(C15-$B$6)*$B$2*Output!$L$104/Output!$L$4/1000</f>
        <v>0.18839631172675358</v>
      </c>
      <c r="I76" s="3">
        <f>(D15-$B$6)*$B$2*Output!$L$104/Output!$L$4/1000</f>
        <v>0.30611772617376709</v>
      </c>
    </row>
    <row r="77" spans="1:19" x14ac:dyDescent="0.25">
      <c r="A77" s="3">
        <v>2031</v>
      </c>
      <c r="B77" s="3">
        <f>(B16-$B$6)*$B$2*Output!$L$101/Output!$L$4*100</f>
        <v>1615.4262235369163</v>
      </c>
      <c r="C77" s="3">
        <f>(C16-$B$6)*$B$2*Output!$L$101/Output!$L$4*100</f>
        <v>4033.1253288982593</v>
      </c>
      <c r="D77" s="3">
        <f>(D16-$B$6)*$B$2*Output!$L$101/Output!$L$4*100</f>
        <v>6450.8244342596017</v>
      </c>
      <c r="F77" s="3">
        <v>2031</v>
      </c>
      <c r="G77" s="3">
        <f>(B16-$B$6)*$B$2*Output!$L$104/Output!$L$4/1000</f>
        <v>8.07713111768458E-2</v>
      </c>
      <c r="H77" s="3">
        <f>(C16-$B$6)*$B$2*Output!$L$104/Output!$L$4/1000</f>
        <v>0.201656266444913</v>
      </c>
      <c r="I77" s="3">
        <f>(D16-$B$6)*$B$2*Output!$L$104/Output!$L$4/1000</f>
        <v>0.32254122171298005</v>
      </c>
    </row>
    <row r="78" spans="1:19" x14ac:dyDescent="0.25">
      <c r="A78" s="3">
        <v>2032</v>
      </c>
      <c r="B78" s="3">
        <f>(B17-$B$6)*$B$2*Output!$L$101/Output!$L$4*100</f>
        <v>1817.3545014790311</v>
      </c>
      <c r="C78" s="3">
        <f>(C17-$B$6)*$B$2*Output!$L$101/Output!$L$4*100</f>
        <v>4303.3153565041248</v>
      </c>
      <c r="D78" s="3">
        <f>(D17-$B$6)*$B$2*Output!$L$101/Output!$L$4*100</f>
        <v>6789.2762115292189</v>
      </c>
      <c r="F78" s="3">
        <v>2032</v>
      </c>
      <c r="G78" s="3">
        <f>(B17-$B$6)*$B$2*Output!$L$104/Output!$L$4/1000</f>
        <v>9.086772507395155E-2</v>
      </c>
      <c r="H78" s="3">
        <f>(C17-$B$6)*$B$2*Output!$L$104/Output!$L$4/1000</f>
        <v>0.21516576782520622</v>
      </c>
      <c r="I78" s="3">
        <f>(D17-$B$6)*$B$2*Output!$L$104/Output!$L$4/1000</f>
        <v>0.33946381057646097</v>
      </c>
    </row>
    <row r="79" spans="1:19" x14ac:dyDescent="0.25">
      <c r="A79" s="3">
        <v>2033</v>
      </c>
      <c r="B79" s="3">
        <f>(B18-$B$6)*$B$2*Output!$L$101/Output!$L$4*100</f>
        <v>2019.2827794211457</v>
      </c>
      <c r="C79" s="3">
        <f>(C18-$B$6)*$B$2*Output!$L$101/Output!$L$4*100</f>
        <v>4578.647986737381</v>
      </c>
      <c r="D79" s="3">
        <f>(D18-$B$6)*$B$2*Output!$L$101/Output!$L$4*100</f>
        <v>7138.0131940536185</v>
      </c>
      <c r="F79" s="3">
        <v>2033</v>
      </c>
      <c r="G79" s="3">
        <f>(B18-$B$6)*$B$2*Output!$L$104/Output!$L$4/1000</f>
        <v>0.1009641389710573</v>
      </c>
      <c r="H79" s="3">
        <f>(C18-$B$6)*$B$2*Output!$L$104/Output!$L$4/1000</f>
        <v>0.22893239933686907</v>
      </c>
      <c r="I79" s="3">
        <f>(D18-$B$6)*$B$2*Output!$L$104/Output!$L$4/1000</f>
        <v>0.35690065970268092</v>
      </c>
    </row>
    <row r="80" spans="1:19" x14ac:dyDescent="0.25">
      <c r="A80" s="3">
        <v>2034</v>
      </c>
      <c r="B80" s="3">
        <f>(B19-$B$6)*$B$2*Output!$L$101/Output!$L$4*100</f>
        <v>2221.2110573632599</v>
      </c>
      <c r="C80" s="3">
        <f>(C19-$B$6)*$B$2*Output!$L$101/Output!$L$4*100</f>
        <v>4859.2794980610743</v>
      </c>
      <c r="D80" s="3">
        <f>(D19-$B$6)*$B$2*Output!$L$101/Output!$L$4*100</f>
        <v>7497.3479387588941</v>
      </c>
      <c r="F80" s="3">
        <v>2034</v>
      </c>
      <c r="G80" s="3">
        <f>(B19-$B$6)*$B$2*Output!$L$104/Output!$L$4/1000</f>
        <v>0.11106055286816302</v>
      </c>
      <c r="H80" s="3">
        <f>(C19-$B$6)*$B$2*Output!$L$104/Output!$L$4/1000</f>
        <v>0.24296397490305369</v>
      </c>
      <c r="I80" s="3">
        <f>(D19-$B$6)*$B$2*Output!$L$104/Output!$L$4/1000</f>
        <v>0.37486739693794469</v>
      </c>
    </row>
    <row r="81" spans="1:9" x14ac:dyDescent="0.25">
      <c r="A81" s="3">
        <v>2035</v>
      </c>
      <c r="B81" s="3">
        <f>(B20-$B$6)*$B$2*Output!$L$101/Output!$L$4*100</f>
        <v>2423.139335305375</v>
      </c>
      <c r="C81" s="3">
        <f>(C20-$B$6)*$B$2*Output!$L$101/Output!$L$4*100</f>
        <v>5145.370918081785</v>
      </c>
      <c r="D81" s="3">
        <f>(D20-$B$6)*$B$2*Output!$L$101/Output!$L$4*100</f>
        <v>7867.6025008582001</v>
      </c>
      <c r="F81" s="3">
        <v>2035</v>
      </c>
      <c r="G81" s="3">
        <f>(B20-$B$6)*$B$2*Output!$L$104/Output!$L$4/1000</f>
        <v>0.12115696676526874</v>
      </c>
      <c r="H81" s="3">
        <f>(C20-$B$6)*$B$2*Output!$L$104/Output!$L$4/1000</f>
        <v>0.25726854590408926</v>
      </c>
      <c r="I81" s="3">
        <f>(D20-$B$6)*$B$2*Output!$L$104/Output!$L$4/1000</f>
        <v>0.39338012504290998</v>
      </c>
    </row>
    <row r="82" spans="1:9" x14ac:dyDescent="0.25">
      <c r="A82" s="3">
        <v>2036</v>
      </c>
      <c r="B82" s="3">
        <f>(B21-$B$6)*$B$2*Output!$L$101/Output!$L$4*100</f>
        <v>2625.0676132474891</v>
      </c>
      <c r="C82" s="3">
        <f>(C21-$B$6)*$B$2*Output!$L$101/Output!$L$4*100</f>
        <v>5437.0881678712612</v>
      </c>
      <c r="D82" s="3">
        <f>(D21-$B$6)*$B$2*Output!$L$101/Output!$L$4*100</f>
        <v>8249.1087224950425</v>
      </c>
      <c r="F82" s="3">
        <v>2036</v>
      </c>
      <c r="G82" s="3">
        <f>(B21-$B$6)*$B$2*Output!$L$104/Output!$L$4/1000</f>
        <v>0.13125338066237446</v>
      </c>
      <c r="H82" s="3">
        <f>(C21-$B$6)*$B$2*Output!$L$104/Output!$L$4/1000</f>
        <v>0.27185440839356306</v>
      </c>
      <c r="I82" s="3">
        <f>(D21-$B$6)*$B$2*Output!$L$104/Output!$L$4/1000</f>
        <v>0.41245543612475211</v>
      </c>
    </row>
    <row r="83" spans="1:9" x14ac:dyDescent="0.25">
      <c r="A83" s="3">
        <v>2037</v>
      </c>
      <c r="B83" s="3">
        <f>(B22-$B$6)*$B$2*Output!$L$101/Output!$L$4*100</f>
        <v>2826.9958911896047</v>
      </c>
      <c r="C83" s="3">
        <f>(C22-$B$6)*$B$2*Output!$L$101/Output!$L$4*100</f>
        <v>5734.6022106738646</v>
      </c>
      <c r="D83" s="3">
        <f>(D22-$B$6)*$B$2*Output!$L$101/Output!$L$4*100</f>
        <v>8642.2085301581319</v>
      </c>
      <c r="F83" s="3">
        <v>2037</v>
      </c>
      <c r="G83" s="3">
        <f>(B22-$B$6)*$B$2*Output!$L$104/Output!$L$4/1000</f>
        <v>0.14134979455948024</v>
      </c>
      <c r="H83" s="3">
        <f>(C22-$B$6)*$B$2*Output!$L$104/Output!$L$4/1000</f>
        <v>0.28673011053369324</v>
      </c>
      <c r="I83" s="3">
        <f>(D22-$B$6)*$B$2*Output!$L$104/Output!$L$4/1000</f>
        <v>0.43211042650790665</v>
      </c>
    </row>
    <row r="84" spans="1:9" x14ac:dyDescent="0.25">
      <c r="A84" s="3">
        <v>2038</v>
      </c>
      <c r="B84" s="3">
        <f>(B23-$B$6)*$B$2*Output!$L$101/Output!$L$4*100</f>
        <v>3028.9241691317175</v>
      </c>
      <c r="C84" s="3">
        <f>(C23-$B$6)*$B$2*Output!$L$101/Output!$L$4*100</f>
        <v>6038.0892051330493</v>
      </c>
      <c r="D84" s="3">
        <f>(D23-$B$6)*$B$2*Output!$L$101/Output!$L$4*100</f>
        <v>9047.2542411343875</v>
      </c>
      <c r="F84" s="3">
        <v>2038</v>
      </c>
      <c r="G84" s="3">
        <f>(B23-$B$6)*$B$2*Output!$L$104/Output!$L$4/1000</f>
        <v>0.15144620845658585</v>
      </c>
      <c r="H84" s="3">
        <f>(C23-$B$6)*$B$2*Output!$L$104/Output!$L$4/1000</f>
        <v>0.30190446025665246</v>
      </c>
      <c r="I84" s="3">
        <f>(D23-$B$6)*$B$2*Output!$L$104/Output!$L$4/1000</f>
        <v>0.45236271205671935</v>
      </c>
    </row>
    <row r="85" spans="1:9" x14ac:dyDescent="0.25">
      <c r="A85" s="3">
        <v>2039</v>
      </c>
      <c r="B85" s="3">
        <f>(B24-$B$6)*$B$2*Output!$L$101/Output!$L$4*100</f>
        <v>3230.8524470738312</v>
      </c>
      <c r="C85" s="3">
        <f>(C24-$B$6)*$B$2*Output!$L$101/Output!$L$4*100</f>
        <v>6347.7306631742658</v>
      </c>
      <c r="D85" s="3">
        <f>(D24-$B$6)*$B$2*Output!$L$101/Output!$L$4*100</f>
        <v>9464.608879274705</v>
      </c>
      <c r="F85" s="3">
        <v>2039</v>
      </c>
      <c r="G85" s="3">
        <f>(B24-$B$6)*$B$2*Output!$L$104/Output!$L$4/1000</f>
        <v>0.16154262235369157</v>
      </c>
      <c r="H85" s="3">
        <f>(C24-$B$6)*$B$2*Output!$L$104/Output!$L$4/1000</f>
        <v>0.31738653315871329</v>
      </c>
      <c r="I85" s="3">
        <f>(D24-$B$6)*$B$2*Output!$L$104/Output!$L$4/1000</f>
        <v>0.4732304439637352</v>
      </c>
    </row>
    <row r="86" spans="1:9" x14ac:dyDescent="0.25">
      <c r="A86" s="3">
        <v>2040</v>
      </c>
      <c r="B86" s="3">
        <f>(B25-$B$6)*$B$2*Output!$L$101/Output!$L$4*100</f>
        <v>3432.7807250159453</v>
      </c>
      <c r="C86" s="3">
        <f>(C25-$B$6)*$B$2*Output!$L$101/Output!$L$4*100</f>
        <v>6663.7136126857586</v>
      </c>
      <c r="D86" s="3">
        <f>(D25-$B$6)*$B$2*Output!$L$101/Output!$L$4*100</f>
        <v>9894.646500355575</v>
      </c>
      <c r="F86" s="3">
        <v>2040</v>
      </c>
      <c r="G86" s="3">
        <f>(B25-$B$6)*$B$2*Output!$L$104/Output!$L$4/1000</f>
        <v>0.17163903625079727</v>
      </c>
      <c r="H86" s="3">
        <f>(C25-$B$6)*$B$2*Output!$L$104/Output!$L$4/1000</f>
        <v>0.33318568063428788</v>
      </c>
      <c r="I86" s="3">
        <f>(D25-$B$6)*$B$2*Output!$L$104/Output!$L$4/1000</f>
        <v>0.49473232501777875</v>
      </c>
    </row>
    <row r="87" spans="1:9" x14ac:dyDescent="0.25">
      <c r="A87" s="3">
        <v>2041</v>
      </c>
      <c r="B87" s="3">
        <f>(B26-$B$6)*$B$2*Output!$L$101/Output!$L$4*100</f>
        <v>3634.709002958059</v>
      </c>
      <c r="C87" s="3">
        <f>(C26-$B$6)*$B$2*Output!$L$101/Output!$L$4*100</f>
        <v>6968.3499450704458</v>
      </c>
      <c r="D87" s="3">
        <f>(D26-$B$6)*$B$2*Output!$L$101/Output!$L$4*100</f>
        <v>10301.990887182839</v>
      </c>
      <c r="F87" s="3">
        <v>2041</v>
      </c>
      <c r="G87" s="3">
        <f>(B26-$B$6)*$B$2*Output!$L$104/Output!$L$4/1000</f>
        <v>0.18173545014790299</v>
      </c>
      <c r="H87" s="3">
        <f>(C26-$B$6)*$B$2*Output!$L$104/Output!$L$4/1000</f>
        <v>0.34841749725352233</v>
      </c>
      <c r="I87" s="3">
        <f>(D26-$B$6)*$B$2*Output!$L$104/Output!$L$4/1000</f>
        <v>0.51509954435914185</v>
      </c>
    </row>
    <row r="88" spans="1:9" x14ac:dyDescent="0.25">
      <c r="A88" s="3">
        <v>2042</v>
      </c>
      <c r="B88" s="3">
        <f>(B27-$B$6)*$B$2*Output!$L$101/Output!$L$4*100</f>
        <v>3836.6372809001718</v>
      </c>
      <c r="C88" s="3">
        <f>(C27-$B$6)*$B$2*Output!$L$101/Output!$L$4*100</f>
        <v>7278.6761427328602</v>
      </c>
      <c r="D88" s="3">
        <f>(D27-$B$6)*$B$2*Output!$L$101/Output!$L$4*100</f>
        <v>10720.715004565551</v>
      </c>
      <c r="F88" s="3">
        <v>2042</v>
      </c>
      <c r="G88" s="3">
        <f>(B27-$B$6)*$B$2*Output!$L$104/Output!$L$4/1000</f>
        <v>0.1918318640450086</v>
      </c>
      <c r="H88" s="3">
        <f>(C27-$B$6)*$B$2*Output!$L$104/Output!$L$4/1000</f>
        <v>0.36393380713664297</v>
      </c>
      <c r="I88" s="3">
        <f>(D27-$B$6)*$B$2*Output!$L$104/Output!$L$4/1000</f>
        <v>0.53603575022827754</v>
      </c>
    </row>
    <row r="89" spans="1:9" x14ac:dyDescent="0.25">
      <c r="A89" s="3">
        <v>2043</v>
      </c>
      <c r="B89" s="3">
        <f>(B28-$B$6)*$B$2*Output!$L$101/Output!$L$4*100</f>
        <v>4038.5655588422856</v>
      </c>
      <c r="C89" s="3">
        <f>(C28-$B$6)*$B$2*Output!$L$101/Output!$L$4*100</f>
        <v>7594.8511599530884</v>
      </c>
      <c r="D89" s="3">
        <f>(D28-$B$6)*$B$2*Output!$L$101/Output!$L$4*100</f>
        <v>11151.136761063897</v>
      </c>
      <c r="F89" s="3">
        <v>2043</v>
      </c>
      <c r="G89" s="3">
        <f>(B28-$B$6)*$B$2*Output!$L$104/Output!$L$4/1000</f>
        <v>0.20192827794211429</v>
      </c>
      <c r="H89" s="3">
        <f>(C28-$B$6)*$B$2*Output!$L$104/Output!$L$4/1000</f>
        <v>0.37974255799765444</v>
      </c>
      <c r="I89" s="3">
        <f>(D28-$B$6)*$B$2*Output!$L$104/Output!$L$4/1000</f>
        <v>0.557556838053195</v>
      </c>
    </row>
    <row r="90" spans="1:9" x14ac:dyDescent="0.25">
      <c r="A90" s="3">
        <v>2044</v>
      </c>
      <c r="B90" s="3">
        <f>(B29-$B$6)*$B$2*Output!$L$101/Output!$L$4*100</f>
        <v>4240.4938367844006</v>
      </c>
      <c r="C90" s="3">
        <f>(C29-$B$6)*$B$2*Output!$L$101/Output!$L$4*100</f>
        <v>7917.0383916195588</v>
      </c>
      <c r="D90" s="3">
        <f>(D29-$B$6)*$B$2*Output!$L$101/Output!$L$4*100</f>
        <v>11593.582946454722</v>
      </c>
      <c r="F90" s="3">
        <v>2044</v>
      </c>
      <c r="G90" s="3">
        <f>(B29-$B$6)*$B$2*Output!$L$104/Output!$L$4/1000</f>
        <v>0.21202469183921999</v>
      </c>
      <c r="H90" s="3">
        <f>(C29-$B$6)*$B$2*Output!$L$104/Output!$L$4/1000</f>
        <v>0.39585191958097793</v>
      </c>
      <c r="I90" s="3">
        <f>(D29-$B$6)*$B$2*Output!$L$104/Output!$L$4/1000</f>
        <v>0.57967914732273618</v>
      </c>
    </row>
    <row r="91" spans="1:9" x14ac:dyDescent="0.25">
      <c r="A91" s="3">
        <v>2045</v>
      </c>
      <c r="B91" s="3">
        <f>(B30-$B$6)*$B$2*Output!$L$101/Output!$L$4*100</f>
        <v>4442.4221147265143</v>
      </c>
      <c r="C91" s="3">
        <f>(C30-$B$6)*$B$2*Output!$L$101/Output!$L$4*100</f>
        <v>8245.4057972835762</v>
      </c>
      <c r="D91" s="3">
        <f>(D30-$B$6)*$B$2*Output!$L$101/Output!$L$4*100</f>
        <v>12048.389479840645</v>
      </c>
      <c r="F91" s="3">
        <v>2045</v>
      </c>
      <c r="G91" s="3">
        <f>(B30-$B$6)*$B$2*Output!$L$104/Output!$L$4/1000</f>
        <v>0.22212110573632571</v>
      </c>
      <c r="H91" s="3">
        <f>(C30-$B$6)*$B$2*Output!$L$104/Output!$L$4/1000</f>
        <v>0.4122702898641788</v>
      </c>
      <c r="I91" s="3">
        <f>(D30-$B$6)*$B$2*Output!$L$104/Output!$L$4/1000</f>
        <v>0.60241947399203222</v>
      </c>
    </row>
    <row r="92" spans="1:9" x14ac:dyDescent="0.25">
      <c r="A92" s="3">
        <v>2046</v>
      </c>
      <c r="B92" s="3">
        <f>(B31-$B$6)*$B$2*Output!$L$101/Output!$L$4*100</f>
        <v>4644.350392668628</v>
      </c>
      <c r="C92" s="3">
        <f>(C31-$B$6)*$B$2*Output!$L$101/Output!$L$4*100</f>
        <v>8580.1260286795259</v>
      </c>
      <c r="D92" s="3">
        <f>(D31-$B$6)*$B$2*Output!$L$101/Output!$L$4*100</f>
        <v>12515.901664690431</v>
      </c>
      <c r="F92" s="3">
        <v>2046</v>
      </c>
      <c r="G92" s="3">
        <f>(B31-$B$6)*$B$2*Output!$L$104/Output!$L$4/1000</f>
        <v>0.23221751963343146</v>
      </c>
      <c r="H92" s="3">
        <f>(C31-$B$6)*$B$2*Output!$L$104/Output!$L$4/1000</f>
        <v>0.42900630143397633</v>
      </c>
      <c r="I92" s="3">
        <f>(D31-$B$6)*$B$2*Output!$L$104/Output!$L$4/1000</f>
        <v>0.6257950832345216</v>
      </c>
    </row>
    <row r="93" spans="1:9" x14ac:dyDescent="0.25">
      <c r="A93" s="3">
        <v>2047</v>
      </c>
      <c r="B93" s="3">
        <f>(B32-$B$6)*$B$2*Output!$L$101/Output!$L$4*100</f>
        <v>4846.2786706107408</v>
      </c>
      <c r="C93" s="3">
        <f>(C32-$B$6)*$B$2*Output!$L$101/Output!$L$4*100</f>
        <v>8921.3765608075173</v>
      </c>
      <c r="D93" s="3">
        <f>(D32-$B$6)*$B$2*Output!$L$101/Output!$L$4*100</f>
        <v>12996.4744510043</v>
      </c>
      <c r="F93" s="3">
        <v>2047</v>
      </c>
      <c r="G93" s="3">
        <f>(B32-$B$6)*$B$2*Output!$L$104/Output!$L$4/1000</f>
        <v>0.24231393353053704</v>
      </c>
      <c r="H93" s="3">
        <f>(C32-$B$6)*$B$2*Output!$L$104/Output!$L$4/1000</f>
        <v>0.4460688280403759</v>
      </c>
      <c r="I93" s="3">
        <f>(D32-$B$6)*$B$2*Output!$L$104/Output!$L$4/1000</f>
        <v>0.64982372255021492</v>
      </c>
    </row>
    <row r="94" spans="1:9" x14ac:dyDescent="0.25">
      <c r="A94" s="3">
        <v>2048</v>
      </c>
      <c r="B94" s="3">
        <f>(B33-$B$6)*$B$2*Output!$L$101/Output!$L$4*100</f>
        <v>5048.2069485528546</v>
      </c>
      <c r="C94" s="3">
        <f>(C33-$B$6)*$B$2*Output!$L$101/Output!$L$4*100</f>
        <v>9269.3398266779914</v>
      </c>
      <c r="D94" s="3">
        <f>(D33-$B$6)*$B$2*Output!$L$101/Output!$L$4*100</f>
        <v>13490.472704803133</v>
      </c>
      <c r="F94" s="3">
        <v>2048</v>
      </c>
      <c r="G94" s="3">
        <f>(B33-$B$6)*$B$2*Output!$L$104/Output!$L$4/1000</f>
        <v>0.25241034742764273</v>
      </c>
      <c r="H94" s="3">
        <f>(C33-$B$6)*$B$2*Output!$L$104/Output!$L$4/1000</f>
        <v>0.46346699133389968</v>
      </c>
      <c r="I94" s="3">
        <f>(D33-$B$6)*$B$2*Output!$L$104/Output!$L$4/1000</f>
        <v>0.67452363524015679</v>
      </c>
    </row>
    <row r="95" spans="1:9" x14ac:dyDescent="0.25">
      <c r="A95" s="3">
        <v>2049</v>
      </c>
      <c r="B95" s="3">
        <f>(B34-$B$6)*$B$2*Output!$L$101/Output!$L$4*100</f>
        <v>5250.1352264949692</v>
      </c>
      <c r="C95" s="3">
        <f>(C34-$B$6)*$B$2*Output!$L$101/Output!$L$4*100</f>
        <v>9624.2033558206313</v>
      </c>
      <c r="D95" s="3">
        <f>(D34-$B$6)*$B$2*Output!$L$101/Output!$L$4*100</f>
        <v>13998.271485146299</v>
      </c>
      <c r="F95" s="3">
        <v>2049</v>
      </c>
      <c r="G95" s="3">
        <f>(B34-$B$6)*$B$2*Output!$L$104/Output!$L$4/1000</f>
        <v>0.26250676132474843</v>
      </c>
      <c r="H95" s="3">
        <f>(C34-$B$6)*$B$2*Output!$L$104/Output!$L$4/1000</f>
        <v>0.4812101677910316</v>
      </c>
      <c r="I95" s="3">
        <f>(D34-$B$6)*$B$2*Output!$L$104/Output!$L$4/1000</f>
        <v>0.69991357425731482</v>
      </c>
    </row>
    <row r="96" spans="1:9" x14ac:dyDescent="0.25">
      <c r="A96" s="3">
        <v>2050</v>
      </c>
      <c r="B96" s="3">
        <f>(B35-$B$6)*$B$2*Output!$L$101/Output!$L$4*100</f>
        <v>5452.0635044370829</v>
      </c>
      <c r="C96" s="3">
        <f>(C35-$B$6)*$B$2*Output!$L$101/Output!$L$4*100</f>
        <v>9986.1599166626911</v>
      </c>
      <c r="D96" s="3">
        <f>(D35-$B$6)*$B$2*Output!$L$101/Output!$L$4*100</f>
        <v>14520.256328888299</v>
      </c>
      <c r="F96" s="3">
        <v>2050</v>
      </c>
      <c r="G96" s="3">
        <f>(B35-$B$6)*$B$2*Output!$L$104/Output!$L$4/1000</f>
        <v>0.27260317522185407</v>
      </c>
      <c r="H96" s="3">
        <f>(C35-$B$6)*$B$2*Output!$L$104/Output!$L$4/1000</f>
        <v>0.49930799583313457</v>
      </c>
      <c r="I96" s="3">
        <f>(D35-$B$6)*$B$2*Output!$L$104/Output!$L$4/1000</f>
        <v>0.72601281644441495</v>
      </c>
    </row>
    <row r="98" spans="1:4" x14ac:dyDescent="0.25">
      <c r="B98" s="7" t="s">
        <v>46</v>
      </c>
      <c r="C98" s="7"/>
      <c r="D98" s="7"/>
    </row>
    <row r="99" spans="1:4" x14ac:dyDescent="0.25">
      <c r="A99" s="3" t="s">
        <v>27</v>
      </c>
      <c r="B99" s="3" t="s">
        <v>28</v>
      </c>
      <c r="C99" s="3" t="s">
        <v>29</v>
      </c>
      <c r="D99" s="3" t="s">
        <v>30</v>
      </c>
    </row>
    <row r="100" spans="1:4" x14ac:dyDescent="0.25">
      <c r="A100" s="3">
        <v>2024</v>
      </c>
      <c r="B100" s="3">
        <f>(B9-$B$6)*$B$2*Output!$L$107/Output!$L$4/10^9</f>
        <v>1.4452066017302542E-5</v>
      </c>
      <c r="C100" s="3">
        <f>(C9-$B$6)*$B$2*Output!$L$107/Output!$L$4/10^9</f>
        <v>2.8491481991029603E-5</v>
      </c>
      <c r="D100" s="3">
        <f>(D9-$B$6)*$B$2*Output!$L$107/Output!$L$4/10^9</f>
        <v>4.2530897964756718E-5</v>
      </c>
    </row>
    <row r="101" spans="1:4" x14ac:dyDescent="0.25">
      <c r="A101" s="3">
        <v>2025</v>
      </c>
      <c r="B101" s="3">
        <f>(B10-$B$6)*$B$2*Output!$L$107/Output!$L$4/10^9</f>
        <v>2.8904132034605146E-5</v>
      </c>
      <c r="C101" s="3">
        <f>(C10-$B$6)*$B$2*Output!$L$107/Output!$L$4/10^9</f>
        <v>5.9679450499256547E-5</v>
      </c>
      <c r="D101" s="3">
        <f>(D10-$B$6)*$B$2*Output!$L$107/Output!$L$4/10^9</f>
        <v>9.0454768963907874E-5</v>
      </c>
    </row>
    <row r="102" spans="1:4" x14ac:dyDescent="0.25">
      <c r="A102" s="3">
        <v>2026</v>
      </c>
      <c r="B102" s="3">
        <f>(B11-$B$6)*$B$2*Output!$L$107/Output!$L$4/10^9</f>
        <v>4.3356198051907756E-5</v>
      </c>
      <c r="C102" s="3">
        <f>(C11-$B$6)*$B$2*Output!$L$107/Output!$L$4/10^9</f>
        <v>9.3905823513031154E-5</v>
      </c>
      <c r="D102" s="3">
        <f>(D11-$B$6)*$B$2*Output!$L$107/Output!$L$4/10^9</f>
        <v>1.4445544897415447E-4</v>
      </c>
    </row>
    <row r="103" spans="1:4" x14ac:dyDescent="0.25">
      <c r="A103" s="3">
        <v>2027</v>
      </c>
      <c r="B103" s="3">
        <f>(B12-$B$6)*$B$2*Output!$L$107/Output!$L$4/10^9</f>
        <v>5.7808264069210291E-5</v>
      </c>
      <c r="C103" s="3">
        <f>(C12-$B$6)*$B$2*Output!$L$107/Output!$L$4/10^9</f>
        <v>1.3155587466517397E-4</v>
      </c>
      <c r="D103" s="3">
        <f>(D12-$B$6)*$B$2*Output!$L$107/Output!$L$4/10^9</f>
        <v>2.0530348526113769E-4</v>
      </c>
    </row>
    <row r="104" spans="1:4" x14ac:dyDescent="0.25">
      <c r="A104" s="3">
        <v>2028</v>
      </c>
      <c r="B104" s="3">
        <f>(B13-$B$6)*$B$2*Output!$L$107/Output!$L$4/10^9</f>
        <v>7.2260330086512895E-5</v>
      </c>
      <c r="C104" s="3">
        <f>(C13-$B$6)*$B$2*Output!$L$107/Output!$L$4/10^9</f>
        <v>1.7306373078493684E-4</v>
      </c>
      <c r="D104" s="3">
        <f>(D13-$B$6)*$B$2*Output!$L$107/Output!$L$4/10^9</f>
        <v>2.7386713148336083E-4</v>
      </c>
    </row>
    <row r="105" spans="1:4" x14ac:dyDescent="0.25">
      <c r="A105" s="3">
        <v>2029</v>
      </c>
      <c r="B105" s="3">
        <f>(B14-$B$6)*$B$2*Output!$L$107/Output!$L$4/10^9</f>
        <v>8.6712396103815444E-5</v>
      </c>
      <c r="C105" s="3">
        <f>(C14-$B$6)*$B$2*Output!$L$107/Output!$L$4/10^9</f>
        <v>2.1891856654668372E-4</v>
      </c>
      <c r="D105" s="3">
        <f>(D14-$B$6)*$B$2*Output!$L$107/Output!$L$4/10^9</f>
        <v>3.511247369895522E-4</v>
      </c>
    </row>
    <row r="106" spans="1:4" x14ac:dyDescent="0.25">
      <c r="A106" s="3">
        <v>2030</v>
      </c>
      <c r="B106" s="3">
        <f>(B15-$B$6)*$B$2*Output!$L$107/Output!$L$4/10^9</f>
        <v>1.0116446212111803E-4</v>
      </c>
      <c r="C106" s="3">
        <f>(C15-$B$6)*$B$2*Output!$L$107/Output!$L$4/10^9</f>
        <v>2.696715846080618E-4</v>
      </c>
      <c r="D106" s="3">
        <f>(D15-$B$6)*$B$2*Output!$L$107/Output!$L$4/10^9</f>
        <v>4.3817870709500565E-4</v>
      </c>
    </row>
    <row r="107" spans="1:4" x14ac:dyDescent="0.25">
      <c r="A107" s="3">
        <v>2031</v>
      </c>
      <c r="B107" s="3">
        <f>(B16-$B$6)*$B$2*Output!$L$107/Output!$L$4/10^9</f>
        <v>1.1561652813842058E-4</v>
      </c>
      <c r="C107" s="3">
        <f>(C16-$B$6)*$B$2*Output!$L$107/Output!$L$4/10^9</f>
        <v>2.8865196149496981E-4</v>
      </c>
      <c r="D107" s="3">
        <f>(D16-$B$6)*$B$2*Output!$L$107/Output!$L$4/10^9</f>
        <v>4.6168739485151895E-4</v>
      </c>
    </row>
    <row r="108" spans="1:4" x14ac:dyDescent="0.25">
      <c r="A108" s="3">
        <v>2032</v>
      </c>
      <c r="B108" s="3">
        <f>(B17-$B$6)*$B$2*Output!$L$107/Output!$L$4/10^9</f>
        <v>1.3006859415572319E-4</v>
      </c>
      <c r="C108" s="3">
        <f>(C17-$B$6)*$B$2*Output!$L$107/Output!$L$4/10^9</f>
        <v>3.0798954093639967E-4</v>
      </c>
      <c r="D108" s="3">
        <f>(D17-$B$6)*$B$2*Output!$L$107/Output!$L$4/10^9</f>
        <v>4.8591048771707619E-4</v>
      </c>
    </row>
    <row r="109" spans="1:4" x14ac:dyDescent="0.25">
      <c r="A109" s="3">
        <v>2033</v>
      </c>
      <c r="B109" s="3">
        <f>(B18-$B$6)*$B$2*Output!$L$107/Output!$L$4/10^9</f>
        <v>1.4452066017302579E-4</v>
      </c>
      <c r="C109" s="3">
        <f>(C18-$B$6)*$B$2*Output!$L$107/Output!$L$4/10^9</f>
        <v>3.2769517795465451E-4</v>
      </c>
      <c r="D109" s="3">
        <f>(D18-$B$6)*$B$2*Output!$L$107/Output!$L$4/10^9</f>
        <v>5.1086969573628331E-4</v>
      </c>
    </row>
    <row r="110" spans="1:4" x14ac:dyDescent="0.25">
      <c r="A110" s="3">
        <v>2034</v>
      </c>
      <c r="B110" s="3">
        <f>(B19-$B$6)*$B$2*Output!$L$107/Output!$L$4/10^9</f>
        <v>1.5897272619032834E-4</v>
      </c>
      <c r="C110" s="3">
        <f>(C19-$B$6)*$B$2*Output!$L$107/Output!$L$4/10^9</f>
        <v>3.4778005744512402E-4</v>
      </c>
      <c r="D110" s="3">
        <f>(D19-$B$6)*$B$2*Output!$L$107/Output!$L$4/10^9</f>
        <v>5.3658738869992017E-4</v>
      </c>
    </row>
    <row r="111" spans="1:4" x14ac:dyDescent="0.25">
      <c r="A111" s="3">
        <v>2035</v>
      </c>
      <c r="B111" s="3">
        <f>(B20-$B$6)*$B$2*Output!$L$107/Output!$L$4/10^9</f>
        <v>1.7342479220763094E-4</v>
      </c>
      <c r="C111" s="3">
        <f>(C20-$B$6)*$B$2*Output!$L$107/Output!$L$4/10^9</f>
        <v>3.6825570420079235E-4</v>
      </c>
      <c r="D111" s="3">
        <f>(D20-$B$6)*$B$2*Output!$L$107/Output!$L$4/10^9</f>
        <v>5.6308661619395412E-4</v>
      </c>
    </row>
    <row r="112" spans="1:4" x14ac:dyDescent="0.25">
      <c r="A112" s="3">
        <v>2036</v>
      </c>
      <c r="B112" s="3">
        <f>(B21-$B$6)*$B$2*Output!$L$107/Output!$L$4/10^9</f>
        <v>1.8787685822493344E-4</v>
      </c>
      <c r="C112" s="3">
        <f>(C21-$B$6)*$B$2*Output!$L$107/Output!$L$4/10^9</f>
        <v>3.8913399324137939E-4</v>
      </c>
      <c r="D112" s="3">
        <f>(D21-$B$6)*$B$2*Output!$L$107/Output!$L$4/10^9</f>
        <v>5.9039112825782602E-4</v>
      </c>
    </row>
    <row r="113" spans="1:4" x14ac:dyDescent="0.25">
      <c r="A113" s="3">
        <v>2037</v>
      </c>
      <c r="B113" s="3">
        <f>(B22-$B$6)*$B$2*Output!$L$107/Output!$L$4/10^9</f>
        <v>2.0232892424223615E-4</v>
      </c>
      <c r="C113" s="3">
        <f>(C22-$B$6)*$B$2*Output!$L$107/Output!$L$4/10^9</f>
        <v>4.1042716045637615E-4</v>
      </c>
      <c r="D113" s="3">
        <f>(D22-$B$6)*$B$2*Output!$L$107/Output!$L$4/10^9</f>
        <v>6.1852539667051683E-4</v>
      </c>
    </row>
    <row r="114" spans="1:4" x14ac:dyDescent="0.25">
      <c r="A114" s="3">
        <v>2038</v>
      </c>
      <c r="B114" s="3">
        <f>(B23-$B$6)*$B$2*Output!$L$107/Output!$L$4/10^9</f>
        <v>2.1678099025953859E-4</v>
      </c>
      <c r="C114" s="3">
        <f>(C23-$B$6)*$B$2*Output!$L$107/Output!$L$4/10^9</f>
        <v>4.321478135715095E-4</v>
      </c>
      <c r="D114" s="3">
        <f>(D23-$B$6)*$B$2*Output!$L$107/Output!$L$4/10^9</f>
        <v>6.4751463688348082E-4</v>
      </c>
    </row>
    <row r="115" spans="1:4" x14ac:dyDescent="0.25">
      <c r="A115" s="3">
        <v>2039</v>
      </c>
      <c r="B115" s="3">
        <f>(B24-$B$6)*$B$2*Output!$L$107/Output!$L$4/10^9</f>
        <v>2.3123305627684111E-4</v>
      </c>
      <c r="C115" s="3">
        <f>(C24-$B$6)*$B$2*Output!$L$107/Output!$L$4/10^9</f>
        <v>4.5430894344846654E-4</v>
      </c>
      <c r="D115" s="3">
        <f>(D24-$B$6)*$B$2*Output!$L$107/Output!$L$4/10^9</f>
        <v>6.7738483062009219E-4</v>
      </c>
    </row>
    <row r="116" spans="1:4" x14ac:dyDescent="0.25">
      <c r="A116" s="3">
        <v>2040</v>
      </c>
      <c r="B116" s="3">
        <f>(B25-$B$6)*$B$2*Output!$L$107/Output!$L$4/10^9</f>
        <v>2.4568512229414361E-4</v>
      </c>
      <c r="C116" s="3">
        <f>(C25-$B$6)*$B$2*Output!$L$107/Output!$L$4/10^9</f>
        <v>4.7692393572800824E-4</v>
      </c>
      <c r="D116" s="3">
        <f>(D25-$B$6)*$B$2*Output!$L$107/Output!$L$4/10^9</f>
        <v>7.081627491618733E-4</v>
      </c>
    </row>
    <row r="117" spans="1:4" x14ac:dyDescent="0.25">
      <c r="A117" s="3">
        <v>2041</v>
      </c>
      <c r="B117" s="3">
        <f>(B26-$B$6)*$B$2*Output!$L$107/Output!$L$4/10^9</f>
        <v>2.6013718831144615E-4</v>
      </c>
      <c r="C117" s="3">
        <f>(C26-$B$6)*$B$2*Output!$L$107/Output!$L$4/10^9</f>
        <v>4.9872684729522585E-4</v>
      </c>
      <c r="D117" s="3">
        <f>(D26-$B$6)*$B$2*Output!$L$107/Output!$L$4/10^9</f>
        <v>7.3731650627900571E-4</v>
      </c>
    </row>
    <row r="118" spans="1:4" x14ac:dyDescent="0.25">
      <c r="A118" s="3">
        <v>2042</v>
      </c>
      <c r="B118" s="3">
        <f>(B27-$B$6)*$B$2*Output!$L$107/Output!$L$4/10^9</f>
        <v>2.745892543287486E-4</v>
      </c>
      <c r="C118" s="3">
        <f>(C27-$B$6)*$B$2*Output!$L$107/Output!$L$4/10^9</f>
        <v>5.2093698418750065E-4</v>
      </c>
      <c r="D118" s="3">
        <f>(D27-$B$6)*$B$2*Output!$L$107/Output!$L$4/10^9</f>
        <v>7.6728471404625281E-4</v>
      </c>
    </row>
    <row r="119" spans="1:4" x14ac:dyDescent="0.25">
      <c r="A119" s="3">
        <v>2043</v>
      </c>
      <c r="B119" s="3">
        <f>(B28-$B$6)*$B$2*Output!$L$107/Output!$L$4/10^9</f>
        <v>2.8904132034605114E-4</v>
      </c>
      <c r="C119" s="3">
        <f>(C28-$B$6)*$B$2*Output!$L$107/Output!$L$4/10^9</f>
        <v>5.4356572280923247E-4</v>
      </c>
      <c r="D119" s="3">
        <f>(D28-$B$6)*$B$2*Output!$L$107/Output!$L$4/10^9</f>
        <v>7.9809012527241408E-4</v>
      </c>
    </row>
    <row r="120" spans="1:4" x14ac:dyDescent="0.25">
      <c r="A120" s="3">
        <v>2044</v>
      </c>
      <c r="B120" s="3">
        <f>(B29-$B$6)*$B$2*Output!$L$107/Output!$L$4/10^9</f>
        <v>3.0349338636335369E-4</v>
      </c>
      <c r="C120" s="3">
        <f>(C29-$B$6)*$B$2*Output!$L$107/Output!$L$4/10^9</f>
        <v>5.666247573804606E-4</v>
      </c>
      <c r="D120" s="3">
        <f>(D29-$B$6)*$B$2*Output!$L$107/Output!$L$4/10^9</f>
        <v>8.2975612839756793E-4</v>
      </c>
    </row>
    <row r="121" spans="1:4" x14ac:dyDescent="0.25">
      <c r="A121" s="3">
        <v>2045</v>
      </c>
      <c r="B121" s="3">
        <f>(B30-$B$6)*$B$2*Output!$L$107/Output!$L$4/10^9</f>
        <v>3.1794545238065624E-4</v>
      </c>
      <c r="C121" s="3">
        <f>(C30-$B$6)*$B$2*Output!$L$107/Output!$L$4/10^9</f>
        <v>5.9012610881548414E-4</v>
      </c>
      <c r="D121" s="3">
        <f>(D30-$B$6)*$B$2*Output!$L$107/Output!$L$4/10^9</f>
        <v>8.6230676525031252E-4</v>
      </c>
    </row>
    <row r="122" spans="1:4" x14ac:dyDescent="0.25">
      <c r="A122" s="3">
        <v>2046</v>
      </c>
      <c r="B122" s="3">
        <f>(B31-$B$6)*$B$2*Output!$L$107/Output!$L$4/10^9</f>
        <v>3.3239751839795879E-4</v>
      </c>
      <c r="C122" s="3">
        <f>(C31-$B$6)*$B$2*Output!$L$107/Output!$L$4/10^9</f>
        <v>6.1408213384952007E-4</v>
      </c>
      <c r="D122" s="3">
        <f>(D31-$B$6)*$B$2*Output!$L$107/Output!$L$4/10^9</f>
        <v>8.95766749301082E-4</v>
      </c>
    </row>
    <row r="123" spans="1:4" x14ac:dyDescent="0.25">
      <c r="A123" s="3">
        <v>2047</v>
      </c>
      <c r="B123" s="3">
        <f>(B32-$B$6)*$B$2*Output!$L$107/Output!$L$4/10^9</f>
        <v>3.4684958441526123E-4</v>
      </c>
      <c r="C123" s="3">
        <f>(C32-$B$6)*$B$2*Output!$L$107/Output!$L$4/10^9</f>
        <v>6.3850553442032639E-4</v>
      </c>
      <c r="D123" s="3">
        <f>(D32-$B$6)*$B$2*Output!$L$107/Output!$L$4/10^9</f>
        <v>9.3016148442539193E-4</v>
      </c>
    </row>
    <row r="124" spans="1:4" x14ac:dyDescent="0.25">
      <c r="A124" s="3">
        <v>2048</v>
      </c>
      <c r="B124" s="3">
        <f>(B33-$B$6)*$B$2*Output!$L$107/Output!$L$4/10^9</f>
        <v>3.6130165043256373E-4</v>
      </c>
      <c r="C124" s="3">
        <f>(C33-$B$6)*$B$2*Output!$L$107/Output!$L$4/10^9</f>
        <v>6.634093673119132E-4</v>
      </c>
      <c r="D124" s="3">
        <f>(D33-$B$6)*$B$2*Output!$L$107/Output!$L$4/10^9</f>
        <v>9.6551708419126284E-4</v>
      </c>
    </row>
    <row r="125" spans="1:4" x14ac:dyDescent="0.25">
      <c r="A125" s="3">
        <v>2049</v>
      </c>
      <c r="B125" s="3">
        <f>(B34-$B$6)*$B$2*Output!$L$107/Output!$L$4/10^9</f>
        <v>3.7575371644986622E-4</v>
      </c>
      <c r="C125" s="3">
        <f>(C34-$B$6)*$B$2*Output!$L$107/Output!$L$4/10^9</f>
        <v>6.8880705406766597E-4</v>
      </c>
      <c r="D125" s="3">
        <f>(D34-$B$6)*$B$2*Output!$L$107/Output!$L$4/10^9</f>
        <v>1.0018603916854658E-3</v>
      </c>
    </row>
    <row r="126" spans="1:4" x14ac:dyDescent="0.25">
      <c r="A126" s="3">
        <v>2050</v>
      </c>
      <c r="B126" s="3">
        <f>(B35-$B$6)*$B$2*Output!$L$107/Output!$L$4/10^9</f>
        <v>3.9020578246716883E-4</v>
      </c>
      <c r="C126" s="3">
        <f>(C35-$B$6)*$B$2*Output!$L$107/Output!$L$4/10^9</f>
        <v>7.1471239118040431E-4</v>
      </c>
      <c r="D126" s="3">
        <f>(D35-$B$6)*$B$2*Output!$L$107/Output!$L$4/10^9</f>
        <v>1.0392189998936401E-3</v>
      </c>
    </row>
  </sheetData>
  <mergeCells count="14">
    <mergeCell ref="B98:D98"/>
    <mergeCell ref="M38:O38"/>
    <mergeCell ref="V4:X4"/>
    <mergeCell ref="L70:N70"/>
    <mergeCell ref="Q70:S70"/>
    <mergeCell ref="G4:I4"/>
    <mergeCell ref="L4:N4"/>
    <mergeCell ref="Q4:S4"/>
    <mergeCell ref="G37:O37"/>
    <mergeCell ref="B68:D68"/>
    <mergeCell ref="G68:I68"/>
    <mergeCell ref="B38:D38"/>
    <mergeCell ref="G38:I38"/>
    <mergeCell ref="J38:L3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84DDD-8714-4030-AADF-313FC1EA8A42}">
  <dimension ref="A2:X126"/>
  <sheetViews>
    <sheetView workbookViewId="0">
      <selection activeCell="K10" sqref="K10"/>
    </sheetView>
  </sheetViews>
  <sheetFormatPr defaultRowHeight="15" x14ac:dyDescent="0.25"/>
  <cols>
    <col min="1" max="1" width="9.140625" style="3"/>
    <col min="2" max="2" width="12" style="3" bestFit="1" customWidth="1"/>
    <col min="3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4" x14ac:dyDescent="0.25">
      <c r="B2" s="3">
        <v>8.7365974629386223E-2</v>
      </c>
    </row>
    <row r="4" spans="1:24" ht="44.25" customHeight="1" x14ac:dyDescent="0.25">
      <c r="G4" s="7" t="s">
        <v>43</v>
      </c>
      <c r="H4" s="7"/>
      <c r="I4" s="7"/>
      <c r="L4" s="8"/>
      <c r="M4" s="8"/>
      <c r="N4" s="8"/>
      <c r="Q4" s="8"/>
      <c r="R4" s="8"/>
      <c r="S4" s="8"/>
      <c r="V4" s="8"/>
      <c r="W4" s="8"/>
      <c r="X4" s="8"/>
    </row>
    <row r="5" spans="1:24" x14ac:dyDescent="0.25">
      <c r="A5" s="3" t="s">
        <v>27</v>
      </c>
      <c r="B5" s="3" t="s">
        <v>28</v>
      </c>
      <c r="C5" s="3" t="s">
        <v>29</v>
      </c>
      <c r="D5" s="3" t="s">
        <v>30</v>
      </c>
      <c r="F5" s="3" t="s">
        <v>27</v>
      </c>
      <c r="G5" s="3" t="s">
        <v>28</v>
      </c>
      <c r="H5" s="3" t="s">
        <v>29</v>
      </c>
      <c r="I5" s="3" t="s">
        <v>30</v>
      </c>
    </row>
    <row r="6" spans="1:24" x14ac:dyDescent="0.25">
      <c r="B6" s="3">
        <v>3.8759999999999999</v>
      </c>
      <c r="C6" s="3">
        <v>3.8759999999999999</v>
      </c>
      <c r="D6" s="3">
        <v>3.8759999999999999</v>
      </c>
      <c r="F6" s="3">
        <v>2024</v>
      </c>
      <c r="G6" s="3">
        <f>(B9-$B$6)*$B$2*Output!$M$7/Output!$M$4/1000</f>
        <v>15644.953522409558</v>
      </c>
      <c r="H6" s="3">
        <f>(C9-$C$6)*$B$2*Output!$M$7/Output!$M$4/1000</f>
        <v>30843.196467588939</v>
      </c>
      <c r="I6" s="3">
        <f>(D9-$D$6)*$B$2*Output!$M$7/Output!$M$4/1000</f>
        <v>46041.439412768326</v>
      </c>
    </row>
    <row r="7" spans="1:24" x14ac:dyDescent="0.25">
      <c r="F7" s="3">
        <v>2025</v>
      </c>
      <c r="G7" s="3">
        <f>(B10-$B$6)*$B$2*Output!$M$7/Output!$M$4/1000</f>
        <v>31289.907044819156</v>
      </c>
      <c r="H7" s="3">
        <f>(C10-$C$6)*$B$2*Output!$M$7/Output!$M$4/1000</f>
        <v>64605.450057173337</v>
      </c>
      <c r="I7" s="3">
        <f>(D10-$D$6)*$B$2*Output!$M$7/Output!$M$4/1000</f>
        <v>97920.993069527438</v>
      </c>
    </row>
    <row r="8" spans="1:24" x14ac:dyDescent="0.25">
      <c r="F8" s="3">
        <v>2026</v>
      </c>
      <c r="G8" s="3">
        <f>(B11-$B$6)*$B$2*Output!$M$7/Output!$M$4/1000</f>
        <v>46934.860567228752</v>
      </c>
      <c r="H8" s="3">
        <f>(C11-$C$6)*$B$2*Output!$M$7/Output!$M$4/1000</f>
        <v>101656.9009985178</v>
      </c>
      <c r="I8" s="3">
        <f>(D11-$D$6)*$B$2*Output!$M$7/Output!$M$4/1000</f>
        <v>156378.94142980673</v>
      </c>
    </row>
    <row r="9" spans="1:24" x14ac:dyDescent="0.25">
      <c r="A9" s="3">
        <v>2024</v>
      </c>
      <c r="B9" s="3">
        <v>4.0430062981389199</v>
      </c>
      <c r="C9" s="3">
        <v>4.2052440631060506</v>
      </c>
      <c r="D9" s="3">
        <v>4.3674818280731813</v>
      </c>
      <c r="F9" s="3">
        <v>2027</v>
      </c>
      <c r="G9" s="3">
        <f>(B12-$B$6)*$B$2*Output!$M$7/Output!$M$4/1000</f>
        <v>62579.814089638261</v>
      </c>
      <c r="H9" s="3">
        <f>(C12-$C$6)*$B$2*Output!$M$7/Output!$M$4/1000</f>
        <v>142414.62378267926</v>
      </c>
      <c r="I9" s="3">
        <f>(D12-$D$6)*$B$2*Output!$M$7/Output!$M$4/1000</f>
        <v>222249.43347572017</v>
      </c>
    </row>
    <row r="10" spans="1:24" x14ac:dyDescent="0.25">
      <c r="A10" s="3">
        <v>2025</v>
      </c>
      <c r="B10" s="3">
        <v>4.2100125962778403</v>
      </c>
      <c r="C10" s="3">
        <v>4.5656483928950431</v>
      </c>
      <c r="D10" s="3">
        <v>4.921284189512245</v>
      </c>
      <c r="F10" s="3">
        <v>2028</v>
      </c>
      <c r="G10" s="3">
        <f>(B13-$B$6)*$B$2*Output!$M$7/Output!$M$4/1000</f>
        <v>78224.767612047872</v>
      </c>
      <c r="H10" s="3">
        <f>(C13-$C$6)*$B$2*Output!$M$7/Output!$M$4/1000</f>
        <v>187348.57848722336</v>
      </c>
      <c r="I10" s="3">
        <f>(D13-$D$6)*$B$2*Output!$M$7/Output!$M$4/1000</f>
        <v>296472.38936239871</v>
      </c>
    </row>
    <row r="11" spans="1:24" x14ac:dyDescent="0.25">
      <c r="A11" s="3">
        <v>2026</v>
      </c>
      <c r="B11" s="3">
        <v>4.3770188944167607</v>
      </c>
      <c r="C11" s="3">
        <v>4.9611641516044829</v>
      </c>
      <c r="D11" s="3">
        <v>5.5453094087922041</v>
      </c>
      <c r="F11" s="3">
        <v>2029</v>
      </c>
      <c r="G11" s="3">
        <f>(B14-$B$6)*$B$2*Output!$M$7/Output!$M$4/1000</f>
        <v>93869.721134457373</v>
      </c>
      <c r="H11" s="3">
        <f>(C14-$C$6)*$B$2*Output!$M$7/Output!$M$4/1000</f>
        <v>236988.31673719833</v>
      </c>
      <c r="I11" s="3">
        <f>(D14-$D$6)*$B$2*Output!$M$7/Output!$M$4/1000</f>
        <v>380106.91233993898</v>
      </c>
    </row>
    <row r="12" spans="1:24" x14ac:dyDescent="0.25">
      <c r="A12" s="3">
        <v>2027</v>
      </c>
      <c r="B12" s="3">
        <v>4.5440251925556803</v>
      </c>
      <c r="C12" s="3">
        <v>5.3962435139691705</v>
      </c>
      <c r="D12" s="3">
        <v>6.2484618353826598</v>
      </c>
      <c r="F12" s="3">
        <v>2030</v>
      </c>
      <c r="G12" s="3">
        <f>(B15-$B$6)*$B$2*Output!$M$7/Output!$M$4/1000</f>
        <v>109514.67465686696</v>
      </c>
      <c r="H12" s="3">
        <f>(C15-$C$6)*$B$2*Output!$M$7/Output!$M$4/1000</f>
        <v>291930.53799066</v>
      </c>
      <c r="I12" s="3">
        <f>(D15-$D$6)*$B$2*Output!$M$7/Output!$M$4/1000</f>
        <v>474346.40132445295</v>
      </c>
    </row>
    <row r="13" spans="1:24" x14ac:dyDescent="0.25">
      <c r="A13" s="3">
        <v>2028</v>
      </c>
      <c r="B13" s="3">
        <v>4.7110314906946007</v>
      </c>
      <c r="C13" s="3">
        <v>5.8759031962557851</v>
      </c>
      <c r="D13" s="3">
        <v>7.0407749018169676</v>
      </c>
      <c r="F13" s="3">
        <v>2031</v>
      </c>
      <c r="G13" s="3">
        <f>(B16-$B$6)*$B$2*Output!$M$7/Output!$M$4/1000</f>
        <v>125159.62817927657</v>
      </c>
      <c r="H13" s="3">
        <f>(C16-$C$6)*$B$2*Output!$M$7/Output!$M$4/1000</f>
        <v>312477.57354100805</v>
      </c>
      <c r="I13" s="3">
        <f>(D16-$D$6)*$B$2*Output!$M$7/Output!$M$4/1000</f>
        <v>499795.51890273945</v>
      </c>
    </row>
    <row r="14" spans="1:24" x14ac:dyDescent="0.25">
      <c r="A14" s="3">
        <v>2029</v>
      </c>
      <c r="B14" s="3">
        <v>4.8780377888335202</v>
      </c>
      <c r="C14" s="3">
        <v>6.4057960408614658</v>
      </c>
      <c r="D14" s="3">
        <v>7.9335542928894087</v>
      </c>
      <c r="F14" s="3">
        <v>2032</v>
      </c>
      <c r="G14" s="3">
        <f>(B17-$B$6)*$B$2*Output!$M$7/Output!$M$4/1000</f>
        <v>140804.58170168608</v>
      </c>
      <c r="H14" s="3">
        <f>(C17-$C$6)*$B$2*Output!$M$7/Output!$M$4/1000</f>
        <v>333411.29549016512</v>
      </c>
      <c r="I14" s="3">
        <f>(D17-$D$6)*$B$2*Output!$M$7/Output!$M$4/1000</f>
        <v>526018.00927864411</v>
      </c>
    </row>
    <row r="15" spans="1:24" x14ac:dyDescent="0.25">
      <c r="A15" s="3">
        <v>2030</v>
      </c>
      <c r="B15" s="3">
        <v>5.0450440869724407</v>
      </c>
      <c r="C15" s="3">
        <v>6.9922916779323607</v>
      </c>
      <c r="D15" s="3">
        <v>8.939539268892279</v>
      </c>
      <c r="F15" s="3">
        <v>2033</v>
      </c>
      <c r="G15" s="3">
        <f>(B18-$B$6)*$B$2*Output!$M$7/Output!$M$4/1000</f>
        <v>156449.53522409571</v>
      </c>
      <c r="H15" s="3">
        <f>(C18-$C$6)*$B$2*Output!$M$7/Output!$M$4/1000</f>
        <v>354743.4548444727</v>
      </c>
      <c r="I15" s="3">
        <f>(D18-$D$6)*$B$2*Output!$M$7/Output!$M$4/1000</f>
        <v>553037.37446484971</v>
      </c>
    </row>
    <row r="16" spans="1:24" x14ac:dyDescent="0.25">
      <c r="A16" s="3">
        <v>2031</v>
      </c>
      <c r="B16" s="3">
        <v>5.2120503851113611</v>
      </c>
      <c r="C16" s="3">
        <v>7.2116265797636263</v>
      </c>
      <c r="D16" s="3">
        <v>9.2112027744158897</v>
      </c>
      <c r="F16" s="3">
        <v>2034</v>
      </c>
      <c r="G16" s="3">
        <f>(B19-$B$6)*$B$2*Output!$M$7/Output!$M$4/1000</f>
        <v>172094.48874650529</v>
      </c>
      <c r="H16" s="3">
        <f>(C19-$C$6)*$B$2*Output!$M$7/Output!$M$4/1000</f>
        <v>376486.15971140261</v>
      </c>
      <c r="I16" s="3">
        <f>(D19-$D$6)*$B$2*Output!$M$7/Output!$M$4/1000</f>
        <v>580877.83067629964</v>
      </c>
    </row>
    <row r="17" spans="1:9" x14ac:dyDescent="0.25">
      <c r="A17" s="3">
        <v>2032</v>
      </c>
      <c r="B17" s="3">
        <v>5.3790566832502806</v>
      </c>
      <c r="C17" s="3">
        <v>7.4350892703999696</v>
      </c>
      <c r="D17" s="3">
        <v>9.4911218575496576</v>
      </c>
      <c r="F17" s="3">
        <v>2035</v>
      </c>
      <c r="G17" s="3">
        <f>(B20-$B$6)*$B$2*Output!$M$7/Output!$M$4/1000</f>
        <v>187739.44226891478</v>
      </c>
      <c r="H17" s="3">
        <f>(C20-$C$6)*$B$2*Output!$M$7/Output!$M$4/1000</f>
        <v>398651.8861514965</v>
      </c>
      <c r="I17" s="3">
        <f>(D20-$D$6)*$B$2*Output!$M$7/Output!$M$4/1000</f>
        <v>609564.33003407787</v>
      </c>
    </row>
    <row r="18" spans="1:9" x14ac:dyDescent="0.25">
      <c r="A18" s="3">
        <v>2033</v>
      </c>
      <c r="B18" s="3">
        <v>5.5460629813892011</v>
      </c>
      <c r="C18" s="3">
        <v>7.6628051891445947</v>
      </c>
      <c r="D18" s="3">
        <v>9.7795473968999875</v>
      </c>
      <c r="F18" s="3">
        <v>2036</v>
      </c>
      <c r="G18" s="3">
        <f>(B21-$B$6)*$B$2*Output!$M$7/Output!$M$4/1000</f>
        <v>203384.39579132438</v>
      </c>
      <c r="H18" s="3">
        <f>(C21-$C$6)*$B$2*Output!$M$7/Output!$M$4/1000</f>
        <v>421253.48936008633</v>
      </c>
      <c r="I18" s="3">
        <f>(D21-$D$6)*$B$2*Output!$M$7/Output!$M$4/1000</f>
        <v>639122.58292884822</v>
      </c>
    </row>
    <row r="19" spans="1:9" x14ac:dyDescent="0.25">
      <c r="A19" s="3">
        <v>2034</v>
      </c>
      <c r="B19" s="3">
        <v>5.7130692795281215</v>
      </c>
      <c r="C19" s="3">
        <v>7.8949035872735376</v>
      </c>
      <c r="D19" s="3">
        <v>10.076737895018953</v>
      </c>
      <c r="F19" s="3">
        <v>2037</v>
      </c>
      <c r="G19" s="3">
        <f>(B22-$B$6)*$B$2*Output!$M$7/Output!$M$4/1000</f>
        <v>219029.3493137339</v>
      </c>
      <c r="H19" s="3">
        <f>(C22-$C$6)*$B$2*Output!$M$7/Output!$M$4/1000</f>
        <v>444304.21518881439</v>
      </c>
      <c r="I19" s="3">
        <f>(D22-$D$6)*$B$2*Output!$M$7/Output!$M$4/1000</f>
        <v>669579.08106389502</v>
      </c>
    </row>
    <row r="20" spans="1:9" x14ac:dyDescent="0.25">
      <c r="A20" s="3">
        <v>2035</v>
      </c>
      <c r="B20" s="3">
        <v>5.880075577667041</v>
      </c>
      <c r="C20" s="3">
        <v>8.1315176438776469</v>
      </c>
      <c r="D20" s="3">
        <v>10.382959710088249</v>
      </c>
      <c r="F20" s="3">
        <v>2038</v>
      </c>
      <c r="G20" s="3">
        <f>(B23-$B$6)*$B$2*Output!$M$7/Output!$M$4/1000</f>
        <v>234674.30283614353</v>
      </c>
      <c r="H20" s="3">
        <f>(C23-$C$6)*$B$2*Output!$M$7/Output!$M$4/1000</f>
        <v>467817.71201728174</v>
      </c>
      <c r="I20" s="3">
        <f>(D23-$D$6)*$B$2*Output!$M$7/Output!$M$4/1000</f>
        <v>700961.12119841948</v>
      </c>
    </row>
    <row r="21" spans="1:9" x14ac:dyDescent="0.25">
      <c r="A21" s="3">
        <v>2036</v>
      </c>
      <c r="B21" s="3">
        <v>6.0470818758059615</v>
      </c>
      <c r="C21" s="3">
        <v>8.3727845852248759</v>
      </c>
      <c r="D21" s="3">
        <v>10.698487294643792</v>
      </c>
      <c r="F21" s="3">
        <v>2039</v>
      </c>
      <c r="G21" s="3">
        <f>(B24-$B$6)*$B$2*Output!$M$7/Output!$M$4/1000</f>
        <v>250319.25635855313</v>
      </c>
      <c r="H21" s="3">
        <f>(C24-$C$6)*$B$2*Output!$M$7/Output!$M$4/1000</f>
        <v>491808.04298546183</v>
      </c>
      <c r="I21" s="3">
        <f>(D24-$D$6)*$B$2*Output!$M$7/Output!$M$4/1000</f>
        <v>733296.82961237</v>
      </c>
    </row>
    <row r="22" spans="1:9" x14ac:dyDescent="0.25">
      <c r="A22" s="3">
        <v>2037</v>
      </c>
      <c r="B22" s="3">
        <v>6.214088173944881</v>
      </c>
      <c r="C22" s="3">
        <v>8.6188458077498868</v>
      </c>
      <c r="D22" s="3">
        <v>11.023603441554895</v>
      </c>
      <c r="F22" s="3">
        <v>2040</v>
      </c>
      <c r="G22" s="3">
        <f>(B25-$B$6)*$B$2*Output!$M$7/Output!$M$4/1000</f>
        <v>265964.20988096262</v>
      </c>
      <c r="H22" s="3">
        <f>(C25-$C$6)*$B$2*Output!$M$7/Output!$M$4/1000</f>
        <v>516289.69859784859</v>
      </c>
      <c r="I22" s="3">
        <f>(D25-$D$6)*$B$2*Output!$M$7/Output!$M$4/1000</f>
        <v>766615.18731473433</v>
      </c>
    </row>
    <row r="23" spans="1:9" x14ac:dyDescent="0.25">
      <c r="A23" s="3">
        <v>2038</v>
      </c>
      <c r="B23" s="3">
        <v>6.3810944720838014</v>
      </c>
      <c r="C23" s="3">
        <v>8.8698470047811675</v>
      </c>
      <c r="D23" s="3">
        <v>11.358599537478531</v>
      </c>
      <c r="F23" s="3">
        <v>2041</v>
      </c>
      <c r="G23" s="3">
        <f>(B26-$B$6)*$B$2*Output!$M$7/Output!$M$4/1000</f>
        <v>281609.16340337216</v>
      </c>
      <c r="H23" s="3">
        <f>(C26-$C$6)*$B$2*Output!$M$7/Output!$M$4/1000</f>
        <v>539892.24357058411</v>
      </c>
      <c r="I23" s="3">
        <f>(D26-$D$6)*$B$2*Output!$M$7/Output!$M$4/1000</f>
        <v>798175.32373779546</v>
      </c>
    </row>
    <row r="24" spans="1:9" x14ac:dyDescent="0.25">
      <c r="A24" s="3">
        <v>2039</v>
      </c>
      <c r="B24" s="3">
        <v>6.5481007702227219</v>
      </c>
      <c r="C24" s="3">
        <v>9.1259382971192604</v>
      </c>
      <c r="D24" s="3">
        <v>11.703775824015795</v>
      </c>
      <c r="F24" s="3">
        <v>2042</v>
      </c>
      <c r="G24" s="3">
        <f>(B27-$B$6)*$B$2*Output!$M$7/Output!$M$4/1000</f>
        <v>297254.11692578183</v>
      </c>
      <c r="H24" s="3">
        <f>(C27-$C$6)*$B$2*Output!$M$7/Output!$M$4/1000</f>
        <v>563935.62664051901</v>
      </c>
      <c r="I24" s="3">
        <f>(D27-$D$6)*$B$2*Output!$M$7/Output!$M$4/1000</f>
        <v>830617.13635525561</v>
      </c>
    </row>
    <row r="25" spans="1:9" x14ac:dyDescent="0.25">
      <c r="A25" s="3">
        <v>2040</v>
      </c>
      <c r="B25" s="3">
        <v>6.7151070683616414</v>
      </c>
      <c r="C25" s="3">
        <v>9.3872743675831458</v>
      </c>
      <c r="D25" s="3">
        <v>12.059441666804647</v>
      </c>
      <c r="F25" s="3">
        <v>2043</v>
      </c>
      <c r="G25" s="3">
        <f>(B28-$B$6)*$B$2*Output!$M$7/Output!$M$4/1000</f>
        <v>312899.07044819137</v>
      </c>
      <c r="H25" s="3">
        <f>(C28-$C$6)*$B$2*Output!$M$7/Output!$M$4/1000</f>
        <v>588432.16323147377</v>
      </c>
      <c r="I25" s="3">
        <f>(D28-$D$6)*$B$2*Output!$M$7/Output!$M$4/1000</f>
        <v>863965.25601475604</v>
      </c>
    </row>
    <row r="26" spans="1:9" x14ac:dyDescent="0.25">
      <c r="A26" s="3">
        <v>2041</v>
      </c>
      <c r="B26" s="3">
        <v>6.8821133665005618</v>
      </c>
      <c r="C26" s="3">
        <v>9.639226133173743</v>
      </c>
      <c r="D26" s="3">
        <v>12.396338899846921</v>
      </c>
      <c r="F26" s="3">
        <v>2044</v>
      </c>
      <c r="G26" s="3">
        <f>(B29-$B$6)*$B$2*Output!$M$7/Output!$M$4/1000</f>
        <v>328544.02397060092</v>
      </c>
      <c r="H26" s="3">
        <f>(C29-$C$6)*$B$2*Output!$M$7/Output!$M$4/1000</f>
        <v>613394.51281571924</v>
      </c>
      <c r="I26" s="3">
        <f>(D29-$D$6)*$B$2*Output!$M$7/Output!$M$4/1000</f>
        <v>898245.00166083733</v>
      </c>
    </row>
    <row r="27" spans="1:9" x14ac:dyDescent="0.25">
      <c r="A27" s="3">
        <v>2042</v>
      </c>
      <c r="B27" s="3">
        <v>7.0491196646394823</v>
      </c>
      <c r="C27" s="3">
        <v>9.8958837445558565</v>
      </c>
      <c r="D27" s="3">
        <v>12.742647824472225</v>
      </c>
      <c r="F27" s="3">
        <v>2045</v>
      </c>
      <c r="G27" s="3">
        <f>(B30-$B$6)*$B$2*Output!$M$7/Output!$M$4/1000</f>
        <v>344188.97749301052</v>
      </c>
      <c r="H27" s="3">
        <f>(C30-$C$6)*$B$2*Output!$M$7/Output!$M$4/1000</f>
        <v>638835.68852544541</v>
      </c>
      <c r="I27" s="3">
        <f>(D30-$D$6)*$B$2*Output!$M$7/Output!$M$4/1000</f>
        <v>933482.39955788001</v>
      </c>
    </row>
    <row r="28" spans="1:9" x14ac:dyDescent="0.25">
      <c r="A28" s="3">
        <v>2043</v>
      </c>
      <c r="B28" s="3">
        <v>7.2161259627784018</v>
      </c>
      <c r="C28" s="3">
        <v>10.157378666060096</v>
      </c>
      <c r="D28" s="3">
        <v>13.098631369341788</v>
      </c>
      <c r="F28" s="3">
        <v>2046</v>
      </c>
      <c r="G28" s="3">
        <f>(B31-$B$6)*$B$2*Output!$M$7/Output!$M$4/1000</f>
        <v>359833.93101542001</v>
      </c>
      <c r="H28" s="3">
        <f>(C31-$C$6)*$B$2*Output!$M$7/Output!$M$4/1000</f>
        <v>664769.06703274418</v>
      </c>
      <c r="I28" s="3">
        <f>(D31-$D$6)*$B$2*Output!$M$7/Output!$M$4/1000</f>
        <v>969704.20305006776</v>
      </c>
    </row>
    <row r="29" spans="1:9" x14ac:dyDescent="0.25">
      <c r="A29" s="3">
        <v>2044</v>
      </c>
      <c r="B29" s="3">
        <v>7.3831322609173222</v>
      </c>
      <c r="C29" s="3">
        <v>10.423846034655536</v>
      </c>
      <c r="D29" s="3">
        <v>13.464559808393748</v>
      </c>
      <c r="F29" s="3">
        <v>2047</v>
      </c>
      <c r="G29" s="3">
        <f>(B32-$B$6)*$B$2*Output!$M$7/Output!$M$4/1000</f>
        <v>375478.88453782967</v>
      </c>
      <c r="H29" s="3">
        <f>(C32-$C$6)*$B$2*Output!$M$7/Output!$M$4/1000</f>
        <v>691208.39870559878</v>
      </c>
      <c r="I29" s="3">
        <f>(D32-$D$6)*$B$2*Output!$M$7/Output!$M$4/1000</f>
        <v>1006937.9128733677</v>
      </c>
    </row>
    <row r="30" spans="1:9" x14ac:dyDescent="0.25">
      <c r="A30" s="3">
        <v>2045</v>
      </c>
      <c r="B30" s="3">
        <v>7.5501385590562426</v>
      </c>
      <c r="C30" s="3">
        <v>10.695424762549948</v>
      </c>
      <c r="D30" s="3">
        <v>13.84071096604365</v>
      </c>
      <c r="F30" s="3">
        <v>2048</v>
      </c>
      <c r="G30" s="3">
        <f>(B33-$B$6)*$B$2*Output!$M$7/Output!$M$4/1000</f>
        <v>391123.83806023933</v>
      </c>
      <c r="H30" s="3">
        <f>(C33-$C$6)*$B$2*Output!$M$7/Output!$M$4/1000</f>
        <v>718167.81804759917</v>
      </c>
      <c r="I30" s="3">
        <f>(D33-$D$6)*$B$2*Output!$M$7/Output!$M$4/1000</f>
        <v>1045211.7980349583</v>
      </c>
    </row>
    <row r="31" spans="1:9" x14ac:dyDescent="0.25">
      <c r="A31" s="3">
        <v>2046</v>
      </c>
      <c r="B31" s="3">
        <v>7.7171448571951622</v>
      </c>
      <c r="C31" s="3">
        <v>10.972257642656347</v>
      </c>
      <c r="D31" s="3">
        <v>14.227370428117526</v>
      </c>
      <c r="F31" s="3">
        <v>2049</v>
      </c>
      <c r="G31" s="3">
        <f>(B34-$B$6)*$B$2*Output!$M$7/Output!$M$4/1000</f>
        <v>406768.79158264888</v>
      </c>
      <c r="H31" s="3">
        <f>(C34-$C$6)*$B$2*Output!$M$7/Output!$M$4/1000</f>
        <v>745661.85442930076</v>
      </c>
      <c r="I31" s="3">
        <f>(D34-$D$6)*$B$2*Output!$M$7/Output!$M$4/1000</f>
        <v>1084554.9172759522</v>
      </c>
    </row>
    <row r="32" spans="1:9" x14ac:dyDescent="0.25">
      <c r="A32" s="3">
        <v>2047</v>
      </c>
      <c r="B32" s="3">
        <v>7.8841511553340826</v>
      </c>
      <c r="C32" s="3">
        <v>11.254491457005864</v>
      </c>
      <c r="D32" s="3">
        <v>14.62483175867764</v>
      </c>
      <c r="F32" s="3">
        <v>2050</v>
      </c>
      <c r="G32" s="3">
        <f>(B35-$B$6)*$B$2*Output!$M$7/Output!$M$4/1000</f>
        <v>422413.7451050583</v>
      </c>
      <c r="H32" s="3">
        <f>(C35-$C$6)*$B$2*Output!$M$7/Output!$M$4/1000</f>
        <v>773705.44311938249</v>
      </c>
      <c r="I32" s="3">
        <f>(D35-$D$6)*$B$2*Output!$M$7/Output!$M$4/1000</f>
        <v>1124997.1411337066</v>
      </c>
    </row>
    <row r="33" spans="1:15" x14ac:dyDescent="0.25">
      <c r="A33" s="3">
        <v>2048</v>
      </c>
      <c r="B33" s="3">
        <v>8.051157453473003</v>
      </c>
      <c r="C33" s="3">
        <v>11.542277088189307</v>
      </c>
      <c r="D33" s="3">
        <v>15.033396722905604</v>
      </c>
    </row>
    <row r="34" spans="1:15" x14ac:dyDescent="0.25">
      <c r="A34" s="3">
        <v>2049</v>
      </c>
      <c r="B34" s="3">
        <v>8.2181637516119235</v>
      </c>
      <c r="C34" s="3">
        <v>11.835769633911973</v>
      </c>
      <c r="D34" s="3">
        <v>15.453375516212017</v>
      </c>
      <c r="G34" s="3">
        <f t="shared" ref="G34:H34" si="0">SUM(G6:G32)/10^6</f>
        <v>5.9137924314708163</v>
      </c>
      <c r="H34" s="3">
        <f t="shared" si="0"/>
        <v>11.711033948527446</v>
      </c>
      <c r="I34" s="3">
        <f>SUM(I6:I32)/10^6</f>
        <v>17.508275465584067</v>
      </c>
    </row>
    <row r="35" spans="1:15" x14ac:dyDescent="0.25">
      <c r="A35" s="3">
        <v>2050</v>
      </c>
      <c r="B35" s="3">
        <v>8.3851700497508421</v>
      </c>
      <c r="C35" s="3">
        <v>12.135128524748724</v>
      </c>
      <c r="D35" s="3">
        <v>15.885086999746601</v>
      </c>
    </row>
    <row r="37" spans="1:15" x14ac:dyDescent="0.25">
      <c r="G37" s="7" t="s">
        <v>39</v>
      </c>
      <c r="H37" s="7"/>
      <c r="I37" s="7"/>
      <c r="J37" s="7"/>
      <c r="K37" s="7"/>
      <c r="L37" s="7"/>
      <c r="M37" s="7"/>
      <c r="N37" s="7"/>
      <c r="O37" s="7"/>
    </row>
    <row r="38" spans="1:15" x14ac:dyDescent="0.25">
      <c r="B38" s="7" t="s">
        <v>34</v>
      </c>
      <c r="C38" s="7"/>
      <c r="D38" s="7"/>
      <c r="G38" s="7" t="s">
        <v>28</v>
      </c>
      <c r="H38" s="7"/>
      <c r="I38" s="7"/>
      <c r="J38" s="7" t="s">
        <v>29</v>
      </c>
      <c r="K38" s="7"/>
      <c r="L38" s="7"/>
      <c r="M38" s="7" t="s">
        <v>30</v>
      </c>
      <c r="N38" s="7"/>
      <c r="O38" s="7"/>
    </row>
    <row r="39" spans="1:15" x14ac:dyDescent="0.25">
      <c r="A39" s="3" t="s">
        <v>27</v>
      </c>
      <c r="B39" s="3" t="s">
        <v>31</v>
      </c>
      <c r="C39" s="3" t="s">
        <v>32</v>
      </c>
      <c r="D39" s="3" t="s">
        <v>33</v>
      </c>
      <c r="F39" s="3" t="s">
        <v>27</v>
      </c>
      <c r="G39" s="3" t="s">
        <v>31</v>
      </c>
      <c r="H39" s="3" t="s">
        <v>32</v>
      </c>
      <c r="I39" s="3" t="s">
        <v>33</v>
      </c>
      <c r="J39" s="3" t="s">
        <v>31</v>
      </c>
      <c r="K39" s="3" t="s">
        <v>32</v>
      </c>
      <c r="L39" s="3" t="s">
        <v>33</v>
      </c>
      <c r="M39" s="3" t="s">
        <v>31</v>
      </c>
      <c r="N39" s="3" t="s">
        <v>32</v>
      </c>
      <c r="O39" s="3" t="s">
        <v>33</v>
      </c>
    </row>
    <row r="40" spans="1:15" x14ac:dyDescent="0.25">
      <c r="A40" s="3">
        <v>2024</v>
      </c>
      <c r="B40" s="3">
        <f>Output!M11</f>
        <v>743.092742604053</v>
      </c>
      <c r="C40" s="3">
        <f>Output!M41</f>
        <v>743.092742604053</v>
      </c>
      <c r="D40" s="3">
        <f>Output!M71</f>
        <v>743.092742604053</v>
      </c>
      <c r="F40" s="3">
        <v>2024</v>
      </c>
      <c r="G40" s="3">
        <f>G6*B40/10^9</f>
        <v>1.1625651420880258E-2</v>
      </c>
      <c r="H40" s="3">
        <f>G6*C40/10^9</f>
        <v>1.1625651420880258E-2</v>
      </c>
      <c r="I40" s="3">
        <f>G6*D40/10^9</f>
        <v>1.1625651420880258E-2</v>
      </c>
      <c r="J40" s="3">
        <f>H6*B40/10^9</f>
        <v>2.2919355453776304E-2</v>
      </c>
      <c r="K40" s="3">
        <f>H6*C40/10^9</f>
        <v>2.2919355453776304E-2</v>
      </c>
      <c r="L40" s="3">
        <f>H6*D40/10^9</f>
        <v>2.2919355453776304E-2</v>
      </c>
      <c r="M40" s="3">
        <f>I6*B40/10^9</f>
        <v>3.4213059486672359E-2</v>
      </c>
      <c r="N40" s="3">
        <f>I6*C40/10^9</f>
        <v>3.4213059486672359E-2</v>
      </c>
      <c r="O40" s="3">
        <f>I6*D40/10^9</f>
        <v>3.4213059486672359E-2</v>
      </c>
    </row>
    <row r="41" spans="1:15" x14ac:dyDescent="0.25">
      <c r="A41" s="3">
        <v>2025</v>
      </c>
      <c r="B41" s="3">
        <f>Output!M12</f>
        <v>707.27128349302802</v>
      </c>
      <c r="C41" s="3">
        <f>Output!M42</f>
        <v>704.73540387121295</v>
      </c>
      <c r="D41" s="3">
        <f>Output!M72</f>
        <v>702.88600295663002</v>
      </c>
      <c r="F41" s="3">
        <v>2025</v>
      </c>
      <c r="G41" s="3">
        <f>G40+((G7-G6)*B41)/10^9</f>
        <v>2.2690877778863666E-2</v>
      </c>
      <c r="H41" s="3">
        <f>H40+((G7-G6)*C41)/10^9</f>
        <v>2.2651204060041941E-2</v>
      </c>
      <c r="I41" s="3">
        <f>I40+((G7-G6)*D41)/10^9</f>
        <v>2.2622270268688988E-2</v>
      </c>
      <c r="J41" s="3">
        <f>J40+((H7-H6)*B41)/10^9</f>
        <v>4.6798427883698757E-2</v>
      </c>
      <c r="K41" s="3">
        <f>K40+((H7-H6)*C41)/10^9</f>
        <v>4.6712810872834375E-2</v>
      </c>
      <c r="L41" s="3">
        <f>L40+((H7-H6)*D41)/10^9</f>
        <v>4.6650370930167412E-2</v>
      </c>
      <c r="M41" s="3">
        <f>M40+((I7-I6)*B41)/10^9</f>
        <v>7.0905977988533792E-2</v>
      </c>
      <c r="N41" s="3">
        <f>N40+((I7-I6)*C41)/10^9</f>
        <v>7.0774417685626756E-2</v>
      </c>
      <c r="O41" s="3">
        <f>O40+((I7-I6)*D41)/10^9</f>
        <v>7.0678471591645781E-2</v>
      </c>
    </row>
    <row r="42" spans="1:15" x14ac:dyDescent="0.25">
      <c r="A42" s="3">
        <v>2026</v>
      </c>
      <c r="B42" s="3">
        <f>Output!M13</f>
        <v>673.64473775850411</v>
      </c>
      <c r="C42" s="3">
        <f>Output!M43</f>
        <v>669.06760688140935</v>
      </c>
      <c r="D42" s="3">
        <f>Output!M73</f>
        <v>665.71431751416162</v>
      </c>
      <c r="F42" s="3">
        <v>2026</v>
      </c>
      <c r="G42" s="3">
        <f>G41+((G8-G7)*B42)/10^9</f>
        <v>3.3230018391711261E-2</v>
      </c>
      <c r="H42" s="3">
        <f>H41+((G8-G7)*C42)/10^9</f>
        <v>3.3118735673051403E-2</v>
      </c>
      <c r="I42" s="3">
        <f>I41+((G8-G7)*D42)/10^9</f>
        <v>3.303733982540067E-2</v>
      </c>
      <c r="J42" s="3">
        <f>J41+((H8-H7)*B42)/10^9</f>
        <v>7.1757942836652822E-2</v>
      </c>
      <c r="K42" s="3">
        <f>K41+((H8-H7)*C42)/10^9</f>
        <v>7.1502736485643661E-2</v>
      </c>
      <c r="L42" s="3">
        <f>L41+((H8-H7)*D42)/10^9</f>
        <v>7.1316052306493988E-2</v>
      </c>
      <c r="M42" s="3">
        <f>M41+((I8-I7)*B42)/10^9</f>
        <v>0.11028586728159431</v>
      </c>
      <c r="N42" s="3">
        <f>N41+((I8-I7)*C42)/10^9</f>
        <v>0.10988673729823584</v>
      </c>
      <c r="O42" s="3">
        <f>O41+((I8-I7)*D42)/10^9</f>
        <v>0.10959476478758721</v>
      </c>
    </row>
    <row r="43" spans="1:15" x14ac:dyDescent="0.25">
      <c r="A43" s="3">
        <v>2027</v>
      </c>
      <c r="B43" s="3">
        <f>Output!M14</f>
        <v>642.07308192907237</v>
      </c>
      <c r="C43" s="3">
        <f>Output!M44</f>
        <v>635.45424517503761</v>
      </c>
      <c r="D43" s="3">
        <f>Output!M74</f>
        <v>630.59661273346455</v>
      </c>
      <c r="F43" s="3">
        <v>2027</v>
      </c>
      <c r="G43" s="3">
        <f>G42+((G9-G8)*B43)/10^9</f>
        <v>4.3275221916481831E-2</v>
      </c>
      <c r="H43" s="3">
        <f>H42+((G9-G8)*C43)/10^9</f>
        <v>4.3060387804432686E-2</v>
      </c>
      <c r="I43" s="3">
        <f>I42+((G9-G8)*D43)/10^9</f>
        <v>4.2902994523004591E-2</v>
      </c>
      <c r="J43" s="3">
        <f>J42+((H9-H8)*B43)/10^9</f>
        <v>9.7927379517090143E-2</v>
      </c>
      <c r="K43" s="3">
        <f>K42+((H9-H8)*C43)/10^9</f>
        <v>9.7402404452506419E-2</v>
      </c>
      <c r="L43" s="3">
        <f>L42+((H9-H8)*D43)/10^9</f>
        <v>9.7017734236915759E-2</v>
      </c>
      <c r="M43" s="3">
        <f>M42+((I9-I8)*B43)/10^9</f>
        <v>0.15257953711769839</v>
      </c>
      <c r="N43" s="3">
        <f>N42+((I9-I8)*C43)/10^9</f>
        <v>0.15174442110058009</v>
      </c>
      <c r="O43" s="3">
        <f>O42+((I9-I8)*D43)/10^9</f>
        <v>0.15113247395082685</v>
      </c>
    </row>
    <row r="44" spans="1:15" x14ac:dyDescent="0.25">
      <c r="A44" s="3">
        <v>2028</v>
      </c>
      <c r="B44" s="3">
        <f>Output!M15</f>
        <v>612.42311185823007</v>
      </c>
      <c r="C44" s="3">
        <f>Output!M45</f>
        <v>603.76302384891574</v>
      </c>
      <c r="D44" s="3">
        <f>Output!M75</f>
        <v>597.40150295467799</v>
      </c>
      <c r="F44" s="3">
        <v>2028</v>
      </c>
      <c r="G44" s="3">
        <f>G43+((G10-G9)*B44)/10^9</f>
        <v>5.2856553037553301E-2</v>
      </c>
      <c r="H44" s="3">
        <f>H43+((G10-G9)*C44)/10^9</f>
        <v>5.2506232251098454E-2</v>
      </c>
      <c r="I44" s="3">
        <f>I43+((G10-G9)*D44)/10^9</f>
        <v>5.2249313270948179E-2</v>
      </c>
      <c r="J44" s="3">
        <f>J43+((H10-H9)*B44)/10^9</f>
        <v>0.12544597188534379</v>
      </c>
      <c r="K44" s="3">
        <f>K43+((H10-H9)*C44)/10^9</f>
        <v>0.12453186481841218</v>
      </c>
      <c r="L44" s="3">
        <f>L43+((H10-H9)*D44)/10^9</f>
        <v>0.12386134631110783</v>
      </c>
      <c r="M44" s="3">
        <f>M43+((I10-I9)*B44)/10^9</f>
        <v>0.1980353907331342</v>
      </c>
      <c r="N44" s="3">
        <f>N43+((I10-I9)*C44)/10^9</f>
        <v>0.19655749738572581</v>
      </c>
      <c r="O44" s="3">
        <f>O43+((I10-I9)*D44)/10^9</f>
        <v>0.19547337935126738</v>
      </c>
    </row>
    <row r="45" spans="1:15" x14ac:dyDescent="0.25">
      <c r="A45" s="3">
        <v>2029</v>
      </c>
      <c r="B45" s="3">
        <f>Output!M16</f>
        <v>584.57162507600401</v>
      </c>
      <c r="C45" s="3">
        <f>Output!M46</f>
        <v>573.86983118974956</v>
      </c>
      <c r="D45" s="3">
        <f>Output!M76</f>
        <v>566.00442184284702</v>
      </c>
      <c r="F45" s="3">
        <v>2029</v>
      </c>
      <c r="G45" s="3">
        <f>G44+((G11-G10)*B45)/10^9</f>
        <v>6.2002148942386773E-2</v>
      </c>
      <c r="H45" s="3">
        <f>H44+((G11-G10)*C45)/10^9</f>
        <v>6.1484399087975074E-2</v>
      </c>
      <c r="I45" s="3">
        <f>I44+((G11-G10)*D45)/10^9</f>
        <v>6.1104426144157786E-2</v>
      </c>
      <c r="J45" s="3">
        <f>J44+((H11-H10)*B45)/10^9</f>
        <v>0.15446395434247912</v>
      </c>
      <c r="K45" s="3">
        <f>K44+((H11-H10)*C45)/10^9</f>
        <v>0.15301861302822867</v>
      </c>
      <c r="L45" s="3">
        <f>L44+((H11-H10)*D45)/10^9</f>
        <v>0.15195765765971517</v>
      </c>
      <c r="M45" s="3">
        <f>M44+((I11-I10)*B45)/10^9</f>
        <v>0.2469257597425713</v>
      </c>
      <c r="N45" s="3">
        <f>N44+((I11-I10)*C45)/10^9</f>
        <v>0.24455282696848207</v>
      </c>
      <c r="O45" s="3">
        <f>O44+((I11-I10)*D45)/10^9</f>
        <v>0.24281088917527235</v>
      </c>
    </row>
    <row r="46" spans="1:15" x14ac:dyDescent="0.25">
      <c r="A46" s="3">
        <v>2030</v>
      </c>
      <c r="B46" s="3">
        <f>Output!M17</f>
        <v>558.4026930589871</v>
      </c>
      <c r="C46" s="3">
        <f>Output!M47</f>
        <v>545.65919329579265</v>
      </c>
      <c r="D46" s="3">
        <f>Output!M77</f>
        <v>536.28989549622531</v>
      </c>
      <c r="F46" s="3">
        <v>2030</v>
      </c>
      <c r="G46" s="3">
        <f>G45+((G12-G11)*B46)/10^9</f>
        <v>7.0738333122082969E-2</v>
      </c>
      <c r="H46" s="3">
        <f>H45+((G12-G11)*C46)/10^9</f>
        <v>7.0021211806163261E-2</v>
      </c>
      <c r="I46" s="3">
        <f>I45+((G12-G11)*D46)/10^9</f>
        <v>6.9494656633734123E-2</v>
      </c>
      <c r="J46" s="3">
        <f>J45+((H12-H11)*B46)/10^9</f>
        <v>0.18514383865305484</v>
      </c>
      <c r="K46" s="3">
        <f>K45+((H12-H11)*C46)/10^9</f>
        <v>0.18299834115527153</v>
      </c>
      <c r="L46" s="3">
        <f>L45+((H12-H11)*D46)/10^9</f>
        <v>0.18142261575406463</v>
      </c>
      <c r="M46" s="3">
        <f>M45+((I12-I11)*B46)/10^9</f>
        <v>0.29954934418402668</v>
      </c>
      <c r="N46" s="3">
        <f>N45+((I12-I11)*C46)/10^9</f>
        <v>0.29597547050437972</v>
      </c>
      <c r="O46" s="3">
        <f>O45+((I12-I11)*D46)/10^9</f>
        <v>0.29335057487439503</v>
      </c>
    </row>
    <row r="47" spans="1:15" x14ac:dyDescent="0.25">
      <c r="A47" s="3">
        <v>2031</v>
      </c>
      <c r="B47" s="3">
        <f>Output!M18</f>
        <v>554.84073234960715</v>
      </c>
      <c r="C47" s="3">
        <f>Output!M48</f>
        <v>540.05598133113324</v>
      </c>
      <c r="D47" s="3">
        <f>Output!M78</f>
        <v>529.18234045724057</v>
      </c>
      <c r="F47" s="3">
        <v>2031</v>
      </c>
      <c r="G47" s="3">
        <f>G46+((G13-G12)*B47)/10^9</f>
        <v>7.9418790592032273E-2</v>
      </c>
      <c r="H47" s="3">
        <f>H46+((G13-G12)*C47)/10^9</f>
        <v>7.8470362533588148E-2</v>
      </c>
      <c r="I47" s="3">
        <f>I46+((G13-G12)*D47)/10^9</f>
        <v>7.7773689755067585E-2</v>
      </c>
      <c r="J47" s="3">
        <f>J46+((H13-H12)*B47)/10^9</f>
        <v>0.19654417090542337</v>
      </c>
      <c r="K47" s="3">
        <f>K46+((H13-H12)*C47)/10^9</f>
        <v>0.19409489060286042</v>
      </c>
      <c r="L47" s="3">
        <f>L46+((H13-H12)*D47)/10^9</f>
        <v>0.19229574411605593</v>
      </c>
      <c r="M47" s="3">
        <f>M46+((I13-I12)*B47)/10^9</f>
        <v>0.3136695512188144</v>
      </c>
      <c r="N47" s="3">
        <f>N46+((I13-I12)*C47)/10^9</f>
        <v>0.30971941867213265</v>
      </c>
      <c r="O47" s="3">
        <f>O46+((I13-I12)*D47)/10^9</f>
        <v>0.30681779847704421</v>
      </c>
    </row>
    <row r="48" spans="1:15" x14ac:dyDescent="0.25">
      <c r="A48" s="3">
        <v>2032</v>
      </c>
      <c r="B48" s="3">
        <f>Output!M19</f>
        <v>551.28922793841696</v>
      </c>
      <c r="C48" s="3">
        <f>Output!M49</f>
        <v>534.46277104300282</v>
      </c>
      <c r="D48" s="3">
        <f>Output!M79</f>
        <v>522.08524171644535</v>
      </c>
      <c r="F48" s="3">
        <v>2032</v>
      </c>
      <c r="G48" s="3">
        <f>G47+((G14-G13)*B48)/10^9</f>
        <v>8.8043684940533828E-2</v>
      </c>
      <c r="H48" s="3">
        <f>H47+((G14-G13)*C48)/10^9</f>
        <v>8.6832007746014128E-2</v>
      </c>
      <c r="I48" s="3">
        <f>I47+((G14-G13)*D48)/10^9</f>
        <v>8.5941689096457302E-2</v>
      </c>
      <c r="J48" s="3">
        <f>J47+((H14-H13)*B48)/10^9</f>
        <v>0.20808470631665166</v>
      </c>
      <c r="K48" s="3">
        <f>K47+((H14-H13)*C48)/10^9</f>
        <v>0.20528318564405063</v>
      </c>
      <c r="L48" s="3">
        <f>L47+((H14-H13)*D48)/10^9</f>
        <v>0.20322493139990647</v>
      </c>
      <c r="M48" s="3">
        <f>M47+((I14-I13)*B48)/10^9</f>
        <v>0.32812572769276943</v>
      </c>
      <c r="N48" s="3">
        <f>N47+((I14-I13)*C48)/10^9</f>
        <v>0.32373436354208712</v>
      </c>
      <c r="O48" s="3">
        <f>O47+((I14-I13)*D48)/10^9</f>
        <v>0.32050817370335555</v>
      </c>
    </row>
    <row r="49" spans="1:15" x14ac:dyDescent="0.25">
      <c r="A49" s="3">
        <v>2033</v>
      </c>
      <c r="B49" s="3">
        <f>Output!M20</f>
        <v>547.74772520375586</v>
      </c>
      <c r="C49" s="3">
        <f>Output!M50</f>
        <v>528.87956243140172</v>
      </c>
      <c r="D49" s="3">
        <f>Output!M80</f>
        <v>514.99859927383989</v>
      </c>
      <c r="F49" s="3">
        <v>2033</v>
      </c>
      <c r="G49" s="3">
        <f>G48+((G15-G14)*B49)/10^9</f>
        <v>9.6613172643352188E-2</v>
      </c>
      <c r="H49" s="3">
        <f>H48+((G15-G14)*C49)/10^9</f>
        <v>9.5106303919205756E-2</v>
      </c>
      <c r="I49" s="3">
        <f>I48+((G15-G14)*D49)/10^9</f>
        <v>9.3998818246202598E-2</v>
      </c>
      <c r="J49" s="3">
        <f>J48+((H15-H14)*B49)/10^9</f>
        <v>0.21976934807665766</v>
      </c>
      <c r="K49" s="3">
        <f>K48+((H15-H14)*C49)/10^9</f>
        <v>0.21656532874907375</v>
      </c>
      <c r="L49" s="3">
        <f>L48+((H15-H14)*D49)/10^9</f>
        <v>0.2142109635868612</v>
      </c>
      <c r="M49" s="3">
        <f>M48+((I15-I14)*B49)/10^9</f>
        <v>0.34292552350996308</v>
      </c>
      <c r="N49" s="3">
        <f>N48+((I15-I14)*C49)/10^9</f>
        <v>0.33802435357894178</v>
      </c>
      <c r="O49" s="3">
        <f>O48+((I15-I14)*D49)/10^9</f>
        <v>0.33442310892751981</v>
      </c>
    </row>
    <row r="50" spans="1:15" x14ac:dyDescent="0.25">
      <c r="A50" s="3">
        <v>2034</v>
      </c>
      <c r="B50" s="3">
        <f>Output!M21</f>
        <v>544.21667876728441</v>
      </c>
      <c r="C50" s="3">
        <f>Output!M51</f>
        <v>523.30681011799027</v>
      </c>
      <c r="D50" s="3">
        <f>Output!M81</f>
        <v>507.92150388610321</v>
      </c>
      <c r="F50" s="3">
        <v>2034</v>
      </c>
      <c r="G50" s="3">
        <f>G49+((G16-G15)*B50)/10^9</f>
        <v>0.10512741728878645</v>
      </c>
      <c r="H50" s="3">
        <f>H49+((G16-G15)*C50)/10^9</f>
        <v>0.10329341464146213</v>
      </c>
      <c r="I50" s="3">
        <f>I49+((G16-G15)*D50)/10^9</f>
        <v>0.10194522656753306</v>
      </c>
      <c r="J50" s="3">
        <f>J49+((H16-H15)*B50)/10^9</f>
        <v>0.23160209070675553</v>
      </c>
      <c r="K50" s="3">
        <f>K49+((H16-H15)*C50)/10^9</f>
        <v>0.22794343427632374</v>
      </c>
      <c r="L50" s="3">
        <f>L49+((H16-H15)*D50)/10^9</f>
        <v>0.22525455094142394</v>
      </c>
      <c r="M50" s="3">
        <f>M49+((I16-I15)*B50)/10^9</f>
        <v>0.35807676412472439</v>
      </c>
      <c r="N50" s="3">
        <f>N49+((I16-I15)*C50)/10^9</f>
        <v>0.35259345391118524</v>
      </c>
      <c r="O50" s="3">
        <f>O49+((I16-I15)*D50)/10^9</f>
        <v>0.34856387531531463</v>
      </c>
    </row>
    <row r="51" spans="1:15" x14ac:dyDescent="0.25">
      <c r="A51" s="3">
        <v>2035</v>
      </c>
      <c r="B51" s="3">
        <f>Output!M22</f>
        <v>540.69517938568185</v>
      </c>
      <c r="C51" s="3">
        <f>Output!M52</f>
        <v>517.74405948110802</v>
      </c>
      <c r="D51" s="3">
        <f>Output!M82</f>
        <v>500.85486479655606</v>
      </c>
      <c r="F51" s="3">
        <v>2035</v>
      </c>
      <c r="G51" s="3">
        <f>G50+((G17-G16)*B51)/10^9</f>
        <v>0.1135865682400663</v>
      </c>
      <c r="H51" s="3">
        <f>H50+((G17-G16)*C51)/10^9</f>
        <v>0.11139349638854767</v>
      </c>
      <c r="I51" s="3">
        <f>I50+((G17-G16)*D51)/10^9</f>
        <v>0.10978107764874787</v>
      </c>
      <c r="J51" s="3">
        <f>J50+((H17-H16)*B51)/10^9</f>
        <v>0.24358699214049603</v>
      </c>
      <c r="K51" s="3">
        <f>K50+((H17-H16)*C51)/10^9</f>
        <v>0.23941960746476568</v>
      </c>
      <c r="L51" s="3">
        <f>L50+((H17-H16)*D51)/10^9</f>
        <v>0.23635636286069461</v>
      </c>
      <c r="M51" s="3">
        <f>M50+((I17-I16)*B51)/10^9</f>
        <v>0.37358741604092555</v>
      </c>
      <c r="N51" s="3">
        <f>N50+((I17-I16)*C51)/10^9</f>
        <v>0.36744571854098351</v>
      </c>
      <c r="O51" s="3">
        <f>O50+((I17-I16)*D51)/10^9</f>
        <v>0.36293164807264111</v>
      </c>
    </row>
    <row r="52" spans="1:15" x14ac:dyDescent="0.25">
      <c r="A52" s="3">
        <v>2036</v>
      </c>
      <c r="B52" s="3">
        <f>Output!M23</f>
        <v>537.14276573117058</v>
      </c>
      <c r="C52" s="3">
        <f>Output!M53</f>
        <v>514.659906136828</v>
      </c>
      <c r="D52" s="3">
        <f>Output!M83</f>
        <v>498.35944650251827</v>
      </c>
      <c r="F52" s="3">
        <v>2036</v>
      </c>
      <c r="G52" s="3">
        <f>G51+((G18-G17)*B52)/10^9</f>
        <v>0.12199014184482901</v>
      </c>
      <c r="H52" s="3">
        <f>H51+((G18-G17)*C52)/10^9</f>
        <v>0.11944532669990604</v>
      </c>
      <c r="I52" s="3">
        <f>I51+((G18-G17)*D52)/10^9</f>
        <v>0.11757788802673354</v>
      </c>
      <c r="J52" s="3">
        <f>J51+((H18-H17)*B52)/10^9</f>
        <v>0.25572727979791648</v>
      </c>
      <c r="K52" s="3">
        <f>K51+((H18-H17)*C52)/10^9</f>
        <v>0.25105174645064032</v>
      </c>
      <c r="L52" s="3">
        <f>L51+((H18-H17)*D52)/10^9</f>
        <v>0.24762008532579699</v>
      </c>
      <c r="M52" s="3">
        <f>M51+((I18-I17)*B52)/10^9</f>
        <v>0.38946441775100388</v>
      </c>
      <c r="N52" s="3">
        <f>N51+((I18-I17)*C52)/10^9</f>
        <v>0.38265816620137466</v>
      </c>
      <c r="O52" s="3">
        <f>O51+((I18-I17)*D52)/10^9</f>
        <v>0.37766228262486035</v>
      </c>
    </row>
    <row r="53" spans="1:15" x14ac:dyDescent="0.25">
      <c r="A53" s="3">
        <v>2037</v>
      </c>
      <c r="B53" s="3">
        <f>Output!M24</f>
        <v>533.60035375318876</v>
      </c>
      <c r="C53" s="3">
        <f>Output!M54</f>
        <v>511.58529984741682</v>
      </c>
      <c r="D53" s="3">
        <f>Output!M84</f>
        <v>495.87357526334927</v>
      </c>
      <c r="F53" s="3">
        <v>2037</v>
      </c>
      <c r="G53" s="3">
        <f>G52+((G19-G18)*B53)/10^9</f>
        <v>0.13033829457883891</v>
      </c>
      <c r="H53" s="3">
        <f>H52+((G19-G18)*C53)/10^9</f>
        <v>0.12744905493876682</v>
      </c>
      <c r="I53" s="3">
        <f>I52+((G19-G18)*D53)/10^9</f>
        <v>0.12533580706471967</v>
      </c>
      <c r="J53" s="3">
        <f>J52+((H19-H18)*B53)/10^9</f>
        <v>0.26802715525439352</v>
      </c>
      <c r="K53" s="3">
        <f>K52+((H19-H18)*C53)/10^9</f>
        <v>0.26284415893543078</v>
      </c>
      <c r="L53" s="3">
        <f>L52+((H19-H18)*D53)/10^9</f>
        <v>0.25905033115490361</v>
      </c>
      <c r="M53" s="3">
        <f>M52+((I19-I18)*B53)/10^9</f>
        <v>0.40571601592994816</v>
      </c>
      <c r="N53" s="3">
        <f>N52+((I19-I18)*C53)/10^9</f>
        <v>0.39823926293209488</v>
      </c>
      <c r="O53" s="3">
        <f>O52+((I19-I18)*D53)/10^9</f>
        <v>0.39276485524508753</v>
      </c>
    </row>
    <row r="54" spans="1:15" x14ac:dyDescent="0.25">
      <c r="A54" s="3">
        <v>2038</v>
      </c>
      <c r="B54" s="3">
        <f>Output!M25</f>
        <v>530.06794345173603</v>
      </c>
      <c r="C54" s="3">
        <f>Output!M55</f>
        <v>508.52114985619534</v>
      </c>
      <c r="D54" s="3">
        <f>Output!M85</f>
        <v>493.39770570070942</v>
      </c>
      <c r="F54" s="3">
        <v>2038</v>
      </c>
      <c r="G54" s="3">
        <f>G53+((G20-G19)*B54)/10^9</f>
        <v>0.13863118291786058</v>
      </c>
      <c r="H54" s="3">
        <f>H53+((G20-G19)*C54)/10^9</f>
        <v>0.13540484469342931</v>
      </c>
      <c r="I54" s="3">
        <f>I53+((G20-G19)*D54)/10^9</f>
        <v>0.13305499123847081</v>
      </c>
      <c r="J54" s="3">
        <f>J53+((H20-H19)*B54)/10^9</f>
        <v>0.28049090616161815</v>
      </c>
      <c r="K54" s="3">
        <f>K53+((H20-H19)*C54)/10^9</f>
        <v>0.274801269379783</v>
      </c>
      <c r="L54" s="3">
        <f>L53+((H20-H19)*D54)/10^9</f>
        <v>0.27065183654307029</v>
      </c>
      <c r="M54" s="3">
        <f>M53+((I20-I19)*B54)/10^9</f>
        <v>0.42235062940537538</v>
      </c>
      <c r="N54" s="3">
        <f>N53+((I20-I19)*C54)/10^9</f>
        <v>0.41419769406613655</v>
      </c>
      <c r="O54" s="3">
        <f>O53+((I20-I19)*D54)/10^9</f>
        <v>0.40824868184766949</v>
      </c>
    </row>
    <row r="55" spans="1:15" x14ac:dyDescent="0.25">
      <c r="A55" s="3">
        <v>2039</v>
      </c>
      <c r="B55" s="3">
        <f>Output!M26</f>
        <v>526.54508020515209</v>
      </c>
      <c r="C55" s="3">
        <f>Output!M56</f>
        <v>505.46609229818216</v>
      </c>
      <c r="D55" s="3">
        <f>Output!M86</f>
        <v>490.93183781459874</v>
      </c>
      <c r="F55" s="3">
        <v>2039</v>
      </c>
      <c r="G55" s="3">
        <f>G54+((G21-G20)*B55)/10^9</f>
        <v>0.14686895622512364</v>
      </c>
      <c r="H55" s="3">
        <f>H54+((G21-G20)*C55)/10^9</f>
        <v>0.14331283821458837</v>
      </c>
      <c r="I55" s="3">
        <f>I54+((G21-G20)*D55)/10^9</f>
        <v>0.14073559702375132</v>
      </c>
      <c r="J55" s="3">
        <f>J54+((H21-H20)*B55)/10^9</f>
        <v>0.29312289690540666</v>
      </c>
      <c r="K55" s="3">
        <f>K54+((H21-H20)*C55)/10^9</f>
        <v>0.28692756822720905</v>
      </c>
      <c r="L55" s="3">
        <f>L54+((H21-H20)*D55)/10^9</f>
        <v>0.28242945381505941</v>
      </c>
      <c r="M55" s="3">
        <f>M54+((I21-I20)*B55)/10^9</f>
        <v>0.43937683758568935</v>
      </c>
      <c r="N55" s="3">
        <f>N54+((I21-I20)*C55)/10^9</f>
        <v>0.43054229823982959</v>
      </c>
      <c r="O55" s="3">
        <f>O54+((I21-I20)*D55)/10^9</f>
        <v>0.42412331060636721</v>
      </c>
    </row>
    <row r="56" spans="1:15" x14ac:dyDescent="0.25">
      <c r="A56" s="3">
        <v>2040</v>
      </c>
      <c r="B56" s="3">
        <f>Output!M27</f>
        <v>523.03221863509737</v>
      </c>
      <c r="C56" s="3">
        <f>Output!M57</f>
        <v>502.42149103835874</v>
      </c>
      <c r="D56" s="3">
        <f>Output!M87</f>
        <v>488.47597160501738</v>
      </c>
      <c r="F56" s="3">
        <v>2040</v>
      </c>
      <c r="G56" s="3">
        <f>G55+((G22-G21)*B56)/10^9</f>
        <v>0.15505177097639244</v>
      </c>
      <c r="H56" s="3">
        <f>H55+((G22-G21)*C56)/10^9</f>
        <v>0.15117319909054316</v>
      </c>
      <c r="I56" s="3">
        <f>I55+((G22-G21)*D56)/10^9</f>
        <v>0.14837778089632564</v>
      </c>
      <c r="J56" s="3">
        <f>J55+((H22-H21)*B56)/10^9</f>
        <v>0.30592759155621368</v>
      </c>
      <c r="K56" s="3">
        <f>K55+((H22-H21)*C56)/10^9</f>
        <v>0.299227678143072</v>
      </c>
      <c r="L56" s="3">
        <f>L55+((H22-H21)*D56)/10^9</f>
        <v>0.29438815432681947</v>
      </c>
      <c r="M56" s="3">
        <f>M55+((I22-I21)*B56)/10^9</f>
        <v>0.45680341213603476</v>
      </c>
      <c r="N56" s="3">
        <f>N55+((I22-I21)*C56)/10^9</f>
        <v>0.44728215719560088</v>
      </c>
      <c r="O56" s="3">
        <f>O55+((I22-I21)*D56)/10^9</f>
        <v>0.44039852775731314</v>
      </c>
    </row>
    <row r="57" spans="1:15" x14ac:dyDescent="0.25">
      <c r="A57" s="3">
        <v>2041</v>
      </c>
      <c r="B57" s="3">
        <f>Output!M28</f>
        <v>519.52935874157197</v>
      </c>
      <c r="C57" s="3">
        <f>Output!M58</f>
        <v>499.38643683340388</v>
      </c>
      <c r="D57" s="3">
        <f>Output!M88</f>
        <v>486.02965245030475</v>
      </c>
      <c r="F57" s="3">
        <v>2041</v>
      </c>
      <c r="G57" s="3">
        <f>G56+((G23-G22)*B57)/10^9</f>
        <v>0.16317978364743158</v>
      </c>
      <c r="H57" s="3">
        <f>H56+((G23-G22)*C57)/10^9</f>
        <v>0.15898607668452347</v>
      </c>
      <c r="I57" s="3">
        <f>I56+((G23-G22)*D57)/10^9</f>
        <v>0.15598169221942351</v>
      </c>
      <c r="J57" s="3">
        <f>J56+((H23-H22)*B57)/10^9</f>
        <v>0.31818980661056806</v>
      </c>
      <c r="K57" s="3">
        <f>K56+((H23-H22)*C57)/10^9</f>
        <v>0.31101446897720653</v>
      </c>
      <c r="L57" s="3">
        <f>L56+((H23-H22)*D57)/10^9</f>
        <v>0.30585969105686078</v>
      </c>
      <c r="M57" s="3">
        <f>M56+((I23-I22)*B57)/10^9</f>
        <v>0.47319982957370421</v>
      </c>
      <c r="N57" s="3">
        <f>N56+((I23-I22)*C57)/10^9</f>
        <v>0.46304286126988953</v>
      </c>
      <c r="O57" s="3">
        <f>O56+((I23-I22)*D57)/10^9</f>
        <v>0.45573768989429775</v>
      </c>
    </row>
    <row r="58" spans="1:15" x14ac:dyDescent="0.25">
      <c r="A58" s="3">
        <v>2042</v>
      </c>
      <c r="B58" s="3">
        <f>Output!M29</f>
        <v>516.03559128125482</v>
      </c>
      <c r="C58" s="3">
        <f>Output!M59</f>
        <v>496.36092968331803</v>
      </c>
      <c r="D58" s="3">
        <f>Output!M89</f>
        <v>483.59288035046097</v>
      </c>
      <c r="F58" s="3">
        <v>2042</v>
      </c>
      <c r="G58" s="3">
        <f>G57+((G24-G23)*B58)/10^9</f>
        <v>0.171253136488936</v>
      </c>
      <c r="H58" s="3">
        <f>H57+((G24-G23)*C58)/10^9</f>
        <v>0.16675162035975902</v>
      </c>
      <c r="I58" s="3">
        <f>I57+((G24-G23)*D58)/10^9</f>
        <v>0.1635474803562747</v>
      </c>
      <c r="J58" s="3">
        <f>J57+((H24-H23)*B58)/10^9</f>
        <v>0.33059704800946366</v>
      </c>
      <c r="K58" s="3">
        <f>K57+((H24-H23)*C58)/10^9</f>
        <v>0.32294866495053154</v>
      </c>
      <c r="L58" s="3">
        <f>L57+((H24-H23)*D58)/10^9</f>
        <v>0.31748689992902013</v>
      </c>
      <c r="M58" s="3">
        <f>M57+((I24-I23)*B58)/10^9</f>
        <v>0.48994095952999095</v>
      </c>
      <c r="N58" s="3">
        <f>N57+((I24-I23)*C58)/10^9</f>
        <v>0.47914570954130403</v>
      </c>
      <c r="O58" s="3">
        <f>O57+((I24-I23)*D58)/10^9</f>
        <v>0.47142631950176522</v>
      </c>
    </row>
    <row r="59" spans="1:15" x14ac:dyDescent="0.25">
      <c r="A59" s="3">
        <v>2043</v>
      </c>
      <c r="B59" s="3">
        <f>Output!M30</f>
        <v>512.55182549746689</v>
      </c>
      <c r="C59" s="3">
        <f>Output!M60</f>
        <v>493.34542420976129</v>
      </c>
      <c r="D59" s="3">
        <f>Output!M90</f>
        <v>481.16565530548593</v>
      </c>
      <c r="F59" s="3">
        <v>2043</v>
      </c>
      <c r="G59" s="3">
        <f>G58+((G25-G24)*B59)/10^9</f>
        <v>0.17927198597667005</v>
      </c>
      <c r="H59" s="3">
        <f>H58+((G25-G24)*C59)/10^9</f>
        <v>0.17446998659201415</v>
      </c>
      <c r="I59" s="3">
        <f>I58+((G25-G24)*D59)/10^9</f>
        <v>0.17107529467010876</v>
      </c>
      <c r="J59" s="3">
        <f>J58+((H25-H24)*B59)/10^9</f>
        <v>0.34315279255752301</v>
      </c>
      <c r="K59" s="3">
        <f>K58+((H25-H24)*C59)/10^9</f>
        <v>0.33503391918666603</v>
      </c>
      <c r="L59" s="3">
        <f>L58+((H25-H24)*D59)/10^9</f>
        <v>0.3292737920105217</v>
      </c>
      <c r="M59" s="3">
        <f>M58+((I25-I24)*B59)/10^9</f>
        <v>0.50703359913837587</v>
      </c>
      <c r="N59" s="3">
        <f>N58+((I25-I24)*C59)/10^9</f>
        <v>0.49559785178131815</v>
      </c>
      <c r="O59" s="3">
        <f>O58+((I25-I24)*D59)/10^9</f>
        <v>0.48747228935093451</v>
      </c>
    </row>
    <row r="60" spans="1:15" x14ac:dyDescent="0.25">
      <c r="A60" s="3">
        <v>2044</v>
      </c>
      <c r="B60" s="3">
        <f>Output!M31</f>
        <v>509.07760676854775</v>
      </c>
      <c r="C60" s="3">
        <f>Output!M61</f>
        <v>490.33901116941286</v>
      </c>
      <c r="D60" s="3">
        <f>Output!M91</f>
        <v>478.7484319370401</v>
      </c>
      <c r="F60" s="3">
        <v>2044</v>
      </c>
      <c r="G60" s="3">
        <f>G59+((G26-G25)*B60)/10^9</f>
        <v>0.18723648147386346</v>
      </c>
      <c r="H60" s="3">
        <f>H59+((G26-G25)*C60)/10^9</f>
        <v>0.18214131763198388</v>
      </c>
      <c r="I60" s="3">
        <f>I59+((G26-G25)*D60)/10^9</f>
        <v>0.17856529163669022</v>
      </c>
      <c r="J60" s="3">
        <f>J59+((H26-H25)*B60)/10^9</f>
        <v>0.35586056574319053</v>
      </c>
      <c r="K60" s="3">
        <f>K59+((H26-H25)*C60)/10^9</f>
        <v>0.34727393299827014</v>
      </c>
      <c r="L60" s="3">
        <f>L59+((H26-H25)*D60)/10^9</f>
        <v>0.34122447773144343</v>
      </c>
      <c r="M60" s="3">
        <f>M59+((I26-I25)*B60)/10^9</f>
        <v>0.52448465001251743</v>
      </c>
      <c r="N60" s="3">
        <f>N59+((I26-I25)*C60)/10^9</f>
        <v>0.51240654836455668</v>
      </c>
      <c r="O60" s="3">
        <f>O59+((I26-I25)*D60)/10^9</f>
        <v>0.50388366382619654</v>
      </c>
    </row>
    <row r="61" spans="1:15" x14ac:dyDescent="0.25">
      <c r="A61" s="3">
        <v>2045</v>
      </c>
      <c r="B61" s="3">
        <f>Output!M32</f>
        <v>505.6129350944974</v>
      </c>
      <c r="C61" s="3">
        <f>Output!M62</f>
        <v>487.34259980559381</v>
      </c>
      <c r="D61" s="3">
        <f>Output!M92</f>
        <v>476.34030100180263</v>
      </c>
      <c r="F61" s="3">
        <v>2045</v>
      </c>
      <c r="G61" s="3">
        <f>G60+((G27-G26)*B61)/10^9</f>
        <v>0.19514677234374597</v>
      </c>
      <c r="H61" s="3">
        <f>H60+((G27-G26)*C61)/10^9</f>
        <v>0.18976576995543265</v>
      </c>
      <c r="I61" s="3">
        <f>I60+((G27-G26)*D61)/10^9</f>
        <v>0.18601761350671403</v>
      </c>
      <c r="J61" s="3">
        <f>J60+((H27-H26)*B61)/10^9</f>
        <v>0.36872395326604002</v>
      </c>
      <c r="K61" s="3">
        <f>K60+((H27-H26)*C61)/10^9</f>
        <v>0.35967250171075904</v>
      </c>
      <c r="L61" s="3">
        <f>L60+((H27-H26)*D61)/10^9</f>
        <v>0.35334313502685416</v>
      </c>
      <c r="M61" s="3">
        <f>M60+((I27-I26)*B61)/10^9</f>
        <v>0.54230113418833381</v>
      </c>
      <c r="N61" s="3">
        <f>N60+((I27-I26)*C61)/10^9</f>
        <v>0.5295792334660856</v>
      </c>
      <c r="O61" s="3">
        <f>O60+((I27-I26)*D61)/10^9</f>
        <v>0.52066865654699412</v>
      </c>
    </row>
    <row r="62" spans="1:15" x14ac:dyDescent="0.25">
      <c r="A62" s="3">
        <v>2046</v>
      </c>
      <c r="B62" s="3">
        <f>Output!M33</f>
        <v>502.15781047531596</v>
      </c>
      <c r="C62" s="3">
        <f>Output!M63</f>
        <v>484.35528087498295</v>
      </c>
      <c r="D62" s="3">
        <f>Output!M93</f>
        <v>473.94171712143401</v>
      </c>
      <c r="F62" s="3">
        <v>2046</v>
      </c>
      <c r="G62" s="3">
        <f>G61+((G28-G27)*B62)/10^9</f>
        <v>0.2030030079495472</v>
      </c>
      <c r="H62" s="3">
        <f>H61+((G28-G27)*C62)/10^9</f>
        <v>0.19734348581305536</v>
      </c>
      <c r="I62" s="3">
        <f>I61+((G28-G27)*D62)/10^9</f>
        <v>0.1934324096434098</v>
      </c>
      <c r="J62" s="3">
        <f>J61+((H28-H27)*B62)/10^9</f>
        <v>0.3817466018354928</v>
      </c>
      <c r="K62" s="3">
        <f>K61+((H28-H27)*C62)/10^9</f>
        <v>0.37223347054169897</v>
      </c>
      <c r="L62" s="3">
        <f>L61+((H28-H27)*D62)/10^9</f>
        <v>0.3656340449673634</v>
      </c>
      <c r="M62" s="3">
        <f>M61+((I28-I27)*B62)/10^9</f>
        <v>0.56049019572143799</v>
      </c>
      <c r="N62" s="3">
        <f>N61+((I28-I27)*C62)/10^9</f>
        <v>0.54712345527034267</v>
      </c>
      <c r="O62" s="3">
        <f>O61+((I28-I27)*D62)/10^9</f>
        <v>0.53783568029131679</v>
      </c>
    </row>
    <row r="63" spans="1:15" x14ac:dyDescent="0.25">
      <c r="A63" s="3">
        <v>2047</v>
      </c>
      <c r="B63" s="3">
        <f>Output!M34</f>
        <v>498.71177828934276</v>
      </c>
      <c r="C63" s="3">
        <f>Output!M64</f>
        <v>481.37750899924106</v>
      </c>
      <c r="D63" s="3">
        <f>Output!M94</f>
        <v>471.55268029593412</v>
      </c>
      <c r="F63" s="3">
        <v>2047</v>
      </c>
      <c r="G63" s="3">
        <f>G62+((G29-G28)*B63)/10^9</f>
        <v>0.21080533054196224</v>
      </c>
      <c r="H63" s="3">
        <f>H62+((G29-G28)*C63)/10^9</f>
        <v>0.20487461456808181</v>
      </c>
      <c r="I63" s="3">
        <f>I62+((G29-G28)*D63)/10^9</f>
        <v>0.20080982941000738</v>
      </c>
      <c r="J63" s="3">
        <f>J62+((H29-H28)*B63)/10^9</f>
        <v>0.39493220795084388</v>
      </c>
      <c r="K63" s="3">
        <f>K62+((H29-H28)*C63)/10^9</f>
        <v>0.38496077016198244</v>
      </c>
      <c r="L63" s="3">
        <f>L62+((H29-H28)*D63)/10^9</f>
        <v>0.37810158268293115</v>
      </c>
      <c r="M63" s="3">
        <f>M62+((I29-I28)*B63)/10^9</f>
        <v>0.57905908535972528</v>
      </c>
      <c r="N63" s="3">
        <f>N62+((I29-I28)*C63)/10^9</f>
        <v>0.56504692575588333</v>
      </c>
      <c r="O63" s="3">
        <f>O62+((I29-I28)*D63)/10^9</f>
        <v>0.55539333595585494</v>
      </c>
    </row>
    <row r="64" spans="1:15" x14ac:dyDescent="0.25">
      <c r="A64" s="3">
        <v>2048</v>
      </c>
      <c r="B64" s="3">
        <f>Output!M35</f>
        <v>495.27574777989878</v>
      </c>
      <c r="C64" s="3">
        <f>Output!M65</f>
        <v>478.40928417836784</v>
      </c>
      <c r="D64" s="3">
        <f>Output!M95</f>
        <v>469.17319052530308</v>
      </c>
      <c r="F64" s="3">
        <v>2048</v>
      </c>
      <c r="G64" s="3">
        <f>G63+((G30-G29)*B64)/10^9</f>
        <v>0.21855389659675545</v>
      </c>
      <c r="H64" s="3">
        <f>H63+((G30-G29)*C64)/10^9</f>
        <v>0.21235930558374166</v>
      </c>
      <c r="I64" s="3">
        <f>I63+((G30-G29)*D64)/10^9</f>
        <v>0.20815002216973641</v>
      </c>
      <c r="J64" s="3">
        <f>J63+((H30-H29)*B64)/10^9</f>
        <v>0.40828455452516499</v>
      </c>
      <c r="K64" s="3">
        <f>K63+((H30-H29)*C64)/10^9</f>
        <v>0.39785840667125327</v>
      </c>
      <c r="L64" s="3">
        <f>L63+((H30-H29)*D64)/10^9</f>
        <v>0.39075021947032706</v>
      </c>
      <c r="M64" s="3">
        <f>M63+((I30-I29)*B64)/10^9</f>
        <v>0.59801521245357403</v>
      </c>
      <c r="N64" s="3">
        <f>N63+((I30-I29)*C64)/10^9</f>
        <v>0.58335750775876494</v>
      </c>
      <c r="O64" s="3">
        <f>O63+((I30-I29)*D64)/10^9</f>
        <v>0.57335041677091747</v>
      </c>
    </row>
    <row r="65" spans="1:19" x14ac:dyDescent="0.25">
      <c r="A65" s="3">
        <v>2049</v>
      </c>
      <c r="B65" s="3">
        <f>Output!M36</f>
        <v>491.84835508200274</v>
      </c>
      <c r="C65" s="3">
        <f>Output!M66</f>
        <v>475.45015179070299</v>
      </c>
      <c r="D65" s="3">
        <f>Output!M96</f>
        <v>466.8027931878803</v>
      </c>
      <c r="F65" s="3">
        <v>2049</v>
      </c>
      <c r="G65" s="3">
        <f>G64+((G31-G30)*B65)/10^9</f>
        <v>0.22624884125208697</v>
      </c>
      <c r="H65" s="3">
        <f>H64+((G31-G30)*C65)/10^9</f>
        <v>0.21979770111072977</v>
      </c>
      <c r="I65" s="3">
        <f>I64+((G31-G30)*D65)/10^9</f>
        <v>0.21545313017329176</v>
      </c>
      <c r="J65" s="3">
        <f>J64+((H31-H30)*B65)/10^9</f>
        <v>0.42180745109406964</v>
      </c>
      <c r="K65" s="3">
        <f>K64+((H31-H30)*C65)/10^9</f>
        <v>0.41093045044227239</v>
      </c>
      <c r="L65" s="3">
        <f>L64+((H31-H30)*D65)/10^9</f>
        <v>0.40358451244931459</v>
      </c>
      <c r="M65" s="3">
        <f>M64+((I31-I30)*B65)/10^9</f>
        <v>0.61736606093605195</v>
      </c>
      <c r="N65" s="3">
        <f>N64+((I31-I30)*C65)/10^9</f>
        <v>0.60206319977381517</v>
      </c>
      <c r="O65" s="3">
        <f>O64+((I31-I30)*D65)/10^9</f>
        <v>0.59171589472533725</v>
      </c>
    </row>
    <row r="66" spans="1:19" x14ac:dyDescent="0.25">
      <c r="A66" s="3">
        <v>2050</v>
      </c>
      <c r="B66" s="3">
        <f>Output!M37</f>
        <v>488.43050943897555</v>
      </c>
      <c r="C66" s="3">
        <f>Output!M67</f>
        <v>472.50056645790698</v>
      </c>
      <c r="D66" s="3">
        <f>Output!M97</f>
        <v>464.44194290532636</v>
      </c>
      <c r="F66" s="3">
        <v>2050</v>
      </c>
      <c r="G66" s="3">
        <f>G65+((G32-G31)*B66)/10^9</f>
        <v>0.2338903138711865</v>
      </c>
      <c r="H66" s="3">
        <f>H65+((G32-G31)*C66)/10^9</f>
        <v>0.22718995051227586</v>
      </c>
      <c r="I66" s="3">
        <f>I65+((G32-G31)*D66)/10^9</f>
        <v>0.22271930278390312</v>
      </c>
      <c r="J66" s="3">
        <f>J65+((H32-H31)*B66)/10^9</f>
        <v>0.43550479540446335</v>
      </c>
      <c r="K66" s="3">
        <f>K65+((H32-H31)*C66)/10^9</f>
        <v>0.42418106198384858</v>
      </c>
      <c r="L66" s="3">
        <f>L65+((H32-H31)*D66)/10^9</f>
        <v>0.41660913126657401</v>
      </c>
      <c r="M66" s="3">
        <f>M65+((I32-I31)*B66)/10^9</f>
        <v>0.63711927693774006</v>
      </c>
      <c r="N66" s="3">
        <f>N65+((I32-I31)*C66)/10^9</f>
        <v>0.62117217345542164</v>
      </c>
      <c r="O66" s="3">
        <f>O65+((I32-I31)*D66)/10^9</f>
        <v>0.61049895974924484</v>
      </c>
    </row>
    <row r="68" spans="1:19" x14ac:dyDescent="0.25">
      <c r="B68" s="8" t="s">
        <v>38</v>
      </c>
      <c r="C68" s="8"/>
      <c r="D68" s="8"/>
      <c r="G68" s="8" t="s">
        <v>42</v>
      </c>
      <c r="H68" s="8"/>
      <c r="I68" s="8"/>
    </row>
    <row r="69" spans="1:19" x14ac:dyDescent="0.25">
      <c r="A69" s="3" t="s">
        <v>27</v>
      </c>
      <c r="B69" s="3" t="s">
        <v>31</v>
      </c>
      <c r="C69" s="3" t="s">
        <v>32</v>
      </c>
      <c r="D69" s="3" t="s">
        <v>33</v>
      </c>
      <c r="F69" s="3" t="s">
        <v>27</v>
      </c>
      <c r="G69" s="3" t="s">
        <v>31</v>
      </c>
      <c r="H69" s="3" t="s">
        <v>32</v>
      </c>
      <c r="I69" s="3" t="s">
        <v>33</v>
      </c>
    </row>
    <row r="70" spans="1:19" x14ac:dyDescent="0.25">
      <c r="A70" s="3">
        <v>2024</v>
      </c>
      <c r="B70" s="3">
        <f>(B9-$B$6)*$B$2*Output!$M$101/Output!$M$4*100</f>
        <v>129.12095580666013</v>
      </c>
      <c r="C70" s="3">
        <f>(C9-$B$6)*$B$2*Output!$M$101/Output!$M$4*100</f>
        <v>254.55511915220589</v>
      </c>
      <c r="D70" s="3">
        <f>(D9-$B$6)*$B$2*Output!$M$101/Output!$M$4*100</f>
        <v>379.98928249775162</v>
      </c>
      <c r="F70" s="3">
        <v>2024</v>
      </c>
      <c r="G70" s="3">
        <f>(B9-$B$6)*$B$2*Output!$M$104/Output!$M$4/1000</f>
        <v>6.4560477903330077E-3</v>
      </c>
      <c r="H70" s="3">
        <f>(C9-$B$6)*$B$2*Output!$M$104/Output!$M$4/1000</f>
        <v>1.2727755957610293E-2</v>
      </c>
      <c r="I70" s="3">
        <f>(D9-$B$6)*$B$2*Output!$M$104/Output!$M$4/1000</f>
        <v>1.899946412488758E-2</v>
      </c>
      <c r="L70" s="7"/>
      <c r="M70" s="7"/>
      <c r="N70" s="7"/>
      <c r="Q70" s="7"/>
      <c r="R70" s="7"/>
      <c r="S70" s="7"/>
    </row>
    <row r="71" spans="1:19" x14ac:dyDescent="0.25">
      <c r="A71" s="3">
        <v>2025</v>
      </c>
      <c r="B71" s="3">
        <f>(B10-$B$6)*$B$2*Output!$M$101/Output!$M$4*100</f>
        <v>258.24191161332067</v>
      </c>
      <c r="C71" s="3">
        <f>(C10-$B$6)*$B$2*Output!$M$101/Output!$M$4*100</f>
        <v>533.2018052819941</v>
      </c>
      <c r="D71" s="3">
        <f>(D10-$B$6)*$B$2*Output!$M$101/Output!$M$4*100</f>
        <v>808.16169895066673</v>
      </c>
      <c r="F71" s="3">
        <v>2025</v>
      </c>
      <c r="G71" s="3">
        <f>(B10-$B$6)*$B$2*Output!$M$104/Output!$M$4/1000</f>
        <v>1.2912095580666029E-2</v>
      </c>
      <c r="H71" s="3">
        <f>(C10-$B$6)*$B$2*Output!$M$104/Output!$M$4/1000</f>
        <v>2.6660090264099705E-2</v>
      </c>
      <c r="I71" s="3">
        <f>(D10-$B$6)*$B$2*Output!$M$104/Output!$M$4/1000</f>
        <v>4.040808494753334E-2</v>
      </c>
    </row>
    <row r="72" spans="1:19" x14ac:dyDescent="0.25">
      <c r="A72" s="3">
        <v>2026</v>
      </c>
      <c r="B72" s="3">
        <f>(B11-$B$6)*$B$2*Output!$M$101/Output!$M$4*100</f>
        <v>387.36286741998111</v>
      </c>
      <c r="C72" s="3">
        <f>(C11-$B$6)*$B$2*Output!$M$101/Output!$M$4*100</f>
        <v>838.9949003344841</v>
      </c>
      <c r="D72" s="3">
        <f>(D11-$B$6)*$B$2*Output!$M$101/Output!$M$4*100</f>
        <v>1290.6269332489862</v>
      </c>
      <c r="F72" s="3">
        <v>2026</v>
      </c>
      <c r="G72" s="3">
        <f>(B11-$B$6)*$B$2*Output!$M$104/Output!$M$4/1000</f>
        <v>1.9368143370999059E-2</v>
      </c>
      <c r="H72" s="3">
        <f>(C11-$B$6)*$B$2*Output!$M$104/Output!$M$4/1000</f>
        <v>4.1949745016724202E-2</v>
      </c>
      <c r="I72" s="3">
        <f>(D11-$B$6)*$B$2*Output!$M$104/Output!$M$4/1000</f>
        <v>6.4531346662449307E-2</v>
      </c>
    </row>
    <row r="73" spans="1:19" x14ac:dyDescent="0.25">
      <c r="A73" s="3">
        <v>2027</v>
      </c>
      <c r="B73" s="3">
        <f>(B12-$B$6)*$B$2*Output!$M$101/Output!$M$4*100</f>
        <v>516.48382322664088</v>
      </c>
      <c r="C73" s="3">
        <f>(C12-$B$6)*$B$2*Output!$M$101/Output!$M$4*100</f>
        <v>1175.376604176279</v>
      </c>
      <c r="D73" s="3">
        <f>(D12-$B$6)*$B$2*Output!$M$101/Output!$M$4*100</f>
        <v>1834.2693851259164</v>
      </c>
      <c r="F73" s="3">
        <v>2027</v>
      </c>
      <c r="G73" s="3">
        <f>(B12-$B$6)*$B$2*Output!$M$104/Output!$M$4/1000</f>
        <v>2.5824191161332045E-2</v>
      </c>
      <c r="H73" s="3">
        <f>(C12-$B$6)*$B$2*Output!$M$104/Output!$M$4/1000</f>
        <v>5.8768830208813946E-2</v>
      </c>
      <c r="I73" s="3">
        <f>(D12-$B$6)*$B$2*Output!$M$104/Output!$M$4/1000</f>
        <v>9.171346925629581E-2</v>
      </c>
    </row>
    <row r="74" spans="1:19" x14ac:dyDescent="0.25">
      <c r="A74" s="3">
        <v>2028</v>
      </c>
      <c r="B74" s="3">
        <f>(B13-$B$6)*$B$2*Output!$M$101/Output!$M$4*100</f>
        <v>645.60477903330138</v>
      </c>
      <c r="C74" s="3">
        <f>(C13-$B$6)*$B$2*Output!$M$101/Output!$M$4*100</f>
        <v>1546.2255920824014</v>
      </c>
      <c r="D74" s="3">
        <f>(D13-$B$6)*$B$2*Output!$M$101/Output!$M$4*100</f>
        <v>2446.8464051315</v>
      </c>
      <c r="F74" s="3">
        <v>2028</v>
      </c>
      <c r="G74" s="3">
        <f>(B13-$B$6)*$B$2*Output!$M$104/Output!$M$4/1000</f>
        <v>3.2280238951665069E-2</v>
      </c>
      <c r="H74" s="3">
        <f>(C13-$B$6)*$B$2*Output!$M$104/Output!$M$4/1000</f>
        <v>7.7311279604120056E-2</v>
      </c>
      <c r="I74" s="3">
        <f>(D13-$B$6)*$B$2*Output!$M$104/Output!$M$4/1000</f>
        <v>0.12234232025657499</v>
      </c>
    </row>
    <row r="75" spans="1:19" x14ac:dyDescent="0.25">
      <c r="A75" s="3">
        <v>2029</v>
      </c>
      <c r="B75" s="3">
        <f>(B14-$B$6)*$B$2*Output!$M$101/Output!$M$4*100</f>
        <v>774.72573483996121</v>
      </c>
      <c r="C75" s="3">
        <f>(C14-$B$6)*$B$2*Output!$M$101/Output!$M$4*100</f>
        <v>1955.9123603842881</v>
      </c>
      <c r="D75" s="3">
        <f>(D14-$B$6)*$B$2*Output!$M$101/Output!$M$4*100</f>
        <v>3137.0989859286128</v>
      </c>
      <c r="F75" s="3">
        <v>2029</v>
      </c>
      <c r="G75" s="3">
        <f>(B14-$B$6)*$B$2*Output!$M$104/Output!$M$4/1000</f>
        <v>3.8736286741998055E-2</v>
      </c>
      <c r="H75" s="3">
        <f>(C14-$B$6)*$B$2*Output!$M$104/Output!$M$4/1000</f>
        <v>9.7795618019214409E-2</v>
      </c>
      <c r="I75" s="3">
        <f>(D14-$B$6)*$B$2*Output!$M$104/Output!$M$4/1000</f>
        <v>0.15685494929643065</v>
      </c>
    </row>
    <row r="76" spans="1:19" x14ac:dyDescent="0.25">
      <c r="A76" s="3">
        <v>2030</v>
      </c>
      <c r="B76" s="3">
        <f>(B15-$B$6)*$B$2*Output!$M$101/Output!$M$4*100</f>
        <v>903.8466906466216</v>
      </c>
      <c r="C76" s="3">
        <f>(C15-$B$6)*$B$2*Output!$M$101/Output!$M$4*100</f>
        <v>2409.3615900177529</v>
      </c>
      <c r="D76" s="3">
        <f>(D15-$B$6)*$B$2*Output!$M$101/Output!$M$4*100</f>
        <v>3914.8764893888833</v>
      </c>
      <c r="F76" s="3">
        <v>2030</v>
      </c>
      <c r="G76" s="3">
        <f>(B15-$B$6)*$B$2*Output!$M$104/Output!$M$4/1000</f>
        <v>4.5192334532331076E-2</v>
      </c>
      <c r="H76" s="3">
        <f>(C15-$B$6)*$B$2*Output!$M$104/Output!$M$4/1000</f>
        <v>0.12046807950088764</v>
      </c>
      <c r="I76" s="3">
        <f>(D15-$B$6)*$B$2*Output!$M$104/Output!$M$4/1000</f>
        <v>0.19574382446944416</v>
      </c>
    </row>
    <row r="77" spans="1:19" x14ac:dyDescent="0.25">
      <c r="A77" s="3">
        <v>2031</v>
      </c>
      <c r="B77" s="3">
        <f>(B16-$B$6)*$B$2*Output!$M$101/Output!$M$4*100</f>
        <v>1032.9676464532822</v>
      </c>
      <c r="C77" s="3">
        <f>(C16-$B$6)*$B$2*Output!$M$101/Output!$M$4*100</f>
        <v>2578.9404171746492</v>
      </c>
      <c r="D77" s="3">
        <f>(D16-$B$6)*$B$2*Output!$M$101/Output!$M$4*100</f>
        <v>4124.9131878960152</v>
      </c>
      <c r="F77" s="3">
        <v>2031</v>
      </c>
      <c r="G77" s="3">
        <f>(B16-$B$6)*$B$2*Output!$M$104/Output!$M$4/1000</f>
        <v>5.164838232266411E-2</v>
      </c>
      <c r="H77" s="3">
        <f>(C16-$B$6)*$B$2*Output!$M$104/Output!$M$4/1000</f>
        <v>0.12894702085873247</v>
      </c>
      <c r="I77" s="3">
        <f>(D16-$B$6)*$B$2*Output!$M$104/Output!$M$4/1000</f>
        <v>0.20624565939480075</v>
      </c>
    </row>
    <row r="78" spans="1:19" x14ac:dyDescent="0.25">
      <c r="A78" s="3">
        <v>2032</v>
      </c>
      <c r="B78" s="3">
        <f>(B17-$B$6)*$B$2*Output!$M$101/Output!$M$4*100</f>
        <v>1162.088602259942</v>
      </c>
      <c r="C78" s="3">
        <f>(C17-$B$6)*$B$2*Output!$M$101/Output!$M$4*100</f>
        <v>2751.7106451458803</v>
      </c>
      <c r="D78" s="3">
        <f>(D17-$B$6)*$B$2*Output!$M$101/Output!$M$4*100</f>
        <v>4341.3326880318191</v>
      </c>
      <c r="F78" s="3">
        <v>2032</v>
      </c>
      <c r="G78" s="3">
        <f>(B17-$B$6)*$B$2*Output!$M$104/Output!$M$4/1000</f>
        <v>5.8104430112997103E-2</v>
      </c>
      <c r="H78" s="3">
        <f>(C17-$B$6)*$B$2*Output!$M$104/Output!$M$4/1000</f>
        <v>0.13758553225729403</v>
      </c>
      <c r="I78" s="3">
        <f>(D17-$B$6)*$B$2*Output!$M$104/Output!$M$4/1000</f>
        <v>0.21706663440159094</v>
      </c>
    </row>
    <row r="79" spans="1:19" x14ac:dyDescent="0.25">
      <c r="A79" s="3">
        <v>2033</v>
      </c>
      <c r="B79" s="3">
        <f>(B18-$B$6)*$B$2*Output!$M$101/Output!$M$4*100</f>
        <v>1291.2095580666025</v>
      </c>
      <c r="C79" s="3">
        <f>(C18-$B$6)*$B$2*Output!$M$101/Output!$M$4*100</f>
        <v>2927.7692573560598</v>
      </c>
      <c r="D79" s="3">
        <f>(D18-$B$6)*$B$2*Output!$M$101/Output!$M$4*100</f>
        <v>4564.3289566455178</v>
      </c>
      <c r="F79" s="3">
        <v>2033</v>
      </c>
      <c r="G79" s="3">
        <f>(B18-$B$6)*$B$2*Output!$M$104/Output!$M$4/1000</f>
        <v>6.4560477903330124E-2</v>
      </c>
      <c r="H79" s="3">
        <f>(C18-$B$6)*$B$2*Output!$M$104/Output!$M$4/1000</f>
        <v>0.14638846286780299</v>
      </c>
      <c r="I79" s="3">
        <f>(D18-$B$6)*$B$2*Output!$M$104/Output!$M$4/1000</f>
        <v>0.22821644783227585</v>
      </c>
    </row>
    <row r="80" spans="1:19" x14ac:dyDescent="0.25">
      <c r="A80" s="3">
        <v>2034</v>
      </c>
      <c r="B80" s="3">
        <f>(B19-$B$6)*$B$2*Output!$M$101/Output!$M$4*100</f>
        <v>1420.3305138732628</v>
      </c>
      <c r="C80" s="3">
        <f>(C19-$B$6)*$B$2*Output!$M$101/Output!$M$4*100</f>
        <v>3107.2161844574271</v>
      </c>
      <c r="D80" s="3">
        <f>(D19-$B$6)*$B$2*Output!$M$101/Output!$M$4*100</f>
        <v>4794.1018550415902</v>
      </c>
      <c r="F80" s="3">
        <v>2034</v>
      </c>
      <c r="G80" s="3">
        <f>(B19-$B$6)*$B$2*Output!$M$104/Output!$M$4/1000</f>
        <v>7.1016525693663138E-2</v>
      </c>
      <c r="H80" s="3">
        <f>(C19-$B$6)*$B$2*Output!$M$104/Output!$M$4/1000</f>
        <v>0.15536080922287135</v>
      </c>
      <c r="I80" s="3">
        <f>(D19-$B$6)*$B$2*Output!$M$104/Output!$M$4/1000</f>
        <v>0.23970509275207949</v>
      </c>
    </row>
    <row r="81" spans="1:9" x14ac:dyDescent="0.25">
      <c r="A81" s="3">
        <v>2035</v>
      </c>
      <c r="B81" s="3">
        <f>(B20-$B$6)*$B$2*Output!$M$101/Output!$M$4*100</f>
        <v>1549.4514696799226</v>
      </c>
      <c r="C81" s="3">
        <f>(C20-$B$6)*$B$2*Output!$M$101/Output!$M$4*100</f>
        <v>3290.1543938930972</v>
      </c>
      <c r="D81" s="3">
        <f>(D20-$B$6)*$B$2*Output!$M$101/Output!$M$4*100</f>
        <v>5030.8573181062684</v>
      </c>
      <c r="F81" s="3">
        <v>2035</v>
      </c>
      <c r="G81" s="3">
        <f>(B20-$B$6)*$B$2*Output!$M$104/Output!$M$4/1000</f>
        <v>7.7472573483996138E-2</v>
      </c>
      <c r="H81" s="3">
        <f>(C20-$B$6)*$B$2*Output!$M$104/Output!$M$4/1000</f>
        <v>0.16450771969465486</v>
      </c>
      <c r="I81" s="3">
        <f>(D20-$B$6)*$B$2*Output!$M$104/Output!$M$4/1000</f>
        <v>0.25154286590531344</v>
      </c>
    </row>
    <row r="82" spans="1:9" x14ac:dyDescent="0.25">
      <c r="A82" s="3">
        <v>2036</v>
      </c>
      <c r="B82" s="3">
        <f>(B21-$B$6)*$B$2*Output!$M$101/Output!$M$4*100</f>
        <v>1678.5724254865834</v>
      </c>
      <c r="C82" s="3">
        <f>(C21-$B$6)*$B$2*Output!$M$101/Output!$M$4*100</f>
        <v>3476.6899821820493</v>
      </c>
      <c r="D82" s="3">
        <f>(D21-$B$6)*$B$2*Output!$M$101/Output!$M$4*100</f>
        <v>5274.8075388775169</v>
      </c>
      <c r="F82" s="3">
        <v>2036</v>
      </c>
      <c r="G82" s="3">
        <f>(B21-$B$6)*$B$2*Output!$M$104/Output!$M$4/1000</f>
        <v>8.3928621274329165E-2</v>
      </c>
      <c r="H82" s="3">
        <f>(C21-$B$6)*$B$2*Output!$M$104/Output!$M$4/1000</f>
        <v>0.17383449910910251</v>
      </c>
      <c r="I82" s="3">
        <f>(D21-$B$6)*$B$2*Output!$M$104/Output!$M$4/1000</f>
        <v>0.26374037694387586</v>
      </c>
    </row>
    <row r="83" spans="1:9" x14ac:dyDescent="0.25">
      <c r="A83" s="3">
        <v>2037</v>
      </c>
      <c r="B83" s="3">
        <f>(B22-$B$6)*$B$2*Output!$M$101/Output!$M$4*100</f>
        <v>1807.6933812932432</v>
      </c>
      <c r="C83" s="3">
        <f>(C22-$B$6)*$B$2*Output!$M$101/Output!$M$4*100</f>
        <v>3666.9322700085613</v>
      </c>
      <c r="D83" s="3">
        <f>(D22-$B$6)*$B$2*Output!$M$101/Output!$M$4*100</f>
        <v>5526.1711587238824</v>
      </c>
      <c r="F83" s="3">
        <v>2037</v>
      </c>
      <c r="G83" s="3">
        <f>(B22-$B$6)*$B$2*Output!$M$104/Output!$M$4/1000</f>
        <v>9.0384669064662151E-2</v>
      </c>
      <c r="H83" s="3">
        <f>(C22-$B$6)*$B$2*Output!$M$104/Output!$M$4/1000</f>
        <v>0.18334661350042811</v>
      </c>
      <c r="I83" s="3">
        <f>(D22-$B$6)*$B$2*Output!$M$104/Output!$M$4/1000</f>
        <v>0.27630855793619413</v>
      </c>
    </row>
    <row r="84" spans="1:9" x14ac:dyDescent="0.25">
      <c r="A84" s="3">
        <v>2038</v>
      </c>
      <c r="B84" s="3">
        <f>(B23-$B$6)*$B$2*Output!$M$101/Output!$M$4*100</f>
        <v>1936.8143370999037</v>
      </c>
      <c r="C84" s="3">
        <f>(C23-$B$6)*$B$2*Output!$M$101/Output!$M$4*100</f>
        <v>3860.9939002013093</v>
      </c>
      <c r="D84" s="3">
        <f>(D23-$B$6)*$B$2*Output!$M$101/Output!$M$4*100</f>
        <v>5785.1734633027118</v>
      </c>
      <c r="F84" s="3">
        <v>2038</v>
      </c>
      <c r="G84" s="3">
        <f>(B23-$B$6)*$B$2*Output!$M$104/Output!$M$4/1000</f>
        <v>9.6840716854995179E-2</v>
      </c>
      <c r="H84" s="3">
        <f>(C23-$B$6)*$B$2*Output!$M$104/Output!$M$4/1000</f>
        <v>0.19304969501006547</v>
      </c>
      <c r="I84" s="3">
        <f>(D23-$B$6)*$B$2*Output!$M$104/Output!$M$4/1000</f>
        <v>0.28925867316513559</v>
      </c>
    </row>
    <row r="85" spans="1:9" x14ac:dyDescent="0.25">
      <c r="A85" s="3">
        <v>2039</v>
      </c>
      <c r="B85" s="3">
        <f>(B24-$B$6)*$B$2*Output!$M$101/Output!$M$4*100</f>
        <v>2065.935292906564</v>
      </c>
      <c r="C85" s="3">
        <f>(C24-$B$6)*$B$2*Output!$M$101/Output!$M$4*100</f>
        <v>4058.9909386899512</v>
      </c>
      <c r="D85" s="3">
        <f>(D24-$B$6)*$B$2*Output!$M$101/Output!$M$4*100</f>
        <v>6052.0465844733344</v>
      </c>
      <c r="F85" s="3">
        <v>2039</v>
      </c>
      <c r="G85" s="3">
        <f>(B24-$B$6)*$B$2*Output!$M$104/Output!$M$4/1000</f>
        <v>0.10329676464532819</v>
      </c>
      <c r="H85" s="3">
        <f>(C24-$B$6)*$B$2*Output!$M$104/Output!$M$4/1000</f>
        <v>0.20294954693449757</v>
      </c>
      <c r="I85" s="3">
        <f>(D24-$B$6)*$B$2*Output!$M$104/Output!$M$4/1000</f>
        <v>0.30260232922366676</v>
      </c>
    </row>
    <row r="86" spans="1:9" x14ac:dyDescent="0.25">
      <c r="A86" s="3">
        <v>2040</v>
      </c>
      <c r="B86" s="3">
        <f>(B25-$B$6)*$B$2*Output!$M$101/Output!$M$4*100</f>
        <v>2195.0562487132238</v>
      </c>
      <c r="C86" s="3">
        <f>(C25-$B$6)*$B$2*Output!$M$101/Output!$M$4*100</f>
        <v>4261.0429785296974</v>
      </c>
      <c r="D86" s="3">
        <f>(D25-$B$6)*$B$2*Output!$M$101/Output!$M$4*100</f>
        <v>6327.0297083461674</v>
      </c>
      <c r="F86" s="3">
        <v>2040</v>
      </c>
      <c r="G86" s="3">
        <f>(B25-$B$6)*$B$2*Output!$M$104/Output!$M$4/1000</f>
        <v>0.10975281243566118</v>
      </c>
      <c r="H86" s="3">
        <f>(C25-$B$6)*$B$2*Output!$M$104/Output!$M$4/1000</f>
        <v>0.21305214892648486</v>
      </c>
      <c r="I86" s="3">
        <f>(D25-$B$6)*$B$2*Output!$M$104/Output!$M$4/1000</f>
        <v>0.3163514854173084</v>
      </c>
    </row>
    <row r="87" spans="1:9" x14ac:dyDescent="0.25">
      <c r="A87" s="3">
        <v>2041</v>
      </c>
      <c r="B87" s="3">
        <f>(B26-$B$6)*$B$2*Output!$M$101/Output!$M$4*100</f>
        <v>2324.1772045198841</v>
      </c>
      <c r="C87" s="3">
        <f>(C26-$B$6)*$B$2*Output!$M$101/Output!$M$4*100</f>
        <v>4455.8395410112644</v>
      </c>
      <c r="D87" s="3">
        <f>(D26-$B$6)*$B$2*Output!$M$101/Output!$M$4*100</f>
        <v>6587.5018775026438</v>
      </c>
      <c r="F87" s="3">
        <v>2041</v>
      </c>
      <c r="G87" s="3">
        <f>(B26-$B$6)*$B$2*Output!$M$104/Output!$M$4/1000</f>
        <v>0.11620886022599421</v>
      </c>
      <c r="H87" s="3">
        <f>(C26-$B$6)*$B$2*Output!$M$104/Output!$M$4/1000</f>
        <v>0.22279197705056328</v>
      </c>
      <c r="I87" s="3">
        <f>(D26-$B$6)*$B$2*Output!$M$104/Output!$M$4/1000</f>
        <v>0.32937509387513214</v>
      </c>
    </row>
    <row r="88" spans="1:9" x14ac:dyDescent="0.25">
      <c r="A88" s="3">
        <v>2042</v>
      </c>
      <c r="B88" s="3">
        <f>(B27-$B$6)*$B$2*Output!$M$101/Output!$M$4*100</f>
        <v>2453.2981603265448</v>
      </c>
      <c r="C88" s="3">
        <f>(C27-$B$6)*$B$2*Output!$M$101/Output!$M$4*100</f>
        <v>4654.2744291922263</v>
      </c>
      <c r="D88" s="3">
        <f>(D27-$B$6)*$B$2*Output!$M$101/Output!$M$4*100</f>
        <v>6855.2506980579028</v>
      </c>
      <c r="F88" s="3">
        <v>2042</v>
      </c>
      <c r="G88" s="3">
        <f>(B27-$B$6)*$B$2*Output!$M$104/Output!$M$4/1000</f>
        <v>0.12266490801632723</v>
      </c>
      <c r="H88" s="3">
        <f>(C27-$B$6)*$B$2*Output!$M$104/Output!$M$4/1000</f>
        <v>0.23271372145961133</v>
      </c>
      <c r="I88" s="3">
        <f>(D27-$B$6)*$B$2*Output!$M$104/Output!$M$4/1000</f>
        <v>0.34276253490289516</v>
      </c>
    </row>
    <row r="89" spans="1:9" x14ac:dyDescent="0.25">
      <c r="A89" s="3">
        <v>2043</v>
      </c>
      <c r="B89" s="3">
        <f>(B28-$B$6)*$B$2*Output!$M$101/Output!$M$4*100</f>
        <v>2582.4191161332046</v>
      </c>
      <c r="C89" s="3">
        <f>(C28-$B$6)*$B$2*Output!$M$101/Output!$M$4*100</f>
        <v>4856.4492847484444</v>
      </c>
      <c r="D89" s="3">
        <f>(D28-$B$6)*$B$2*Output!$M$101/Output!$M$4*100</f>
        <v>7130.4794533636841</v>
      </c>
      <c r="F89" s="3">
        <v>2043</v>
      </c>
      <c r="G89" s="3">
        <f>(B28-$B$6)*$B$2*Output!$M$104/Output!$M$4/1000</f>
        <v>0.12912095580666022</v>
      </c>
      <c r="H89" s="3">
        <f>(C28-$B$6)*$B$2*Output!$M$104/Output!$M$4/1000</f>
        <v>0.24282246423742226</v>
      </c>
      <c r="I89" s="3">
        <f>(D28-$B$6)*$B$2*Output!$M$104/Output!$M$4/1000</f>
        <v>0.35652397266818425</v>
      </c>
    </row>
    <row r="90" spans="1:9" x14ac:dyDescent="0.25">
      <c r="A90" s="3">
        <v>2044</v>
      </c>
      <c r="B90" s="3">
        <f>(B29-$B$6)*$B$2*Output!$M$101/Output!$M$4*100</f>
        <v>2711.5400719398644</v>
      </c>
      <c r="C90" s="3">
        <f>(C29-$B$6)*$B$2*Output!$M$101/Output!$M$4*100</f>
        <v>5062.4685888570166</v>
      </c>
      <c r="D90" s="3">
        <f>(D29-$B$6)*$B$2*Output!$M$101/Output!$M$4*100</f>
        <v>7413.3971057741664</v>
      </c>
      <c r="F90" s="3">
        <v>2044</v>
      </c>
      <c r="G90" s="3">
        <f>(B29-$B$6)*$B$2*Output!$M$104/Output!$M$4/1000</f>
        <v>0.13557700359699323</v>
      </c>
      <c r="H90" s="3">
        <f>(C29-$B$6)*$B$2*Output!$M$104/Output!$M$4/1000</f>
        <v>0.25312342944285077</v>
      </c>
      <c r="I90" s="3">
        <f>(D29-$B$6)*$B$2*Output!$M$104/Output!$M$4/1000</f>
        <v>0.37066985528870833</v>
      </c>
    </row>
    <row r="91" spans="1:9" x14ac:dyDescent="0.25">
      <c r="A91" s="3">
        <v>2045</v>
      </c>
      <c r="B91" s="3">
        <f>(B30-$B$6)*$B$2*Output!$M$101/Output!$M$4*100</f>
        <v>2840.6610277465256</v>
      </c>
      <c r="C91" s="3">
        <f>(C30-$B$6)*$B$2*Output!$M$101/Output!$M$4*100</f>
        <v>5272.4397415216554</v>
      </c>
      <c r="D91" s="3">
        <f>(D30-$B$6)*$B$2*Output!$M$101/Output!$M$4*100</f>
        <v>7704.218455296781</v>
      </c>
      <c r="F91" s="3">
        <v>2045</v>
      </c>
      <c r="G91" s="3">
        <f>(B30-$B$6)*$B$2*Output!$M$104/Output!$M$4/1000</f>
        <v>0.14203305138732628</v>
      </c>
      <c r="H91" s="3">
        <f>(C30-$B$6)*$B$2*Output!$M$104/Output!$M$4/1000</f>
        <v>0.26362198707608275</v>
      </c>
      <c r="I91" s="3">
        <f>(D30-$B$6)*$B$2*Output!$M$104/Output!$M$4/1000</f>
        <v>0.38521092276483909</v>
      </c>
    </row>
    <row r="92" spans="1:9" x14ac:dyDescent="0.25">
      <c r="A92" s="3">
        <v>2046</v>
      </c>
      <c r="B92" s="3">
        <f>(B31-$B$6)*$B$2*Output!$M$101/Output!$M$4*100</f>
        <v>2969.7819835531855</v>
      </c>
      <c r="C92" s="3">
        <f>(C31-$B$6)*$B$2*Output!$M$101/Output!$M$4*100</f>
        <v>5486.4731431141818</v>
      </c>
      <c r="D92" s="3">
        <f>(D31-$B$6)*$B$2*Output!$M$101/Output!$M$4*100</f>
        <v>8003.1643026751735</v>
      </c>
      <c r="F92" s="3">
        <v>2046</v>
      </c>
      <c r="G92" s="3">
        <f>(B31-$B$6)*$B$2*Output!$M$104/Output!$M$4/1000</f>
        <v>0.14848909917765926</v>
      </c>
      <c r="H92" s="3">
        <f>(C31-$B$6)*$B$2*Output!$M$104/Output!$M$4/1000</f>
        <v>0.27432365715570911</v>
      </c>
      <c r="I92" s="3">
        <f>(D31-$B$6)*$B$2*Output!$M$104/Output!$M$4/1000</f>
        <v>0.40015821513375871</v>
      </c>
    </row>
    <row r="93" spans="1:9" x14ac:dyDescent="0.25">
      <c r="A93" s="3">
        <v>2047</v>
      </c>
      <c r="B93" s="3">
        <f>(B32-$B$6)*$B$2*Output!$M$101/Output!$M$4*100</f>
        <v>3098.9029393598462</v>
      </c>
      <c r="C93" s="3">
        <f>(C32-$B$6)*$B$2*Output!$M$101/Output!$M$4*100</f>
        <v>5704.6822781939591</v>
      </c>
      <c r="D93" s="3">
        <f>(D32-$B$6)*$B$2*Output!$M$101/Output!$M$4*100</f>
        <v>8310.4616170280678</v>
      </c>
      <c r="F93" s="3">
        <v>2047</v>
      </c>
      <c r="G93" s="3">
        <f>(B32-$B$6)*$B$2*Output!$M$104/Output!$M$4/1000</f>
        <v>0.15494514696799228</v>
      </c>
      <c r="H93" s="3">
        <f>(C32-$B$6)*$B$2*Output!$M$104/Output!$M$4/1000</f>
        <v>0.28523411390969794</v>
      </c>
      <c r="I93" s="3">
        <f>(D32-$B$6)*$B$2*Output!$M$104/Output!$M$4/1000</f>
        <v>0.41552308085140344</v>
      </c>
    </row>
    <row r="94" spans="1:9" x14ac:dyDescent="0.25">
      <c r="A94" s="3">
        <v>2048</v>
      </c>
      <c r="B94" s="3">
        <f>(B33-$B$6)*$B$2*Output!$M$101/Output!$M$4*100</f>
        <v>3228.0238951665069</v>
      </c>
      <c r="C94" s="3">
        <f>(C33-$B$6)*$B$2*Output!$M$101/Output!$M$4*100</f>
        <v>5927.1838016689553</v>
      </c>
      <c r="D94" s="3">
        <f>(D33-$B$6)*$B$2*Output!$M$101/Output!$M$4*100</f>
        <v>8626.3437081713982</v>
      </c>
      <c r="F94" s="3">
        <v>2048</v>
      </c>
      <c r="G94" s="3">
        <f>(B33-$B$6)*$B$2*Output!$M$104/Output!$M$4/1000</f>
        <v>0.16140119475832534</v>
      </c>
      <c r="H94" s="3">
        <f>(C33-$B$6)*$B$2*Output!$M$104/Output!$M$4/1000</f>
        <v>0.2963591900834478</v>
      </c>
      <c r="I94" s="3">
        <f>(D33-$B$6)*$B$2*Output!$M$104/Output!$M$4/1000</f>
        <v>0.43131718540856995</v>
      </c>
    </row>
    <row r="95" spans="1:9" x14ac:dyDescent="0.25">
      <c r="A95" s="3">
        <v>2049</v>
      </c>
      <c r="B95" s="3">
        <f>(B34-$B$6)*$B$2*Output!$M$101/Output!$M$4*100</f>
        <v>3357.1448509731667</v>
      </c>
      <c r="C95" s="3">
        <f>(C34-$B$6)*$B$2*Output!$M$101/Output!$M$4*100</f>
        <v>6154.0976273638262</v>
      </c>
      <c r="D95" s="3">
        <f>(D34-$B$6)*$B$2*Output!$M$101/Output!$M$4*100</f>
        <v>8951.0504037544797</v>
      </c>
      <c r="F95" s="3">
        <v>2049</v>
      </c>
      <c r="G95" s="3">
        <f>(B34-$B$6)*$B$2*Output!$M$104/Output!$M$4/1000</f>
        <v>0.16785724254865836</v>
      </c>
      <c r="H95" s="3">
        <f>(C34-$B$6)*$B$2*Output!$M$104/Output!$M$4/1000</f>
        <v>0.3077048813681913</v>
      </c>
      <c r="I95" s="3">
        <f>(D34-$B$6)*$B$2*Output!$M$104/Output!$M$4/1000</f>
        <v>0.44755252018772401</v>
      </c>
    </row>
    <row r="96" spans="1:9" x14ac:dyDescent="0.25">
      <c r="A96" s="3">
        <v>2050</v>
      </c>
      <c r="B96" s="3">
        <f>(B35-$B$6)*$B$2*Output!$M$101/Output!$M$4*100</f>
        <v>3486.2658067798266</v>
      </c>
      <c r="C96" s="3">
        <f>(C35-$B$6)*$B$2*Output!$M$101/Output!$M$4*100</f>
        <v>6385.5470190622764</v>
      </c>
      <c r="D96" s="3">
        <f>(D35-$B$6)*$B$2*Output!$M$101/Output!$M$4*100</f>
        <v>9284.8282313447235</v>
      </c>
      <c r="F96" s="3">
        <v>2050</v>
      </c>
      <c r="G96" s="3">
        <f>(B35-$B$6)*$B$2*Output!$M$104/Output!$M$4/1000</f>
        <v>0.17431329033899129</v>
      </c>
      <c r="H96" s="3">
        <f>(C35-$B$6)*$B$2*Output!$M$104/Output!$M$4/1000</f>
        <v>0.31927735095311377</v>
      </c>
      <c r="I96" s="3">
        <f>(D35-$B$6)*$B$2*Output!$M$104/Output!$M$4/1000</f>
        <v>0.46424141156723614</v>
      </c>
    </row>
    <row r="98" spans="1:4" x14ac:dyDescent="0.25">
      <c r="B98" s="7" t="s">
        <v>46</v>
      </c>
      <c r="C98" s="7"/>
      <c r="D98" s="7"/>
    </row>
    <row r="99" spans="1:4" x14ac:dyDescent="0.25">
      <c r="A99" s="3" t="s">
        <v>27</v>
      </c>
      <c r="B99" s="3" t="s">
        <v>28</v>
      </c>
      <c r="C99" s="3" t="s">
        <v>29</v>
      </c>
      <c r="D99" s="3" t="s">
        <v>30</v>
      </c>
    </row>
    <row r="100" spans="1:4" x14ac:dyDescent="0.25">
      <c r="A100" s="3">
        <v>2024</v>
      </c>
      <c r="B100" s="3">
        <f>(B9-$B$6)*$B$2*Output!$M$107/Output!$M$4/10^9</f>
        <v>9.313901789829011E-6</v>
      </c>
      <c r="C100" s="3">
        <f>(C9-$B$6)*$B$2*Output!$M$107/Output!$M$4/10^9</f>
        <v>1.8361863611294415E-5</v>
      </c>
      <c r="D100" s="3">
        <f>(D9-$B$6)*$B$2*Output!$M$107/Output!$M$4/10^9</f>
        <v>2.7409825432759827E-5</v>
      </c>
    </row>
    <row r="101" spans="1:4" x14ac:dyDescent="0.25">
      <c r="A101" s="3">
        <v>2025</v>
      </c>
      <c r="B101" s="3">
        <f>(B10-$B$6)*$B$2*Output!$M$107/Output!$M$4/10^9</f>
        <v>1.8627803579658046E-5</v>
      </c>
      <c r="C101" s="3">
        <f>(C10-$B$6)*$B$2*Output!$M$107/Output!$M$4/10^9</f>
        <v>3.8461527933484089E-5</v>
      </c>
      <c r="D101" s="3">
        <f>(D10-$B$6)*$B$2*Output!$M$107/Output!$M$4/10^9</f>
        <v>5.8295252287310092E-5</v>
      </c>
    </row>
    <row r="102" spans="1:4" x14ac:dyDescent="0.25">
      <c r="A102" s="3">
        <v>2026</v>
      </c>
      <c r="B102" s="3">
        <f>(B11-$B$6)*$B$2*Output!$M$107/Output!$M$4/10^9</f>
        <v>2.7941705369487085E-5</v>
      </c>
      <c r="C102" s="3">
        <f>(C11-$B$6)*$B$2*Output!$M$107/Output!$M$4/10^9</f>
        <v>6.051934835104199E-5</v>
      </c>
      <c r="D102" s="3">
        <f>(D11-$B$6)*$B$2*Output!$M$107/Output!$M$4/10^9</f>
        <v>9.3096991332596854E-5</v>
      </c>
    </row>
    <row r="103" spans="1:4" x14ac:dyDescent="0.25">
      <c r="A103" s="3">
        <v>2027</v>
      </c>
      <c r="B103" s="3">
        <f>(B12-$B$6)*$B$2*Output!$M$107/Output!$M$4/10^9</f>
        <v>3.7255607159316064E-5</v>
      </c>
      <c r="C103" s="3">
        <f>(C12-$B$6)*$B$2*Output!$M$107/Output!$M$4/10^9</f>
        <v>8.478362159704458E-5</v>
      </c>
      <c r="D103" s="3">
        <f>(D12-$B$6)*$B$2*Output!$M$107/Output!$M$4/10^9</f>
        <v>1.3231163603477303E-4</v>
      </c>
    </row>
    <row r="104" spans="1:4" x14ac:dyDescent="0.25">
      <c r="A104" s="3">
        <v>2028</v>
      </c>
      <c r="B104" s="3">
        <f>(B13-$B$6)*$B$2*Output!$M$107/Output!$M$4/10^9</f>
        <v>4.6569508949145104E-5</v>
      </c>
      <c r="C104" s="3">
        <f>(C13-$B$6)*$B$2*Output!$M$107/Output!$M$4/10^9</f>
        <v>1.1153412875242103E-4</v>
      </c>
      <c r="D104" s="3">
        <f>(D13-$B$6)*$B$2*Output!$M$107/Output!$M$4/10^9</f>
        <v>1.764987485556969E-4</v>
      </c>
    </row>
    <row r="105" spans="1:4" x14ac:dyDescent="0.25">
      <c r="A105" s="3">
        <v>2029</v>
      </c>
      <c r="B105" s="3">
        <f>(B14-$B$6)*$B$2*Output!$M$107/Output!$M$4/10^9</f>
        <v>5.588341073897409E-5</v>
      </c>
      <c r="C105" s="3">
        <f>(C14-$B$6)*$B$2*Output!$M$107/Output!$M$4/10^9</f>
        <v>1.4108612750210337E-4</v>
      </c>
      <c r="D105" s="3">
        <f>(D14-$B$6)*$B$2*Output!$M$107/Output!$M$4/10^9</f>
        <v>2.2628884426523246E-4</v>
      </c>
    </row>
    <row r="106" spans="1:4" x14ac:dyDescent="0.25">
      <c r="A106" s="3">
        <v>2030</v>
      </c>
      <c r="B106" s="3">
        <f>(B15-$B$6)*$B$2*Output!$M$107/Output!$M$4/10^9</f>
        <v>6.5197312528803122E-5</v>
      </c>
      <c r="C106" s="3">
        <f>(C15-$B$6)*$B$2*Output!$M$107/Output!$M$4/10^9</f>
        <v>1.7379485061443545E-4</v>
      </c>
      <c r="D106" s="3">
        <f>(D15-$B$6)*$B$2*Output!$M$107/Output!$M$4/10^9</f>
        <v>2.8239238870006765E-4</v>
      </c>
    </row>
    <row r="107" spans="1:4" x14ac:dyDescent="0.25">
      <c r="A107" s="3">
        <v>2031</v>
      </c>
      <c r="B107" s="3">
        <f>(B16-$B$6)*$B$2*Output!$M$107/Output!$M$4/10^9</f>
        <v>7.4511214318632169E-5</v>
      </c>
      <c r="C107" s="3">
        <f>(C16-$B$6)*$B$2*Output!$M$107/Output!$M$4/10^9</f>
        <v>1.8602710626888322E-4</v>
      </c>
      <c r="D107" s="3">
        <f>(D16-$B$6)*$B$2*Output!$M$107/Output!$M$4/10^9</f>
        <v>2.9754299821913417E-4</v>
      </c>
    </row>
    <row r="108" spans="1:4" x14ac:dyDescent="0.25">
      <c r="A108" s="3">
        <v>2032</v>
      </c>
      <c r="B108" s="3">
        <f>(B17-$B$6)*$B$2*Output!$M$107/Output!$M$4/10^9</f>
        <v>8.3825116108461134E-5</v>
      </c>
      <c r="C108" s="3">
        <f>(C17-$B$6)*$B$2*Output!$M$107/Output!$M$4/10^9</f>
        <v>1.9848956772974716E-4</v>
      </c>
      <c r="D108" s="3">
        <f>(D17-$B$6)*$B$2*Output!$M$107/Output!$M$4/10^9</f>
        <v>3.1315401935103315E-4</v>
      </c>
    </row>
    <row r="109" spans="1:4" x14ac:dyDescent="0.25">
      <c r="A109" s="3">
        <v>2033</v>
      </c>
      <c r="B109" s="3">
        <f>(B18-$B$6)*$B$2*Output!$M$107/Output!$M$4/10^9</f>
        <v>9.3139017898290181E-5</v>
      </c>
      <c r="C109" s="3">
        <f>(C18-$B$6)*$B$2*Output!$M$107/Output!$M$4/10^9</f>
        <v>2.111892307173303E-4</v>
      </c>
      <c r="D109" s="3">
        <f>(D18-$B$6)*$B$2*Output!$M$107/Output!$M$4/10^9</f>
        <v>3.2923944353637039E-4</v>
      </c>
    </row>
    <row r="110" spans="1:4" x14ac:dyDescent="0.25">
      <c r="A110" s="3">
        <v>2034</v>
      </c>
      <c r="B110" s="3">
        <f>(B19-$B$6)*$B$2*Output!$M$107/Output!$M$4/10^9</f>
        <v>1.0245291968811923E-4</v>
      </c>
      <c r="C110" s="3">
        <f>(C19-$B$6)*$B$2*Output!$M$107/Output!$M$4/10^9</f>
        <v>2.2413330354476002E-4</v>
      </c>
      <c r="D110" s="3">
        <f>(D19-$B$6)*$B$2*Output!$M$107/Output!$M$4/10^9</f>
        <v>3.4581368740140071E-4</v>
      </c>
    </row>
    <row r="111" spans="1:4" x14ac:dyDescent="0.25">
      <c r="A111" s="3">
        <v>2035</v>
      </c>
      <c r="B111" s="3">
        <f>(B20-$B$6)*$B$2*Output!$M$107/Output!$M$4/10^9</f>
        <v>1.1176682147794821E-4</v>
      </c>
      <c r="C111" s="3">
        <f>(C20-$B$6)*$B$2*Output!$M$107/Output!$M$4/10^9</f>
        <v>2.3732921357846746E-4</v>
      </c>
      <c r="D111" s="3">
        <f>(D20-$B$6)*$B$2*Output!$M$107/Output!$M$4/10^9</f>
        <v>3.6289160567898652E-4</v>
      </c>
    </row>
    <row r="112" spans="1:4" x14ac:dyDescent="0.25">
      <c r="A112" s="3">
        <v>2036</v>
      </c>
      <c r="B112" s="3">
        <f>(B21-$B$6)*$B$2*Output!$M$107/Output!$M$4/10^9</f>
        <v>1.2108072326777724E-4</v>
      </c>
      <c r="C112" s="3">
        <f>(C21-$B$6)*$B$2*Output!$M$107/Output!$M$4/10^9</f>
        <v>2.5078461389499505E-4</v>
      </c>
      <c r="D112" s="3">
        <f>(D21-$B$6)*$B$2*Output!$M$107/Output!$M$4/10^9</f>
        <v>3.8048850452221297E-4</v>
      </c>
    </row>
    <row r="113" spans="1:4" x14ac:dyDescent="0.25">
      <c r="A113" s="3">
        <v>2037</v>
      </c>
      <c r="B113" s="3">
        <f>(B22-$B$6)*$B$2*Output!$M$107/Output!$M$4/10^9</f>
        <v>1.3039462505760622E-4</v>
      </c>
      <c r="C113" s="3">
        <f>(C22-$B$6)*$B$2*Output!$M$107/Output!$M$4/10^9</f>
        <v>2.6450739014009718E-4</v>
      </c>
      <c r="D113" s="3">
        <f>(D22-$B$6)*$B$2*Output!$M$107/Output!$M$4/10^9</f>
        <v>3.9862015522258823E-4</v>
      </c>
    </row>
    <row r="114" spans="1:4" x14ac:dyDescent="0.25">
      <c r="A114" s="3">
        <v>2038</v>
      </c>
      <c r="B114" s="3">
        <f>(B23-$B$6)*$B$2*Output!$M$107/Output!$M$4/10^9</f>
        <v>1.3970852684743525E-4</v>
      </c>
      <c r="C114" s="3">
        <f>(C23-$B$6)*$B$2*Output!$M$107/Output!$M$4/10^9</f>
        <v>2.7850566759628166E-4</v>
      </c>
      <c r="D114" s="3">
        <f>(D23-$B$6)*$B$2*Output!$M$107/Output!$M$4/10^9</f>
        <v>4.173028083451279E-4</v>
      </c>
    </row>
    <row r="115" spans="1:4" x14ac:dyDescent="0.25">
      <c r="A115" s="3">
        <v>2039</v>
      </c>
      <c r="B115" s="3">
        <f>(B24-$B$6)*$B$2*Output!$M$107/Output!$M$4/10^9</f>
        <v>1.4902242863726428E-4</v>
      </c>
      <c r="C115" s="3">
        <f>(C24-$B$6)*$B$2*Output!$M$107/Output!$M$4/10^9</f>
        <v>2.9278781846512686E-4</v>
      </c>
      <c r="D115" s="3">
        <f>(D24-$B$6)*$B$2*Output!$M$107/Output!$M$4/10^9</f>
        <v>4.3655320829298904E-4</v>
      </c>
    </row>
    <row r="116" spans="1:4" x14ac:dyDescent="0.25">
      <c r="A116" s="3">
        <v>2040</v>
      </c>
      <c r="B116" s="3">
        <f>(B25-$B$6)*$B$2*Output!$M$107/Output!$M$4/10^9</f>
        <v>1.5833633042709329E-4</v>
      </c>
      <c r="C116" s="3">
        <f>(C25-$B$6)*$B$2*Output!$M$107/Output!$M$4/10^9</f>
        <v>3.0736246937090135E-4</v>
      </c>
      <c r="D116" s="3">
        <f>(D25-$B$6)*$B$2*Output!$M$107/Output!$M$4/10^9</f>
        <v>4.5638860831470921E-4</v>
      </c>
    </row>
    <row r="117" spans="1:4" x14ac:dyDescent="0.25">
      <c r="A117" s="3">
        <v>2041</v>
      </c>
      <c r="B117" s="3">
        <f>(B26-$B$6)*$B$2*Output!$M$107/Output!$M$4/10^9</f>
        <v>1.6765023221692227E-4</v>
      </c>
      <c r="C117" s="3">
        <f>(C26-$B$6)*$B$2*Output!$M$107/Output!$M$4/10^9</f>
        <v>3.2141375981105494E-4</v>
      </c>
      <c r="D117" s="3">
        <f>(D26-$B$6)*$B$2*Output!$M$107/Output!$M$4/10^9</f>
        <v>4.7517728740518734E-4</v>
      </c>
    </row>
    <row r="118" spans="1:4" x14ac:dyDescent="0.25">
      <c r="A118" s="3">
        <v>2042</v>
      </c>
      <c r="B118" s="3">
        <f>(B27-$B$6)*$B$2*Output!$M$107/Output!$M$4/10^9</f>
        <v>1.7696413400675136E-4</v>
      </c>
      <c r="C118" s="3">
        <f>(C27-$B$6)*$B$2*Output!$M$107/Output!$M$4/10^9</f>
        <v>3.35727494159185E-4</v>
      </c>
      <c r="D118" s="3">
        <f>(D27-$B$6)*$B$2*Output!$M$107/Output!$M$4/10^9</f>
        <v>4.9449085431161829E-4</v>
      </c>
    </row>
    <row r="119" spans="1:4" x14ac:dyDescent="0.25">
      <c r="A119" s="3">
        <v>2043</v>
      </c>
      <c r="B119" s="3">
        <f>(B28-$B$6)*$B$2*Output!$M$107/Output!$M$4/10^9</f>
        <v>1.8627803579658033E-4</v>
      </c>
      <c r="C119" s="3">
        <f>(C28-$B$6)*$B$2*Output!$M$107/Output!$M$4/10^9</f>
        <v>3.5031100414994939E-4</v>
      </c>
      <c r="D119" s="3">
        <f>(D28-$B$6)*$B$2*Output!$M$107/Output!$M$4/10^9</f>
        <v>5.1434397250331855E-4</v>
      </c>
    </row>
    <row r="120" spans="1:4" x14ac:dyDescent="0.25">
      <c r="A120" s="3">
        <v>2044</v>
      </c>
      <c r="B120" s="3">
        <f>(B29-$B$6)*$B$2*Output!$M$107/Output!$M$4/10^9</f>
        <v>1.9559193758640937E-4</v>
      </c>
      <c r="C120" s="3">
        <f>(C29-$B$6)*$B$2*Output!$M$107/Output!$M$4/10^9</f>
        <v>3.651718263401858E-4</v>
      </c>
      <c r="D120" s="3">
        <f>(D29-$B$6)*$B$2*Output!$M$107/Output!$M$4/10^9</f>
        <v>5.3475171509396232E-4</v>
      </c>
    </row>
    <row r="121" spans="1:4" x14ac:dyDescent="0.25">
      <c r="A121" s="3">
        <v>2045</v>
      </c>
      <c r="B121" s="3">
        <f>(B30-$B$6)*$B$2*Output!$M$107/Output!$M$4/10^9</f>
        <v>2.049058393762384E-4</v>
      </c>
      <c r="C121" s="3">
        <f>(C30-$B$6)*$B$2*Output!$M$107/Output!$M$4/10^9</f>
        <v>3.8031770783090177E-4</v>
      </c>
      <c r="D121" s="3">
        <f>(D30-$B$6)*$B$2*Output!$M$107/Output!$M$4/10^9</f>
        <v>5.5572957628556487E-4</v>
      </c>
    </row>
    <row r="122" spans="1:4" x14ac:dyDescent="0.25">
      <c r="A122" s="3">
        <v>2046</v>
      </c>
      <c r="B122" s="3">
        <f>(B31-$B$6)*$B$2*Output!$M$107/Output!$M$4/10^9</f>
        <v>2.1421974116606741E-4</v>
      </c>
      <c r="C122" s="3">
        <f>(C31-$B$6)*$B$2*Output!$M$107/Output!$M$4/10^9</f>
        <v>3.957566121491193E-4</v>
      </c>
      <c r="D122" s="3">
        <f>(D31-$B$6)*$B$2*Output!$M$107/Output!$M$4/10^9</f>
        <v>5.7729348313217087E-4</v>
      </c>
    </row>
    <row r="123" spans="1:4" x14ac:dyDescent="0.25">
      <c r="A123" s="3">
        <v>2047</v>
      </c>
      <c r="B123" s="3">
        <f>(B32-$B$6)*$B$2*Output!$M$107/Output!$M$4/10^9</f>
        <v>2.2353364295589647E-4</v>
      </c>
      <c r="C123" s="3">
        <f>(C32-$B$6)*$B$2*Output!$M$107/Output!$M$4/10^9</f>
        <v>4.1149672529403568E-4</v>
      </c>
      <c r="D123" s="3">
        <f>(D32-$B$6)*$B$2*Output!$M$107/Output!$M$4/10^9</f>
        <v>5.9945980763217467E-4</v>
      </c>
    </row>
    <row r="124" spans="1:4" x14ac:dyDescent="0.25">
      <c r="A124" s="3">
        <v>2048</v>
      </c>
      <c r="B124" s="3">
        <f>(B33-$B$6)*$B$2*Output!$M$107/Output!$M$4/10^9</f>
        <v>2.328475447457255E-4</v>
      </c>
      <c r="C124" s="3">
        <f>(C33-$B$6)*$B$2*Output!$M$107/Output!$M$4/10^9</f>
        <v>4.275464619520923E-4</v>
      </c>
      <c r="D124" s="3">
        <f>(D33-$B$6)*$B$2*Output!$M$107/Output!$M$4/10^9</f>
        <v>6.2224537915845854E-4</v>
      </c>
    </row>
    <row r="125" spans="1:4" x14ac:dyDescent="0.25">
      <c r="A125" s="3">
        <v>2049</v>
      </c>
      <c r="B125" s="3">
        <f>(B34-$B$6)*$B$2*Output!$M$107/Output!$M$4/10^9</f>
        <v>2.4216144653555451E-4</v>
      </c>
      <c r="C125" s="3">
        <f>(C34-$B$6)*$B$2*Output!$M$107/Output!$M$4/10^9</f>
        <v>4.4391447188566949E-4</v>
      </c>
      <c r="D125" s="3">
        <f>(D34-$B$6)*$B$2*Output!$M$107/Output!$M$4/10^9</f>
        <v>6.4566749723578417E-4</v>
      </c>
    </row>
    <row r="126" spans="1:4" x14ac:dyDescent="0.25">
      <c r="A126" s="3">
        <v>2050</v>
      </c>
      <c r="B126" s="3">
        <f>(B35-$B$6)*$B$2*Output!$M$107/Output!$M$4/10^9</f>
        <v>2.5147534832538343E-4</v>
      </c>
      <c r="C126" s="3">
        <f>(C35-$B$6)*$B$2*Output!$M$107/Output!$M$4/10^9</f>
        <v>4.6060964650026018E-4</v>
      </c>
      <c r="D126" s="3">
        <f>(D35-$B$6)*$B$2*Output!$M$107/Output!$M$4/10^9</f>
        <v>6.697439446751365E-4</v>
      </c>
    </row>
  </sheetData>
  <mergeCells count="14">
    <mergeCell ref="B98:D98"/>
    <mergeCell ref="M38:O38"/>
    <mergeCell ref="V4:X4"/>
    <mergeCell ref="L70:N70"/>
    <mergeCell ref="Q70:S70"/>
    <mergeCell ref="G4:I4"/>
    <mergeCell ref="L4:N4"/>
    <mergeCell ref="Q4:S4"/>
    <mergeCell ref="G37:O37"/>
    <mergeCell ref="B68:D68"/>
    <mergeCell ref="G68:I68"/>
    <mergeCell ref="B38:D38"/>
    <mergeCell ref="G38:I38"/>
    <mergeCell ref="J38:L3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55BB9-5978-4D40-9AC7-FBA2D36B4AC8}">
  <dimension ref="A2:X126"/>
  <sheetViews>
    <sheetView workbookViewId="0">
      <selection activeCell="K13" sqref="K13"/>
    </sheetView>
  </sheetViews>
  <sheetFormatPr defaultRowHeight="15" x14ac:dyDescent="0.25"/>
  <cols>
    <col min="1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4" x14ac:dyDescent="0.25">
      <c r="B2" s="3">
        <v>2.1296498132054809E-2</v>
      </c>
    </row>
    <row r="4" spans="1:24" ht="44.25" customHeight="1" x14ac:dyDescent="0.25">
      <c r="G4" s="7" t="s">
        <v>43</v>
      </c>
      <c r="H4" s="7"/>
      <c r="I4" s="7"/>
      <c r="L4" s="8"/>
      <c r="M4" s="8"/>
      <c r="N4" s="8"/>
      <c r="Q4" s="8"/>
      <c r="R4" s="8"/>
      <c r="S4" s="8"/>
      <c r="V4" s="8"/>
      <c r="W4" s="8"/>
      <c r="X4" s="8"/>
    </row>
    <row r="5" spans="1:24" x14ac:dyDescent="0.25">
      <c r="A5" s="3" t="s">
        <v>27</v>
      </c>
      <c r="B5" s="3" t="s">
        <v>28</v>
      </c>
      <c r="C5" s="3" t="s">
        <v>29</v>
      </c>
      <c r="D5" s="3" t="s">
        <v>30</v>
      </c>
      <c r="F5" s="3" t="s">
        <v>27</v>
      </c>
      <c r="G5" s="3" t="s">
        <v>28</v>
      </c>
      <c r="H5" s="3" t="s">
        <v>29</v>
      </c>
      <c r="I5" s="3" t="s">
        <v>30</v>
      </c>
    </row>
    <row r="6" spans="1:24" x14ac:dyDescent="0.25">
      <c r="B6" s="3">
        <v>3.488</v>
      </c>
      <c r="C6" s="3">
        <v>3.488</v>
      </c>
      <c r="D6" s="3">
        <v>3.488</v>
      </c>
      <c r="F6" s="3">
        <v>2024</v>
      </c>
      <c r="G6" s="3">
        <f>(B9-$B$6)*$B$2*Output!$N$7/Output!$N$4/1000</f>
        <v>2159.0599836132678</v>
      </c>
      <c r="H6" s="3">
        <f>(C9-$C$6)*$B$2*Output!$N$7/Output!$N$4/1000</f>
        <v>4256.4722972495629</v>
      </c>
      <c r="I6" s="3">
        <f>(D9-$D$6)*$B$2*Output!$N$7/Output!$N$4/1000</f>
        <v>6353.8846108858661</v>
      </c>
    </row>
    <row r="7" spans="1:24" x14ac:dyDescent="0.25">
      <c r="F7" s="3">
        <v>2025</v>
      </c>
      <c r="G7" s="3">
        <f>(B10-$B$6)*$B$2*Output!$N$7/Output!$N$4/1000</f>
        <v>4318.1199672265357</v>
      </c>
      <c r="H7" s="3">
        <f>(C10-$C$6)*$B$2*Output!$N$7/Output!$N$4/1000</f>
        <v>8915.7850000621092</v>
      </c>
      <c r="I7" s="3">
        <f>(D10-$D$6)*$B$2*Output!$N$7/Output!$N$4/1000</f>
        <v>13513.450032897701</v>
      </c>
    </row>
    <row r="8" spans="1:24" x14ac:dyDescent="0.25">
      <c r="F8" s="3">
        <v>2026</v>
      </c>
      <c r="G8" s="3">
        <f>(B11-$B$6)*$B$2*Output!$N$7/Output!$N$4/1000</f>
        <v>6477.1799508397962</v>
      </c>
      <c r="H8" s="3">
        <f>(C11-$C$6)*$B$2*Output!$N$7/Output!$N$4/1000</f>
        <v>14029.01879444071</v>
      </c>
      <c r="I8" s="3">
        <f>(D11-$D$6)*$B$2*Output!$N$7/Output!$N$4/1000</f>
        <v>21580.857638041605</v>
      </c>
    </row>
    <row r="9" spans="1:24" x14ac:dyDescent="0.25">
      <c r="A9" s="3">
        <v>2024</v>
      </c>
      <c r="B9" s="3">
        <v>3.6382884334129395</v>
      </c>
      <c r="C9" s="3">
        <v>3.7842856790799546</v>
      </c>
      <c r="D9" s="3">
        <v>3.9302829247469702</v>
      </c>
      <c r="F9" s="3">
        <v>2027</v>
      </c>
      <c r="G9" s="3">
        <f>(B12-$B$6)*$B$2*Output!$N$7/Output!$N$4/1000</f>
        <v>8636.2399344530622</v>
      </c>
      <c r="H9" s="3">
        <f>(C12-$C$6)*$B$2*Output!$N$7/Output!$N$4/1000</f>
        <v>19653.731463637101</v>
      </c>
      <c r="I9" s="3">
        <f>(D12-$D$6)*$B$2*Output!$N$7/Output!$N$4/1000</f>
        <v>30671.222992821127</v>
      </c>
    </row>
    <row r="10" spans="1:24" x14ac:dyDescent="0.25">
      <c r="A10" s="3">
        <v>2025</v>
      </c>
      <c r="B10" s="3">
        <v>3.788576866825879</v>
      </c>
      <c r="C10" s="3">
        <v>4.1086123824607599</v>
      </c>
      <c r="D10" s="3">
        <v>4.4286478980956421</v>
      </c>
      <c r="F10" s="3">
        <v>2028</v>
      </c>
      <c r="G10" s="3">
        <f>(B13-$B$6)*$B$2*Output!$N$7/Output!$N$4/1000</f>
        <v>10795.299918066325</v>
      </c>
      <c r="H10" s="3">
        <f>(C13-$C$6)*$B$2*Output!$N$7/Output!$N$4/1000</f>
        <v>25854.779192485217</v>
      </c>
      <c r="I10" s="3">
        <f>(D13-$D$6)*$B$2*Output!$N$7/Output!$N$4/1000</f>
        <v>40914.258466904088</v>
      </c>
    </row>
    <row r="11" spans="1:24" x14ac:dyDescent="0.25">
      <c r="A11" s="3">
        <v>2026</v>
      </c>
      <c r="B11" s="3">
        <v>3.9388653002388181</v>
      </c>
      <c r="C11" s="3">
        <v>4.4645357483994932</v>
      </c>
      <c r="D11" s="3">
        <v>4.990206196560167</v>
      </c>
      <c r="F11" s="3">
        <v>2029</v>
      </c>
      <c r="G11" s="3">
        <f>(B14-$B$6)*$B$2*Output!$N$7/Output!$N$4/1000</f>
        <v>12954.359901679598</v>
      </c>
      <c r="H11" s="3">
        <f>(C14-$C$6)*$B$2*Output!$N$7/Output!$N$4/1000</f>
        <v>32705.242014189465</v>
      </c>
      <c r="I11" s="3">
        <f>(D14-$D$6)*$B$2*Output!$N$7/Output!$N$4/1000</f>
        <v>52456.124126699324</v>
      </c>
    </row>
    <row r="12" spans="1:24" x14ac:dyDescent="0.25">
      <c r="A12" s="3">
        <v>2027</v>
      </c>
      <c r="B12" s="3">
        <v>4.0891537336517576</v>
      </c>
      <c r="C12" s="3">
        <v>4.8560622746967148</v>
      </c>
      <c r="D12" s="3">
        <v>5.6229708157416711</v>
      </c>
      <c r="F12" s="3">
        <v>2030</v>
      </c>
      <c r="G12" s="3">
        <f>(B15-$B$6)*$B$2*Output!$N$7/Output!$N$4/1000</f>
        <v>15113.419885292862</v>
      </c>
      <c r="H12" s="3">
        <f>(C15-$C$6)*$B$2*Output!$N$7/Output!$N$4/1000</f>
        <v>40287.466604966357</v>
      </c>
      <c r="I12" s="3">
        <f>(D15-$D$6)*$B$2*Output!$N$7/Output!$N$4/1000</f>
        <v>65461.513324639847</v>
      </c>
    </row>
    <row r="13" spans="1:24" x14ac:dyDescent="0.25">
      <c r="A13" s="3">
        <v>2028</v>
      </c>
      <c r="B13" s="3">
        <v>4.2394421670646967</v>
      </c>
      <c r="C13" s="3">
        <v>5.2877064882714597</v>
      </c>
      <c r="D13" s="3">
        <v>6.335970809478221</v>
      </c>
      <c r="F13" s="3">
        <v>2031</v>
      </c>
      <c r="G13" s="3">
        <f>(B16-$B$6)*$B$2*Output!$N$7/Output!$N$4/1000</f>
        <v>17272.479868906132</v>
      </c>
      <c r="H13" s="3">
        <f>(C16-$C$6)*$B$2*Output!$N$7/Output!$N$4/1000</f>
        <v>43123.031579646013</v>
      </c>
      <c r="I13" s="3">
        <f>(D16-$D$6)*$B$2*Output!$N$7/Output!$N$4/1000</f>
        <v>68973.583290385926</v>
      </c>
    </row>
    <row r="14" spans="1:24" x14ac:dyDescent="0.25">
      <c r="A14" s="3">
        <v>2029</v>
      </c>
      <c r="B14" s="3">
        <v>4.3897306004776366</v>
      </c>
      <c r="C14" s="3">
        <v>5.7645553639124847</v>
      </c>
      <c r="D14" s="3">
        <v>7.1393801273473319</v>
      </c>
      <c r="F14" s="3">
        <v>2032</v>
      </c>
      <c r="G14" s="3">
        <f>(B17-$B$6)*$B$2*Output!$N$7/Output!$N$4/1000</f>
        <v>19431.539852519396</v>
      </c>
      <c r="H14" s="3">
        <f>(C17-$C$6)*$B$2*Output!$N$7/Output!$N$4/1000</f>
        <v>46011.960671303088</v>
      </c>
      <c r="I14" s="3">
        <f>(D17-$D$6)*$B$2*Output!$N$7/Output!$N$4/1000</f>
        <v>72592.381490086758</v>
      </c>
    </row>
    <row r="15" spans="1:24" x14ac:dyDescent="0.25">
      <c r="A15" s="3">
        <v>2030</v>
      </c>
      <c r="B15" s="3">
        <v>4.5400190338905757</v>
      </c>
      <c r="C15" s="3">
        <v>6.2923409114107507</v>
      </c>
      <c r="D15" s="3">
        <v>8.0446627889309248</v>
      </c>
      <c r="F15" s="3">
        <v>2033</v>
      </c>
      <c r="G15" s="3">
        <f>(B18-$B$6)*$B$2*Output!$N$7/Output!$N$4/1000</f>
        <v>21590.599836132656</v>
      </c>
      <c r="H15" s="3">
        <f>(C18-$C$6)*$B$2*Output!$N$7/Output!$N$4/1000</f>
        <v>48955.875561173161</v>
      </c>
      <c r="I15" s="3">
        <f>(D18-$D$6)*$B$2*Output!$N$7/Output!$N$4/1000</f>
        <v>76321.151286213644</v>
      </c>
    </row>
    <row r="16" spans="1:24" x14ac:dyDescent="0.25">
      <c r="A16" s="3">
        <v>2031</v>
      </c>
      <c r="B16" s="3">
        <v>4.6903074673035157</v>
      </c>
      <c r="C16" s="3">
        <v>6.4897196878781021</v>
      </c>
      <c r="D16" s="3">
        <v>8.2891319084526902</v>
      </c>
      <c r="F16" s="3">
        <v>2034</v>
      </c>
      <c r="G16" s="3">
        <f>(B19-$B$6)*$B$2*Output!$N$7/Output!$N$4/1000</f>
        <v>23749.659819745932</v>
      </c>
      <c r="H16" s="3">
        <f>(C19-$C$6)*$B$2*Output!$N$7/Output!$N$4/1000</f>
        <v>51956.447211735118</v>
      </c>
      <c r="I16" s="3">
        <f>(D19-$D$6)*$B$2*Output!$N$7/Output!$N$4/1000</f>
        <v>80163.234603724297</v>
      </c>
    </row>
    <row r="17" spans="1:9" x14ac:dyDescent="0.25">
      <c r="A17" s="3">
        <v>2032</v>
      </c>
      <c r="B17" s="3">
        <v>4.8405959007164547</v>
      </c>
      <c r="C17" s="3">
        <v>6.6908130482856265</v>
      </c>
      <c r="D17" s="3">
        <v>8.5410301958547983</v>
      </c>
      <c r="F17" s="3">
        <v>2035</v>
      </c>
      <c r="G17" s="3">
        <f>(B20-$B$6)*$B$2*Output!$N$7/Output!$N$4/1000</f>
        <v>25908.719803359192</v>
      </c>
      <c r="H17" s="3">
        <f>(C20-$C$6)*$B$2*Output!$N$7/Output!$N$4/1000</f>
        <v>55015.39736431792</v>
      </c>
      <c r="I17" s="3">
        <f>(D20-$D$6)*$B$2*Output!$N$7/Output!$N$4/1000</f>
        <v>84122.074925276611</v>
      </c>
    </row>
    <row r="18" spans="1:9" x14ac:dyDescent="0.25">
      <c r="A18" s="3">
        <v>2033</v>
      </c>
      <c r="B18" s="3">
        <v>4.9908843341293938</v>
      </c>
      <c r="C18" s="3">
        <v>6.8957338750609756</v>
      </c>
      <c r="D18" s="3">
        <v>8.8005834159925556</v>
      </c>
      <c r="F18" s="3">
        <v>2036</v>
      </c>
      <c r="G18" s="3">
        <f>(B21-$B$6)*$B$2*Output!$N$7/Output!$N$4/1000</f>
        <v>28067.779786972464</v>
      </c>
      <c r="H18" s="3">
        <f>(C21-$C$6)*$B$2*Output!$N$7/Output!$N$4/1000</f>
        <v>58134.500082218197</v>
      </c>
      <c r="I18" s="3">
        <f>(D21-$D$6)*$B$2*Output!$N$7/Output!$N$4/1000</f>
        <v>88201.220377463949</v>
      </c>
    </row>
    <row r="19" spans="1:9" x14ac:dyDescent="0.25">
      <c r="A19" s="3">
        <v>2034</v>
      </c>
      <c r="B19" s="3">
        <v>5.1411727675423338</v>
      </c>
      <c r="C19" s="3">
        <v>7.104598481013956</v>
      </c>
      <c r="D19" s="3">
        <v>9.0680241944855773</v>
      </c>
      <c r="F19" s="3">
        <v>2037</v>
      </c>
      <c r="G19" s="3">
        <f>(B22-$B$6)*$B$2*Output!$N$7/Output!$N$4/1000</f>
        <v>30226.839770585728</v>
      </c>
      <c r="H19" s="3">
        <f>(C22-$C$6)*$B$2*Output!$N$7/Output!$N$4/1000</f>
        <v>61315.583340711804</v>
      </c>
      <c r="I19" s="3">
        <f>(D22-$D$6)*$B$2*Output!$N$7/Output!$N$4/1000</f>
        <v>92404.326910837917</v>
      </c>
    </row>
    <row r="20" spans="1:9" x14ac:dyDescent="0.25">
      <c r="A20" s="3">
        <v>2035</v>
      </c>
      <c r="B20" s="3">
        <v>5.2914612009552728</v>
      </c>
      <c r="C20" s="3">
        <v>7.3175267135823603</v>
      </c>
      <c r="D20" s="3">
        <v>9.3435922262094451</v>
      </c>
      <c r="F20" s="3">
        <v>2038</v>
      </c>
      <c r="G20" s="3">
        <f>(B23-$B$6)*$B$2*Output!$N$7/Output!$N$4/1000</f>
        <v>32385.899754198985</v>
      </c>
      <c r="H20" s="3">
        <f>(C23-$C$6)*$B$2*Output!$N$7/Output!$N$4/1000</f>
        <v>64560.53066538382</v>
      </c>
      <c r="I20" s="3">
        <f>(D23-$D$6)*$B$2*Output!$N$7/Output!$N$4/1000</f>
        <v>96735.161576568629</v>
      </c>
    </row>
    <row r="21" spans="1:9" x14ac:dyDescent="0.25">
      <c r="A21" s="3">
        <v>2036</v>
      </c>
      <c r="B21" s="3">
        <v>5.4417496343682128</v>
      </c>
      <c r="C21" s="3">
        <v>7.534642062245708</v>
      </c>
      <c r="D21" s="3">
        <v>9.6275344901232032</v>
      </c>
      <c r="F21" s="3">
        <v>2039</v>
      </c>
      <c r="G21" s="3">
        <f>(B24-$B$6)*$B$2*Output!$N$7/Output!$N$4/1000</f>
        <v>34544.959737812263</v>
      </c>
      <c r="H21" s="3">
        <f>(C24-$C$6)*$B$2*Output!$N$7/Output!$N$4/1000</f>
        <v>67871.282820245964</v>
      </c>
      <c r="I21" s="3">
        <f>(D24-$D$6)*$B$2*Output!$N$7/Output!$N$4/1000</f>
        <v>101197.60590267969</v>
      </c>
    </row>
    <row r="22" spans="1:9" x14ac:dyDescent="0.25">
      <c r="A22" s="3">
        <v>2037</v>
      </c>
      <c r="B22" s="3">
        <v>5.5920380677811519</v>
      </c>
      <c r="C22" s="3">
        <v>7.7560717692032002</v>
      </c>
      <c r="D22" s="3">
        <v>9.9201054706252485</v>
      </c>
      <c r="F22" s="3">
        <v>2040</v>
      </c>
      <c r="G22" s="3">
        <f>(B25-$B$6)*$B$2*Output!$N$7/Output!$N$4/1000</f>
        <v>36704.019721425517</v>
      </c>
      <c r="H22" s="3">
        <f>(C25-$C$6)*$B$2*Output!$N$7/Output!$N$4/1000</f>
        <v>71249.839547154363</v>
      </c>
      <c r="I22" s="3">
        <f>(D25-$D$6)*$B$2*Output!$N$7/Output!$N$4/1000</f>
        <v>105795.65937288318</v>
      </c>
    </row>
    <row r="23" spans="1:9" x14ac:dyDescent="0.25">
      <c r="A23" s="3">
        <v>2038</v>
      </c>
      <c r="B23" s="3">
        <v>5.7423265011940909</v>
      </c>
      <c r="C23" s="3">
        <v>7.9819469434150436</v>
      </c>
      <c r="D23" s="3">
        <v>10.221567385635993</v>
      </c>
      <c r="F23" s="3">
        <v>2041</v>
      </c>
      <c r="G23" s="3">
        <f>(B26-$B$6)*$B$2*Output!$N$7/Output!$N$4/1000</f>
        <v>38863.079705038785</v>
      </c>
      <c r="H23" s="3">
        <f>(C26-$C$6)*$B$2*Output!$N$7/Output!$N$4/1000</f>
        <v>74507.075836739547</v>
      </c>
      <c r="I23" s="3">
        <f>(D26-$D$6)*$B$2*Output!$N$7/Output!$N$4/1000</f>
        <v>110151.07196844018</v>
      </c>
    </row>
    <row r="24" spans="1:9" x14ac:dyDescent="0.25">
      <c r="A24" s="3">
        <v>2039</v>
      </c>
      <c r="B24" s="3">
        <v>5.8926149346070309</v>
      </c>
      <c r="C24" s="3">
        <v>8.2124026781093828</v>
      </c>
      <c r="D24" s="3">
        <v>10.532190421611736</v>
      </c>
      <c r="F24" s="3">
        <v>2042</v>
      </c>
      <c r="G24" s="3">
        <f>(B27-$B$6)*$B$2*Output!$N$7/Output!$N$4/1000</f>
        <v>41022.13968865206</v>
      </c>
      <c r="H24" s="3">
        <f>(C27-$C$6)*$B$2*Output!$N$7/Output!$N$4/1000</f>
        <v>77825.14937288806</v>
      </c>
      <c r="I24" s="3">
        <f>(D27-$D$6)*$B$2*Output!$N$7/Output!$N$4/1000</f>
        <v>114628.15905712404</v>
      </c>
    </row>
    <row r="25" spans="1:9" x14ac:dyDescent="0.25">
      <c r="A25" s="3">
        <v>2040</v>
      </c>
      <c r="B25" s="3">
        <v>6.04290336801997</v>
      </c>
      <c r="C25" s="3">
        <v>8.447578171860167</v>
      </c>
      <c r="D25" s="3">
        <v>10.852252975700363</v>
      </c>
      <c r="F25" s="3">
        <v>2043</v>
      </c>
      <c r="G25" s="3">
        <f>(B28-$B$6)*$B$2*Output!$N$7/Output!$N$4/1000</f>
        <v>43181.199672265313</v>
      </c>
      <c r="H25" s="3">
        <f>(C28-$C$6)*$B$2*Output!$N$7/Output!$N$4/1000</f>
        <v>81205.759728482357</v>
      </c>
      <c r="I25" s="3">
        <f>(D28-$D$6)*$B$2*Output!$N$7/Output!$N$4/1000</f>
        <v>119230.31978469934</v>
      </c>
    </row>
    <row r="26" spans="1:9" x14ac:dyDescent="0.25">
      <c r="A26" s="3">
        <v>2041</v>
      </c>
      <c r="B26" s="3">
        <v>6.193191801432909</v>
      </c>
      <c r="C26" s="3">
        <v>8.6743087596775066</v>
      </c>
      <c r="D26" s="3">
        <v>11.155425717922098</v>
      </c>
      <c r="F26" s="3">
        <v>2044</v>
      </c>
      <c r="G26" s="3">
        <f>(B29-$B$6)*$B$2*Output!$N$7/Output!$N$4/1000</f>
        <v>45340.259655878588</v>
      </c>
      <c r="H26" s="3">
        <f>(C29-$C$6)*$B$2*Output!$N$7/Output!$N$4/1000</f>
        <v>84650.653956331036</v>
      </c>
      <c r="I26" s="3">
        <f>(D29-$D$6)*$B$2*Output!$N$7/Output!$N$4/1000</f>
        <v>123961.04825678344</v>
      </c>
    </row>
    <row r="27" spans="1:9" x14ac:dyDescent="0.25">
      <c r="A27" s="3">
        <v>2042</v>
      </c>
      <c r="B27" s="3">
        <v>6.343480234845849</v>
      </c>
      <c r="C27" s="3">
        <v>8.905274123067807</v>
      </c>
      <c r="D27" s="3">
        <v>11.467068011289763</v>
      </c>
      <c r="F27" s="3">
        <v>2045</v>
      </c>
      <c r="G27" s="3">
        <f>(B30-$B$6)*$B$2*Output!$N$7/Output!$N$4/1000</f>
        <v>47499.319639491856</v>
      </c>
      <c r="H27" s="3">
        <f>(C30-$C$6)*$B$2*Output!$N$7/Output!$N$4/1000</f>
        <v>88161.627915586592</v>
      </c>
      <c r="I27" s="3">
        <f>(D30-$D$6)*$B$2*Output!$N$7/Output!$N$4/1000</f>
        <v>128823.93619168129</v>
      </c>
    </row>
    <row r="28" spans="1:9" x14ac:dyDescent="0.25">
      <c r="A28" s="3">
        <v>2043</v>
      </c>
      <c r="B28" s="3">
        <v>6.4937686682587881</v>
      </c>
      <c r="C28" s="3">
        <v>9.1405925663616134</v>
      </c>
      <c r="D28" s="3">
        <v>11.787416464464437</v>
      </c>
      <c r="F28" s="3">
        <v>2046</v>
      </c>
      <c r="G28" s="3">
        <f>(B31-$B$6)*$B$2*Output!$N$7/Output!$N$4/1000</f>
        <v>49658.379623105109</v>
      </c>
      <c r="H28" s="3">
        <f>(C31-$C$6)*$B$2*Output!$N$7/Output!$N$4/1000</f>
        <v>91740.527635218416</v>
      </c>
      <c r="I28" s="3">
        <f>(D31-$D$6)*$B$2*Output!$N$7/Output!$N$4/1000</f>
        <v>133822.67564733169</v>
      </c>
    </row>
    <row r="29" spans="1:9" x14ac:dyDescent="0.25">
      <c r="A29" s="3">
        <v>2044</v>
      </c>
      <c r="B29" s="3">
        <v>6.644057101671728</v>
      </c>
      <c r="C29" s="3">
        <v>9.380385698885064</v>
      </c>
      <c r="D29" s="3">
        <v>12.116714296098399</v>
      </c>
      <c r="F29" s="3">
        <v>2047</v>
      </c>
      <c r="G29" s="3">
        <f>(B32-$B$6)*$B$2*Output!$N$7/Output!$N$4/1000</f>
        <v>51817.439606718392</v>
      </c>
      <c r="H29" s="3">
        <f>(C32-$C$6)*$B$2*Output!$N$7/Output!$N$4/1000</f>
        <v>95389.250715576112</v>
      </c>
      <c r="I29" s="3">
        <f>(D32-$D$6)*$B$2*Output!$N$7/Output!$N$4/1000</f>
        <v>138961.06182443383</v>
      </c>
    </row>
    <row r="30" spans="1:9" x14ac:dyDescent="0.25">
      <c r="A30" s="3">
        <v>2045</v>
      </c>
      <c r="B30" s="3">
        <v>6.7943455350846671</v>
      </c>
      <c r="C30" s="3">
        <v>9.6247785272895285</v>
      </c>
      <c r="D30" s="3">
        <v>12.455211519494391</v>
      </c>
      <c r="F30" s="3">
        <v>2048</v>
      </c>
      <c r="G30" s="3">
        <f>(B33-$B$6)*$B$2*Output!$N$7/Output!$N$4/1000</f>
        <v>53976.499590331652</v>
      </c>
      <c r="H30" s="3">
        <f>(C33-$C$6)*$B$2*Output!$N$7/Output!$N$4/1000</f>
        <v>99109.74776910762</v>
      </c>
      <c r="I30" s="3">
        <f>(D33-$D$6)*$B$2*Output!$N$7/Output!$N$4/1000</f>
        <v>144242.99594788358</v>
      </c>
    </row>
    <row r="31" spans="1:9" x14ac:dyDescent="0.25">
      <c r="A31" s="3">
        <v>2046</v>
      </c>
      <c r="B31" s="3">
        <v>6.9446339684976062</v>
      </c>
      <c r="C31" s="3">
        <v>9.8738995504606102</v>
      </c>
      <c r="D31" s="3">
        <v>12.803165132423615</v>
      </c>
      <c r="F31" s="3">
        <v>2049</v>
      </c>
      <c r="G31" s="3">
        <f>(B34-$B$6)*$B$2*Output!$N$7/Output!$N$4/1000</f>
        <v>56135.559573944905</v>
      </c>
      <c r="H31" s="3">
        <f>(C34-$C$6)*$B$2*Output!$N$7/Output!$N$4/1000</f>
        <v>102904.02390132569</v>
      </c>
      <c r="I31" s="3">
        <f>(D34-$D$6)*$B$2*Output!$N$7/Output!$N$4/1000</f>
        <v>149672.48822870641</v>
      </c>
    </row>
    <row r="32" spans="1:9" x14ac:dyDescent="0.25">
      <c r="A32" s="3">
        <v>2047</v>
      </c>
      <c r="B32" s="3">
        <v>7.0949224019105461</v>
      </c>
      <c r="C32" s="3">
        <v>10.127880857078546</v>
      </c>
      <c r="D32" s="3">
        <v>13.160839312246546</v>
      </c>
      <c r="F32" s="3">
        <v>2050</v>
      </c>
      <c r="G32" s="3">
        <f>(B35-$B$6)*$B$2*Output!$N$7/Output!$N$4/1000</f>
        <v>58294.619557558181</v>
      </c>
      <c r="H32" s="3">
        <f>(C35-$C$6)*$B$2*Output!$N$7/Output!$N$4/1000</f>
        <v>106774.14023314718</v>
      </c>
      <c r="I32" s="3">
        <f>(D35-$D$6)*$B$2*Output!$N$7/Output!$N$4/1000</f>
        <v>155253.66090873614</v>
      </c>
    </row>
    <row r="33" spans="1:15" x14ac:dyDescent="0.25">
      <c r="A33" s="3">
        <v>2048</v>
      </c>
      <c r="B33" s="3">
        <v>7.2452108353234852</v>
      </c>
      <c r="C33" s="3">
        <v>10.386858225904099</v>
      </c>
      <c r="D33" s="3">
        <v>13.528505616484713</v>
      </c>
    </row>
    <row r="34" spans="1:15" x14ac:dyDescent="0.25">
      <c r="A34" s="3">
        <v>2049</v>
      </c>
      <c r="B34" s="3">
        <v>7.3954992687364243</v>
      </c>
      <c r="C34" s="3">
        <v>10.650971228866087</v>
      </c>
      <c r="D34" s="3">
        <v>13.906443188995746</v>
      </c>
      <c r="G34" s="3">
        <f t="shared" ref="G34:H34" si="0">SUM(G6:G32)/10^6</f>
        <v>0.81612467380581466</v>
      </c>
      <c r="H34" s="3">
        <f t="shared" si="0"/>
        <v>1.6161649012753225</v>
      </c>
      <c r="I34" s="3">
        <f>SUM(I6:I32)/10^6</f>
        <v>2.4162051287448305</v>
      </c>
    </row>
    <row r="35" spans="1:15" x14ac:dyDescent="0.25">
      <c r="A35" s="3">
        <v>2050</v>
      </c>
      <c r="B35" s="3">
        <v>7.5457877021493642</v>
      </c>
      <c r="C35" s="3">
        <v>10.920363337028778</v>
      </c>
      <c r="D35" s="3">
        <v>14.29493897190819</v>
      </c>
    </row>
    <row r="37" spans="1:15" x14ac:dyDescent="0.25">
      <c r="G37" s="7" t="s">
        <v>39</v>
      </c>
      <c r="H37" s="7"/>
      <c r="I37" s="7"/>
      <c r="J37" s="7"/>
      <c r="K37" s="7"/>
      <c r="L37" s="7"/>
      <c r="M37" s="7"/>
      <c r="N37" s="7"/>
      <c r="O37" s="7"/>
    </row>
    <row r="38" spans="1:15" x14ac:dyDescent="0.25">
      <c r="B38" s="7" t="s">
        <v>34</v>
      </c>
      <c r="C38" s="7"/>
      <c r="D38" s="7"/>
      <c r="G38" s="7" t="s">
        <v>28</v>
      </c>
      <c r="H38" s="7"/>
      <c r="I38" s="7"/>
      <c r="J38" s="7" t="s">
        <v>29</v>
      </c>
      <c r="K38" s="7"/>
      <c r="L38" s="7"/>
      <c r="M38" s="7" t="s">
        <v>30</v>
      </c>
      <c r="N38" s="7"/>
      <c r="O38" s="7"/>
    </row>
    <row r="39" spans="1:15" x14ac:dyDescent="0.25">
      <c r="A39" s="3" t="s">
        <v>27</v>
      </c>
      <c r="B39" s="3" t="s">
        <v>31</v>
      </c>
      <c r="C39" s="3" t="s">
        <v>32</v>
      </c>
      <c r="D39" s="3" t="s">
        <v>33</v>
      </c>
      <c r="F39" s="3" t="s">
        <v>27</v>
      </c>
      <c r="G39" s="3" t="s">
        <v>31</v>
      </c>
      <c r="H39" s="3" t="s">
        <v>32</v>
      </c>
      <c r="I39" s="3" t="s">
        <v>33</v>
      </c>
      <c r="J39" s="3" t="s">
        <v>31</v>
      </c>
      <c r="K39" s="3" t="s">
        <v>32</v>
      </c>
      <c r="L39" s="3" t="s">
        <v>33</v>
      </c>
      <c r="M39" s="3" t="s">
        <v>31</v>
      </c>
      <c r="N39" s="3" t="s">
        <v>32</v>
      </c>
      <c r="O39" s="3" t="s">
        <v>33</v>
      </c>
    </row>
    <row r="40" spans="1:15" x14ac:dyDescent="0.25">
      <c r="A40" s="3">
        <v>2024</v>
      </c>
      <c r="B40" s="3">
        <f>Output!N11</f>
        <v>802.39450583244513</v>
      </c>
      <c r="C40" s="3">
        <f>Output!N41</f>
        <v>802.39450583244513</v>
      </c>
      <c r="D40" s="3">
        <f>Output!N71</f>
        <v>802.39450583244513</v>
      </c>
      <c r="F40" s="3">
        <v>2024</v>
      </c>
      <c r="G40" s="3">
        <f>G6*B40/10^9</f>
        <v>1.7324178686139752E-3</v>
      </c>
      <c r="H40" s="3">
        <f>G6*C40/10^9</f>
        <v>1.7324178686139752E-3</v>
      </c>
      <c r="I40" s="3">
        <f>G6*D40/10^9</f>
        <v>1.7324178686139752E-3</v>
      </c>
      <c r="J40" s="3">
        <f>H6*B40/10^9</f>
        <v>3.4153699855410556E-3</v>
      </c>
      <c r="K40" s="3">
        <f>H6*C40/10^9</f>
        <v>3.4153699855410556E-3</v>
      </c>
      <c r="L40" s="3">
        <f>H6*D40/10^9</f>
        <v>3.4153699855410556E-3</v>
      </c>
      <c r="M40" s="3">
        <f>I6*B40/10^9</f>
        <v>5.0983221024681422E-3</v>
      </c>
      <c r="N40" s="3">
        <f>I6*C40/10^9</f>
        <v>5.0983221024681422E-3</v>
      </c>
      <c r="O40" s="3">
        <f>I6*D40/10^9</f>
        <v>5.0983221024681422E-3</v>
      </c>
    </row>
    <row r="41" spans="1:15" x14ac:dyDescent="0.25">
      <c r="A41" s="3">
        <v>2025</v>
      </c>
      <c r="B41" s="3">
        <f>Output!N12</f>
        <v>765.54957626461544</v>
      </c>
      <c r="C41" s="3">
        <f>Output!N42</f>
        <v>761.47681216701631</v>
      </c>
      <c r="D41" s="3">
        <f>Output!N72</f>
        <v>758.50606461463337</v>
      </c>
      <c r="F41" s="3">
        <v>2025</v>
      </c>
      <c r="G41" s="3">
        <f>G40+((G7-G6)*B41)/10^9</f>
        <v>3.3852853241990001E-3</v>
      </c>
      <c r="H41" s="3">
        <f>H40+((G7-G6)*C41)/10^9</f>
        <v>3.3764919822131768E-3</v>
      </c>
      <c r="I41" s="3">
        <f>I40+((G7-G6)*D41)/10^9</f>
        <v>3.3700779600514099E-3</v>
      </c>
      <c r="J41" s="3">
        <f>J40+((H7-H6)*B41)/10^9</f>
        <v>6.982304850863541E-3</v>
      </c>
      <c r="K41" s="3">
        <f>K40+((H7-H6)*C41)/10^9</f>
        <v>6.9633285693680384E-3</v>
      </c>
      <c r="L41" s="3">
        <f>L40+((H7-H6)*D41)/10^9</f>
        <v>6.9494869275603709E-3</v>
      </c>
      <c r="M41" s="3">
        <f>M40+((I7-I6)*B41)/10^9</f>
        <v>1.0579324377528095E-2</v>
      </c>
      <c r="N41" s="3">
        <f>N40+((I7-I6)*C41)/10^9</f>
        <v>1.0550165156522913E-2</v>
      </c>
      <c r="O41" s="3">
        <f>O40+((I7-I6)*D41)/10^9</f>
        <v>1.0528895895069345E-2</v>
      </c>
    </row>
    <row r="42" spans="1:15" x14ac:dyDescent="0.25">
      <c r="A42" s="3">
        <v>2026</v>
      </c>
      <c r="B42" s="3">
        <f>Output!N13</f>
        <v>730.90073081541675</v>
      </c>
      <c r="C42" s="3">
        <f>Output!N43</f>
        <v>723.54142819477272</v>
      </c>
      <c r="D42" s="3">
        <f>Output!N73</f>
        <v>718.14891798797453</v>
      </c>
      <c r="F42" s="3">
        <v>2026</v>
      </c>
      <c r="G42" s="3">
        <f>G41+((G8-G7)*B42)/10^9</f>
        <v>4.9633438440962541E-3</v>
      </c>
      <c r="H42" s="3">
        <f>H41+((G8-G7)*C42)/10^9</f>
        <v>4.9386613263148983E-3</v>
      </c>
      <c r="I42" s="3">
        <f>I41+((G8-G7)*D42)/10^9</f>
        <v>4.9206045511544071E-3</v>
      </c>
      <c r="J42" s="3">
        <f>J41+((H8-H7)*B42)/10^9</f>
        <v>1.0719571168004947E-2</v>
      </c>
      <c r="K42" s="3">
        <f>K41+((H8-H7)*C42)/10^9</f>
        <v>1.0662965051646508E-2</v>
      </c>
      <c r="L42" s="3">
        <f>L41+((H8-H7)*D42)/10^9</f>
        <v>1.0621550244412909E-2</v>
      </c>
      <c r="M42" s="3">
        <f>M41+((I8-I7)*B42)/10^9</f>
        <v>1.6475798491913624E-2</v>
      </c>
      <c r="N42" s="3">
        <f>N41+((I8-I7)*C42)/10^9</f>
        <v>1.6387268776978103E-2</v>
      </c>
      <c r="O42" s="3">
        <f>O41+((I8-I7)*D42)/10^9</f>
        <v>1.6322495937671398E-2</v>
      </c>
    </row>
    <row r="43" spans="1:15" x14ac:dyDescent="0.25">
      <c r="A43" s="3">
        <v>2027</v>
      </c>
      <c r="B43" s="3">
        <f>Output!N14</f>
        <v>698.30647778678099</v>
      </c>
      <c r="C43" s="3">
        <f>Output!N44</f>
        <v>687.65991400929192</v>
      </c>
      <c r="D43" s="3">
        <f>Output!N74</f>
        <v>679.84585793821873</v>
      </c>
      <c r="F43" s="3">
        <v>2027</v>
      </c>
      <c r="G43" s="3">
        <f>G42+((G9-G8)*B43)/10^9</f>
        <v>6.4710294165836188E-3</v>
      </c>
      <c r="H43" s="3">
        <f>H42+((G9-G8)*C43)/10^9</f>
        <v>6.4233603289873004E-3</v>
      </c>
      <c r="I43" s="3">
        <f>I42+((G9-G8)*D43)/10^9</f>
        <v>6.3884325380540443E-3</v>
      </c>
      <c r="J43" s="3">
        <f>J42+((H9-H8)*B43)/10^9</f>
        <v>1.4647344460594163E-2</v>
      </c>
      <c r="K43" s="3">
        <f>K42+((H9-H8)*C43)/10^9</f>
        <v>1.4530854482073073E-2</v>
      </c>
      <c r="L43" s="3">
        <f>L42+((H9-H8)*D43)/10^9</f>
        <v>1.4445487854658698E-2</v>
      </c>
      <c r="M43" s="3">
        <f>M42+((I9-I8)*B43)/10^9</f>
        <v>2.2823659504604694E-2</v>
      </c>
      <c r="N43" s="3">
        <f>N42+((I9-I8)*C43)/10^9</f>
        <v>2.2638348635158838E-2</v>
      </c>
      <c r="O43" s="3">
        <f>O42+((I9-I8)*D43)/10^9</f>
        <v>2.2502543171263344E-2</v>
      </c>
    </row>
    <row r="44" spans="1:15" x14ac:dyDescent="0.25">
      <c r="A44" s="3">
        <v>2028</v>
      </c>
      <c r="B44" s="3">
        <f>Output!N15</f>
        <v>667.63406934962256</v>
      </c>
      <c r="C44" s="3">
        <f>Output!N45</f>
        <v>653.70060573218848</v>
      </c>
      <c r="D44" s="3">
        <f>Output!N75</f>
        <v>643.46485927008018</v>
      </c>
      <c r="F44" s="3">
        <v>2028</v>
      </c>
      <c r="G44" s="3">
        <f>G43+((G10-G9)*B44)/10^9</f>
        <v>7.9124914194132704E-3</v>
      </c>
      <c r="H44" s="3">
        <f>H43+((G10-G9)*C44)/10^9</f>
        <v>7.8347391480874193E-3</v>
      </c>
      <c r="I44" s="3">
        <f>I43+((G10-G9)*D44)/10^9</f>
        <v>7.7777117665654141E-3</v>
      </c>
      <c r="J44" s="3">
        <f>J43+((H10-H9)*B44)/10^9</f>
        <v>1.8787375190036266E-2</v>
      </c>
      <c r="K44" s="3">
        <f>K43+((H10-H9)*C44)/10^9</f>
        <v>1.8584483138595297E-2</v>
      </c>
      <c r="L44" s="3">
        <f>L43+((H10-H9)*D44)/10^9</f>
        <v>1.8435644158829E-2</v>
      </c>
      <c r="M44" s="3">
        <f>M43+((I10-I9)*B44)/10^9</f>
        <v>2.9662258960659244E-2</v>
      </c>
      <c r="N44" s="3">
        <f>N43+((I10-I9)*C44)/10^9</f>
        <v>2.9334227129103163E-2</v>
      </c>
      <c r="O44" s="3">
        <f>O43+((I10-I9)*D44)/10^9</f>
        <v>2.9093576551092577E-2</v>
      </c>
    </row>
    <row r="45" spans="1:15" x14ac:dyDescent="0.25">
      <c r="A45" s="3">
        <v>2029</v>
      </c>
      <c r="B45" s="3">
        <f>Output!N16</f>
        <v>638.7600073874969</v>
      </c>
      <c r="C45" s="3">
        <f>Output!N46</f>
        <v>621.53957166673786</v>
      </c>
      <c r="D45" s="3">
        <f>Output!N76</f>
        <v>608.88213481359423</v>
      </c>
      <c r="F45" s="3">
        <v>2029</v>
      </c>
      <c r="G45" s="3">
        <f>G44+((G11-G10)*B45)/10^9</f>
        <v>9.2916125904961341E-3</v>
      </c>
      <c r="H45" s="3">
        <f>H44+((G11-G10)*C45)/10^9</f>
        <v>9.1766803655052073E-3</v>
      </c>
      <c r="I45" s="3">
        <f>I44+((G11-G10)*D45)/10^9</f>
        <v>9.0923248185784677E-3</v>
      </c>
      <c r="J45" s="3">
        <f>J44+((H11-H10)*B45)/10^9</f>
        <v>2.3163176872635846E-2</v>
      </c>
      <c r="K45" s="3">
        <f>K44+((H11-H10)*C45)/10^9</f>
        <v>2.284231686651627E-2</v>
      </c>
      <c r="L45" s="3">
        <f>L44+((H11-H10)*D45)/10^9</f>
        <v>2.2606768586169442E-2</v>
      </c>
      <c r="M45" s="3">
        <f>M44+((I11-I10)*B45)/10^9</f>
        <v>3.7034741154775543E-2</v>
      </c>
      <c r="N45" s="3">
        <f>N44+((I11-I10)*C45)/10^9</f>
        <v>3.6507953367527324E-2</v>
      </c>
      <c r="O45" s="3">
        <f>O44+((I11-I10)*D45)/10^9</f>
        <v>3.6121212353760417E-2</v>
      </c>
    </row>
    <row r="46" spans="1:15" x14ac:dyDescent="0.25">
      <c r="A46" s="3">
        <v>2030</v>
      </c>
      <c r="B46" s="3">
        <f>Output!N17</f>
        <v>611.56852596562135</v>
      </c>
      <c r="C46" s="3">
        <f>Output!N47</f>
        <v>591.06119040491751</v>
      </c>
      <c r="D46" s="3">
        <f>Output!N77</f>
        <v>575.98206316073868</v>
      </c>
      <c r="F46" s="3">
        <v>2030</v>
      </c>
      <c r="G46" s="3">
        <f>G45+((G12-G11)*B46)/10^9</f>
        <v>1.0612025722145856E-2</v>
      </c>
      <c r="H46" s="3">
        <f>H45+((G12-G11)*C46)/10^9</f>
        <v>1.0452816929575285E-2</v>
      </c>
      <c r="I46" s="3">
        <f>I45+((G12-G11)*D46)/10^9</f>
        <v>1.0335904642427826E-2</v>
      </c>
      <c r="J46" s="3">
        <f>J45+((H12-H11)*B46)/10^9</f>
        <v>2.7800226789157556E-2</v>
      </c>
      <c r="K46" s="3">
        <f>K45+((H12-H11)*C46)/10^9</f>
        <v>2.7323875559058297E-2</v>
      </c>
      <c r="L46" s="3">
        <f>L45+((H12-H11)*D46)/10^9</f>
        <v>2.6973993949313203E-2</v>
      </c>
      <c r="M46" s="3">
        <f>M45+((I12-I11)*B46)/10^9</f>
        <v>4.4988427856169244E-2</v>
      </c>
      <c r="N46" s="3">
        <f>N45+((I12-I11)*C46)/10^9</f>
        <v>4.4194934188541306E-2</v>
      </c>
      <c r="O46" s="3">
        <f>O45+((I12-I11)*D46)/10^9</f>
        <v>4.3612083256198586E-2</v>
      </c>
    </row>
    <row r="47" spans="1:15" x14ac:dyDescent="0.25">
      <c r="A47" s="3">
        <v>2031</v>
      </c>
      <c r="B47" s="3">
        <f>Output!N18</f>
        <v>607.00379277688569</v>
      </c>
      <c r="C47" s="3">
        <f>Output!N48</f>
        <v>583.20948511285678</v>
      </c>
      <c r="D47" s="3">
        <f>Output!N78</f>
        <v>565.7087397410229</v>
      </c>
      <c r="F47" s="3">
        <v>2031</v>
      </c>
      <c r="G47" s="3">
        <f>G46+((G13-G12)*B47)/10^9</f>
        <v>1.1922583321031912E-2</v>
      </c>
      <c r="H47" s="3">
        <f>H46+((G13-G12)*C47)/10^9</f>
        <v>1.1712001190946153E-2</v>
      </c>
      <c r="I47" s="3">
        <f>I46+((G13-G12)*D47)/10^9</f>
        <v>1.1557303744782962E-2</v>
      </c>
      <c r="J47" s="3">
        <f>J46+((H13-H12)*B47)/10^9</f>
        <v>2.9521425483453399E-2</v>
      </c>
      <c r="K47" s="3">
        <f>K46+((H13-H12)*C47)/10^9</f>
        <v>2.8977603947945269E-2</v>
      </c>
      <c r="L47" s="3">
        <f>L46+((H13-H12)*D47)/10^9</f>
        <v>2.8578097837593016E-2</v>
      </c>
      <c r="M47" s="3">
        <f>M46+((I13-I12)*B47)/10^9</f>
        <v>4.7120267645874903E-2</v>
      </c>
      <c r="N47" s="3">
        <f>N46+((I13-I12)*C47)/10^9</f>
        <v>4.6243206704944403E-2</v>
      </c>
      <c r="O47" s="3">
        <f>O46+((I13-I12)*D47)/10^9</f>
        <v>4.5598891930403097E-2</v>
      </c>
    </row>
    <row r="48" spans="1:15" x14ac:dyDescent="0.25">
      <c r="A48" s="3">
        <v>2032</v>
      </c>
      <c r="B48" s="3">
        <f>Output!N19</f>
        <v>602.44932098811216</v>
      </c>
      <c r="C48" s="3">
        <f>Output!N49</f>
        <v>575.36804122075819</v>
      </c>
      <c r="D48" s="3">
        <f>Output!N79</f>
        <v>555.44560545788897</v>
      </c>
      <c r="F48" s="3">
        <v>2032</v>
      </c>
      <c r="G48" s="3">
        <f>G47+((G14-G13)*B48)/10^9</f>
        <v>1.3223307542132327E-2</v>
      </c>
      <c r="H48" s="3">
        <f>H47+((G14-G13)*C48)/10^9</f>
        <v>1.2954255304595839E-2</v>
      </c>
      <c r="I48" s="3">
        <f>I47+((G14-G13)*D48)/10^9</f>
        <v>1.2756544124600932E-2</v>
      </c>
      <c r="J48" s="3">
        <f>J47+((H14-H13)*B48)/10^9</f>
        <v>3.1261858853105007E-2</v>
      </c>
      <c r="K48" s="3">
        <f>K47+((H14-H13)*C48)/10^9</f>
        <v>3.0639801420637665E-2</v>
      </c>
      <c r="L48" s="3">
        <f>L47+((H14-H13)*D48)/10^9</f>
        <v>3.0182740806033389E-2</v>
      </c>
      <c r="M48" s="3">
        <f>M47+((I14-I13)*B48)/10^9</f>
        <v>4.9300410164077671E-2</v>
      </c>
      <c r="N48" s="3">
        <f>N47+((I14-I13)*C48)/10^9</f>
        <v>4.8325347536679476E-2</v>
      </c>
      <c r="O48" s="3">
        <f>O47+((I14-I13)*D48)/10^9</f>
        <v>4.7608937487465842E-2</v>
      </c>
    </row>
    <row r="49" spans="1:15" x14ac:dyDescent="0.25">
      <c r="A49" s="3">
        <v>2033</v>
      </c>
      <c r="B49" s="3">
        <f>Output!N20</f>
        <v>597.90496607254045</v>
      </c>
      <c r="C49" s="3">
        <f>Output!N50</f>
        <v>567.53671420186151</v>
      </c>
      <c r="D49" s="3">
        <f>Output!N80</f>
        <v>545.19266031133714</v>
      </c>
      <c r="F49" s="3">
        <v>2033</v>
      </c>
      <c r="G49" s="3">
        <f>G48+((G15-G14)*B49)/10^9</f>
        <v>1.4514220228383194E-2</v>
      </c>
      <c r="H49" s="3">
        <f>H48+((G15-G14)*C49)/10^9</f>
        <v>1.4179601113460434E-2</v>
      </c>
      <c r="I49" s="3">
        <f>I48+((G15-G14)*D49)/10^9</f>
        <v>1.3933647780838797E-2</v>
      </c>
      <c r="J49" s="3">
        <f>J48+((H15-H14)*B49)/10^9</f>
        <v>3.3022040185453218E-2</v>
      </c>
      <c r="K49" s="3">
        <f>K48+((H15-H14)*C49)/10^9</f>
        <v>3.2310581204124458E-2</v>
      </c>
      <c r="L49" s="3">
        <f>L48+((H15-H14)*D49)/10^9</f>
        <v>3.1787741596571814E-2</v>
      </c>
      <c r="M49" s="3">
        <f>M48+((I15-I14)*B49)/10^9</f>
        <v>5.1529860142523233E-2</v>
      </c>
      <c r="N49" s="3">
        <f>N48+((I15-I14)*C49)/10^9</f>
        <v>5.0441561294788474E-2</v>
      </c>
      <c r="O49" s="3">
        <f>O48+((I15-I14)*D49)/10^9</f>
        <v>4.9641835412304824E-2</v>
      </c>
    </row>
    <row r="50" spans="1:15" x14ac:dyDescent="0.25">
      <c r="A50" s="3">
        <v>2034</v>
      </c>
      <c r="B50" s="3">
        <f>Output!N21</f>
        <v>593.37072803017065</v>
      </c>
      <c r="C50" s="3">
        <f>Output!N51</f>
        <v>559.71557631954693</v>
      </c>
      <c r="D50" s="3">
        <f>Output!N81</f>
        <v>534.9497597746074</v>
      </c>
      <c r="F50" s="3">
        <v>2034</v>
      </c>
      <c r="G50" s="3">
        <f>G49+((G16-G15)*B50)/10^9</f>
        <v>1.5795343222720613E-2</v>
      </c>
      <c r="H50" s="3">
        <f>H49+((G16-G15)*C50)/10^9</f>
        <v>1.538806061649701E-2</v>
      </c>
      <c r="I50" s="3">
        <f>I49+((G16-G15)*D50)/10^9</f>
        <v>1.5088636400411685E-2</v>
      </c>
      <c r="J50" s="3">
        <f>J49+((H16-H15)*B50)/10^9</f>
        <v>3.4802491570253856E-2</v>
      </c>
      <c r="K50" s="3">
        <f>K49+((H16-H15)*C50)/10^9</f>
        <v>3.3990047894806835E-2</v>
      </c>
      <c r="L50" s="3">
        <f>L49+((H16-H15)*D50)/10^9</f>
        <v>3.3392896680226429E-2</v>
      </c>
      <c r="M50" s="3">
        <f>M49+((I16-I15)*B50)/10^9</f>
        <v>5.3809639917787103E-2</v>
      </c>
      <c r="N50" s="3">
        <f>N49+((I16-I15)*C50)/10^9</f>
        <v>5.2592035173116669E-2</v>
      </c>
      <c r="O50" s="3">
        <f>O49+((I16-I15)*D50)/10^9</f>
        <v>5.1697156960041173E-2</v>
      </c>
    </row>
    <row r="51" spans="1:15" x14ac:dyDescent="0.25">
      <c r="A51" s="3">
        <v>2035</v>
      </c>
      <c r="B51" s="3">
        <f>Output!N22</f>
        <v>588.8466068610029</v>
      </c>
      <c r="C51" s="3">
        <f>Output!N52</f>
        <v>551.9044830470541</v>
      </c>
      <c r="D51" s="3">
        <f>Output!N82</f>
        <v>524.71704837445952</v>
      </c>
      <c r="F51" s="3">
        <v>2035</v>
      </c>
      <c r="G51" s="3">
        <f>G50+((G17-G16)*B51)/10^9</f>
        <v>1.7066698368080654E-2</v>
      </c>
      <c r="H51" s="3">
        <f>H50+((G17-G16)*C51)/10^9</f>
        <v>1.6579655500620669E-2</v>
      </c>
      <c r="I51" s="3">
        <f>I50+((G17-G16)*D51)/10^9</f>
        <v>1.6221531982276646E-2</v>
      </c>
      <c r="J51" s="3">
        <f>J50+((H17-H16)*B51)/10^9</f>
        <v>3.6603743988159188E-2</v>
      </c>
      <c r="K51" s="3">
        <f>K50+((H17-H16)*C51)/10^9</f>
        <v>3.5678296197434754E-2</v>
      </c>
      <c r="L51" s="3">
        <f>L50+((H17-H16)*D51)/10^9</f>
        <v>3.4997979975414283E-2</v>
      </c>
      <c r="M51" s="3">
        <f>M50+((I17-I16)*B51)/10^9</f>
        <v>5.6140789608237707E-2</v>
      </c>
      <c r="N51" s="3">
        <f>N50+((I17-I16)*C51)/10^9</f>
        <v>5.4776936894248833E-2</v>
      </c>
      <c r="O51" s="3">
        <f>O50+((I17-I16)*D51)/10^9</f>
        <v>5.3774427968551898E-2</v>
      </c>
    </row>
    <row r="52" spans="1:15" x14ac:dyDescent="0.25">
      <c r="A52" s="3">
        <v>2036</v>
      </c>
      <c r="B52" s="3">
        <f>Output!N23</f>
        <v>584.26626478218418</v>
      </c>
      <c r="C52" s="3">
        <f>Output!N53</f>
        <v>548.07755896826336</v>
      </c>
      <c r="D52" s="3">
        <f>Output!N83</f>
        <v>521.83785852455458</v>
      </c>
      <c r="F52" s="3">
        <v>2036</v>
      </c>
      <c r="G52" s="3">
        <f>G51+((G18-G17)*B52)/10^9</f>
        <v>1.8328164280147063E-2</v>
      </c>
      <c r="H52" s="3">
        <f>H51+((G18-G17)*C52)/10^9</f>
        <v>1.776298782610549E-2</v>
      </c>
      <c r="I52" s="3">
        <f>I51+((G18-G17)*D52)/10^9</f>
        <v>1.7348211220551454E-2</v>
      </c>
      <c r="J52" s="3">
        <f>J51+((H18-H17)*B52)/10^9</f>
        <v>3.8426130482618739E-2</v>
      </c>
      <c r="K52" s="3">
        <f>K51+((H18-H17)*C52)/10^9</f>
        <v>3.7387806401232813E-2</v>
      </c>
      <c r="L52" s="3">
        <f>L51+((H18-H17)*D52)/10^9</f>
        <v>3.6625645858241483E-2</v>
      </c>
      <c r="M52" s="3">
        <f>M51+((I18-I17)*B52)/10^9</f>
        <v>5.852409668509044E-2</v>
      </c>
      <c r="N52" s="3">
        <f>N51+((I18-I17)*C52)/10^9</f>
        <v>5.7012624976360164E-2</v>
      </c>
      <c r="O52" s="3">
        <f>O51+((I18-I17)*D52)/10^9</f>
        <v>5.5903080495931512E-2</v>
      </c>
    </row>
    <row r="53" spans="1:15" x14ac:dyDescent="0.25">
      <c r="A53" s="3">
        <v>2037</v>
      </c>
      <c r="B53" s="3">
        <f>Output!N24</f>
        <v>579.69582278642747</v>
      </c>
      <c r="C53" s="3">
        <f>Output!N54</f>
        <v>544.26053497253429</v>
      </c>
      <c r="D53" s="3">
        <f>Output!N84</f>
        <v>518.96856875771152</v>
      </c>
      <c r="F53" s="3">
        <v>2037</v>
      </c>
      <c r="G53" s="3">
        <f>G52+((G19-G18)*B53)/10^9</f>
        <v>1.9579762333793004E-2</v>
      </c>
      <c r="H53" s="3">
        <f>H52+((G19-G18)*C53)/10^9</f>
        <v>1.8938078967824637E-2</v>
      </c>
      <c r="I53" s="3">
        <f>I52+((G19-G18)*D53)/10^9</f>
        <v>1.846869549010928E-2</v>
      </c>
      <c r="J53" s="3">
        <f>J52+((H19-H18)*B53)/10^9</f>
        <v>4.0270191159503324E-2</v>
      </c>
      <c r="K53" s="3">
        <f>K52+((H19-H18)*C53)/10^9</f>
        <v>3.9119144477292714E-2</v>
      </c>
      <c r="L53" s="3">
        <f>L52+((H19-H18)*D53)/10^9</f>
        <v>3.8276528084001026E-2</v>
      </c>
      <c r="M53" s="3">
        <f>M52+((I19-I18)*B53)/10^9</f>
        <v>6.0960619985213668E-2</v>
      </c>
      <c r="N53" s="3">
        <f>N52+((I19-I18)*C53)/10^9</f>
        <v>5.9300209986760832E-2</v>
      </c>
      <c r="O53" s="3">
        <f>O52+((I19-I18)*D53)/10^9</f>
        <v>5.8084360677892785E-2</v>
      </c>
    </row>
    <row r="54" spans="1:15" x14ac:dyDescent="0.25">
      <c r="A54" s="3">
        <v>2038</v>
      </c>
      <c r="B54" s="3">
        <f>Output!N25</f>
        <v>575.13535313711259</v>
      </c>
      <c r="C54" s="3">
        <f>Output!N55</f>
        <v>540.45348332324738</v>
      </c>
      <c r="D54" s="3">
        <f>Output!N85</f>
        <v>516.10925133731041</v>
      </c>
      <c r="F54" s="3">
        <v>2038</v>
      </c>
      <c r="G54" s="3">
        <f>G53+((G20-G19)*B54)/10^9</f>
        <v>2.0821514059912623E-2</v>
      </c>
      <c r="H54" s="3">
        <f>H53+((G20-G19)*C54)/10^9</f>
        <v>2.0104950456672255E-2</v>
      </c>
      <c r="I54" s="3">
        <f>I53+((G20-G19)*D54)/10^9</f>
        <v>1.9583006321844263E-2</v>
      </c>
      <c r="J54" s="3">
        <f>J53+((H20-H19)*B54)/10^9</f>
        <v>4.213647508498989E-2</v>
      </c>
      <c r="K54" s="3">
        <f>K53+((H20-H19)*C54)/10^9</f>
        <v>4.0872887562112159E-2</v>
      </c>
      <c r="L54" s="3">
        <f>L53+((H20-H19)*D54)/10^9</f>
        <v>3.9951275418366509E-2</v>
      </c>
      <c r="M54" s="3">
        <f>M53+((I20-I19)*B54)/10^9</f>
        <v>6.345143611006715E-2</v>
      </c>
      <c r="N54" s="3">
        <f>N53+((I20-I19)*C54)/10^9</f>
        <v>6.1640824667552066E-2</v>
      </c>
      <c r="O54" s="3">
        <f>O53+((I20-I19)*D54)/10^9</f>
        <v>6.0319544514888732E-2</v>
      </c>
    </row>
    <row r="55" spans="1:15" x14ac:dyDescent="0.25">
      <c r="A55" s="3">
        <v>2039</v>
      </c>
      <c r="B55" s="3">
        <f>Output!N26</f>
        <v>570.58471130747967</v>
      </c>
      <c r="C55" s="3">
        <f>Output!N56</f>
        <v>536.6562594936421</v>
      </c>
      <c r="D55" s="3">
        <f>Output!N86</f>
        <v>513.25983399997131</v>
      </c>
      <c r="F55" s="3">
        <v>2039</v>
      </c>
      <c r="G55" s="3">
        <f>G54+((G21-G20)*B55)/10^9</f>
        <v>2.2053440677358139E-2</v>
      </c>
      <c r="H55" s="3">
        <f>H54+((G21-G20)*C55)/10^9</f>
        <v>2.1263623511500563E-2</v>
      </c>
      <c r="I55" s="3">
        <f>I54+((G21-G20)*D55)/10^9</f>
        <v>2.0691165090629595E-2</v>
      </c>
      <c r="J55" s="3">
        <f>J54+((H21-H20)*B55)/10^9</f>
        <v>4.4025539647482521E-2</v>
      </c>
      <c r="K55" s="3">
        <f>K54+((H21-H20)*C55)/10^9</f>
        <v>4.2649623429650993E-2</v>
      </c>
      <c r="L55" s="3">
        <f>L54+((H21-H20)*D55)/10^9</f>
        <v>4.1650551519786104E-2</v>
      </c>
      <c r="M55" s="3">
        <f>M54+((I21-I20)*B55)/10^9</f>
        <v>6.5997638617606935E-2</v>
      </c>
      <c r="N55" s="3">
        <f>N54+((I21-I20)*C55)/10^9</f>
        <v>6.4035623347801454E-2</v>
      </c>
      <c r="O55" s="3">
        <f>O54+((I21-I20)*D55)/10^9</f>
        <v>6.2609937948942609E-2</v>
      </c>
    </row>
    <row r="56" spans="1:15" x14ac:dyDescent="0.25">
      <c r="A56" s="3">
        <v>2040</v>
      </c>
      <c r="B56" s="3">
        <f>Output!N27</f>
        <v>566.04382503414865</v>
      </c>
      <c r="C56" s="3">
        <f>Output!N57</f>
        <v>532.86879122033895</v>
      </c>
      <c r="D56" s="3">
        <f>Output!N87</f>
        <v>510.42009995555424</v>
      </c>
      <c r="F56" s="3">
        <v>2040</v>
      </c>
      <c r="G56" s="3">
        <f>G55+((G22-G21)*B56)/10^9</f>
        <v>2.327556324896075E-2</v>
      </c>
      <c r="H56" s="3">
        <f>H55+((G22-G21)*C56)/10^9</f>
        <v>2.2414119195140761E-2</v>
      </c>
      <c r="I56" s="3">
        <f>I55+((G22-G21)*D56)/10^9</f>
        <v>2.179319270327551E-2</v>
      </c>
      <c r="J56" s="3">
        <f>J55+((H22-H21)*B56)/10^9</f>
        <v>4.5937950820276602E-2</v>
      </c>
      <c r="K56" s="3">
        <f>K55+((H22-H21)*C56)/10^9</f>
        <v>4.4449950868788016E-2</v>
      </c>
      <c r="L56" s="3">
        <f>L55+((H22-H21)*D56)/10^9</f>
        <v>4.3375034782040196E-2</v>
      </c>
      <c r="M56" s="3">
        <f>M55+((I22-I21)*B56)/10^9</f>
        <v>6.8600338391592464E-2</v>
      </c>
      <c r="N56" s="3">
        <f>N55+((I22-I21)*C56)/10^9</f>
        <v>6.6485782542435271E-2</v>
      </c>
      <c r="O56" s="3">
        <f>O55+((I22-I21)*D56)/10^9</f>
        <v>6.4956876860804855E-2</v>
      </c>
    </row>
    <row r="57" spans="1:15" x14ac:dyDescent="0.25">
      <c r="A57" s="3">
        <v>2041</v>
      </c>
      <c r="B57" s="3">
        <f>Output!N28</f>
        <v>561.51276658049949</v>
      </c>
      <c r="C57" s="3">
        <f>Output!N58</f>
        <v>529.09115076671776</v>
      </c>
      <c r="D57" s="3">
        <f>Output!N88</f>
        <v>507.5901937308189</v>
      </c>
      <c r="F57" s="3">
        <v>2041</v>
      </c>
      <c r="G57" s="3">
        <f>G56+((G23-G22)*B57)/10^9</f>
        <v>2.4487902993572685E-2</v>
      </c>
      <c r="H57" s="3">
        <f>H56+((G23-G22)*C57)/10^9</f>
        <v>2.3556458726445077E-2</v>
      </c>
      <c r="I57" s="3">
        <f>I56+((G23-G22)*D57)/10^9</f>
        <v>2.2889110378634229E-2</v>
      </c>
      <c r="J57" s="3">
        <f>J56+((H23-H22)*B57)/10^9</f>
        <v>4.776693058064798E-2</v>
      </c>
      <c r="K57" s="3">
        <f>K56+((H23-H22)*C57)/10^9</f>
        <v>4.6173325765563752E-2</v>
      </c>
      <c r="L57" s="3">
        <f>L56+((H23-H22)*D57)/10^9</f>
        <v>4.5028375981297795E-2</v>
      </c>
      <c r="M57" s="3">
        <f>M56+((I23-I22)*B57)/10^9</f>
        <v>7.104595816772323E-2</v>
      </c>
      <c r="N57" s="3">
        <f>N56+((I23-I22)*C57)/10^9</f>
        <v>6.879019280468239E-2</v>
      </c>
      <c r="O57" s="3">
        <f>O56+((I23-I22)*D57)/10^9</f>
        <v>6.7167641583961282E-2</v>
      </c>
    </row>
    <row r="58" spans="1:15" x14ac:dyDescent="0.25">
      <c r="A58" s="3">
        <v>2042</v>
      </c>
      <c r="B58" s="3">
        <f>Output!N29</f>
        <v>556.99131915639236</v>
      </c>
      <c r="C58" s="3">
        <f>Output!N59</f>
        <v>525.3231213426385</v>
      </c>
      <c r="D58" s="3">
        <f>Output!N89</f>
        <v>504.76997079900553</v>
      </c>
      <c r="F58" s="3">
        <v>2042</v>
      </c>
      <c r="G58" s="3">
        <f>G57+((G24-G23)*B58)/10^9</f>
        <v>2.5690480661983223E-2</v>
      </c>
      <c r="H58" s="3">
        <f>H57+((G24-G23)*C58)/10^9</f>
        <v>2.4690662856202788E-2</v>
      </c>
      <c r="I58" s="3">
        <f>I57+((G24-G23)*D58)/10^9</f>
        <v>2.3978939023516003E-2</v>
      </c>
      <c r="J58" s="3">
        <f>J57+((H24-H23)*B58)/10^9</f>
        <v>4.9615068736605254E-2</v>
      </c>
      <c r="K58" s="3">
        <f>K57+((H24-H23)*C58)/10^9</f>
        <v>4.7916386512417697E-2</v>
      </c>
      <c r="L58" s="3">
        <f>L57+((H24-H23)*D58)/10^9</f>
        <v>4.6703239863248432E-2</v>
      </c>
      <c r="M58" s="3">
        <f>M57+((I24-I23)*B58)/10^9</f>
        <v>7.3539656811227302E-2</v>
      </c>
      <c r="N58" s="3">
        <f>N57+((I24-I23)*C58)/10^9</f>
        <v>7.1142110168632616E-2</v>
      </c>
      <c r="O58" s="3">
        <f>O57+((I24-I23)*D58)/10^9</f>
        <v>6.9427540702980836E-2</v>
      </c>
    </row>
    <row r="59" spans="1:15" x14ac:dyDescent="0.25">
      <c r="A59" s="3">
        <v>2043</v>
      </c>
      <c r="B59" s="3">
        <f>Output!N30</f>
        <v>552.47955502520699</v>
      </c>
      <c r="C59" s="3">
        <f>Output!N60</f>
        <v>521.56477521148088</v>
      </c>
      <c r="D59" s="3">
        <f>Output!N90</f>
        <v>501.95935889673399</v>
      </c>
      <c r="F59" s="3">
        <v>2043</v>
      </c>
      <c r="G59" s="3">
        <f>G58+((G25-G24)*B59)/10^9</f>
        <v>2.6883317161002604E-2</v>
      </c>
      <c r="H59" s="3">
        <f>H58+((G25-G24)*C59)/10^9</f>
        <v>2.581675249122414E-2</v>
      </c>
      <c r="I59" s="3">
        <f>I58+((G25-G24)*D59)/10^9</f>
        <v>2.5062699388710103E-2</v>
      </c>
      <c r="J59" s="3">
        <f>J58+((H25-H24)*B59)/10^9</f>
        <v>5.1482786841577602E-2</v>
      </c>
      <c r="K59" s="3">
        <f>K58+((H25-H24)*C59)/10^9</f>
        <v>4.9679593792610839E-2</v>
      </c>
      <c r="L59" s="3">
        <f>L58+((H25-H24)*D59)/10^9</f>
        <v>4.8400168870022207E-2</v>
      </c>
      <c r="M59" s="3">
        <f>M58+((I25-I24)*B59)/10^9</f>
        <v>7.6082256522152586E-2</v>
      </c>
      <c r="N59" s="3">
        <f>N58+((I25-I24)*C59)/10^9</f>
        <v>7.3542435093997535E-2</v>
      </c>
      <c r="O59" s="3">
        <f>O58+((I25-I24)*D59)/10^9</f>
        <v>7.173763835133426E-2</v>
      </c>
    </row>
    <row r="60" spans="1:15" x14ac:dyDescent="0.25">
      <c r="A60" s="3">
        <v>2044</v>
      </c>
      <c r="B60" s="3">
        <f>Output!N31</f>
        <v>547.97740192356355</v>
      </c>
      <c r="C60" s="3">
        <f>Output!N61</f>
        <v>517.81604010986541</v>
      </c>
      <c r="D60" s="3">
        <f>Output!N91</f>
        <v>499.15835802400443</v>
      </c>
      <c r="F60" s="3">
        <v>2044</v>
      </c>
      <c r="G60" s="3">
        <f>G59+((G26-G25)*B60)/10^9</f>
        <v>2.8066433241420139E-2</v>
      </c>
      <c r="H60" s="3">
        <f>H59+((G26-G25)*C60)/10^9</f>
        <v>2.6934748382298437E-2</v>
      </c>
      <c r="I60" s="3">
        <f>I59+((G26-G25)*D60)/10^9</f>
        <v>2.6140412225005839E-2</v>
      </c>
      <c r="J60" s="3">
        <f>J59+((H26-H25)*B60)/10^9</f>
        <v>5.3370511030455599E-2</v>
      </c>
      <c r="K60" s="3">
        <f>K59+((H26-H25)*C60)/10^9</f>
        <v>5.1463415280272776E-2</v>
      </c>
      <c r="L60" s="3">
        <f>L59+((H26-H25)*D60)/10^9</f>
        <v>5.0119716616361526E-2</v>
      </c>
      <c r="M60" s="3">
        <f>M59+((I26-I25)*B60)/10^9</f>
        <v>7.8674588819491062E-2</v>
      </c>
      <c r="N60" s="3">
        <f>N59+((I26-I25)*C60)/10^9</f>
        <v>7.5992082178247114E-2</v>
      </c>
      <c r="O60" s="3">
        <f>O59+((I26-I25)*D60)/10^9</f>
        <v>7.4099021007717161E-2</v>
      </c>
    </row>
    <row r="61" spans="1:15" x14ac:dyDescent="0.25">
      <c r="A61" s="3">
        <v>2045</v>
      </c>
      <c r="B61" s="3">
        <f>Output!N32</f>
        <v>543.48471532470205</v>
      </c>
      <c r="C61" s="3">
        <f>Output!N62</f>
        <v>514.07684377441171</v>
      </c>
      <c r="D61" s="3">
        <f>Output!N92</f>
        <v>496.36682365405659</v>
      </c>
      <c r="F61" s="3">
        <v>2045</v>
      </c>
      <c r="G61" s="3">
        <f>G60+((G27-G26)*B61)/10^9</f>
        <v>2.9239849341983152E-2</v>
      </c>
      <c r="H61" s="3">
        <f>H60+((G27-G26)*C61)/10^9</f>
        <v>2.8044671124193978E-2</v>
      </c>
      <c r="I61" s="3">
        <f>I60+((G27-G26)*D61)/10^9</f>
        <v>2.7212097971150536E-2</v>
      </c>
      <c r="J61" s="3">
        <f>J60+((H27-H26)*B61)/10^9</f>
        <v>5.5278671713214045E-2</v>
      </c>
      <c r="K61" s="3">
        <f>K60+((H27-H26)*C61)/10^9</f>
        <v>5.3268325691821022E-2</v>
      </c>
      <c r="L61" s="3">
        <f>L60+((H27-H26)*D61)/10^9</f>
        <v>5.1862447608449311E-2</v>
      </c>
      <c r="M61" s="3">
        <f>M60+((I27-I26)*B61)/10^9</f>
        <v>8.1317494084444955E-2</v>
      </c>
      <c r="N61" s="3">
        <f>N60+((I27-I26)*C61)/10^9</f>
        <v>7.8491980259448063E-2</v>
      </c>
      <c r="O61" s="3">
        <f>O60+((I27-I26)*D61)/10^9</f>
        <v>7.651279724574804E-2</v>
      </c>
    </row>
    <row r="62" spans="1:15" x14ac:dyDescent="0.25">
      <c r="A62" s="3">
        <v>2046</v>
      </c>
      <c r="B62" s="3">
        <f>Output!N33</f>
        <v>539.00156749200232</v>
      </c>
      <c r="C62" s="3">
        <f>Output!N63</f>
        <v>510.34704167835974</v>
      </c>
      <c r="D62" s="3">
        <f>Output!N93</f>
        <v>493.58482805027074</v>
      </c>
      <c r="F62" s="3">
        <v>2046</v>
      </c>
      <c r="G62" s="3">
        <f>G61+((G28-G27)*B62)/10^9</f>
        <v>3.0403586057459953E-2</v>
      </c>
      <c r="H62" s="3">
        <f>H61+((G28-G27)*C62)/10^9</f>
        <v>2.9146540999637129E-2</v>
      </c>
      <c r="I62" s="3">
        <f>I61+((G28-G27)*D62)/10^9</f>
        <v>2.8277777221912503E-2</v>
      </c>
      <c r="J62" s="3">
        <f>J61+((H28-H27)*B62)/10^9</f>
        <v>5.7207704271992288E-2</v>
      </c>
      <c r="K62" s="3">
        <f>K61+((H28-H27)*C62)/10^9</f>
        <v>5.5094806576198634E-2</v>
      </c>
      <c r="L62" s="3">
        <f>L61+((H28-H27)*D62)/10^9</f>
        <v>5.3628938211172948E-2</v>
      </c>
      <c r="M62" s="3">
        <f>M61+((I28-I27)*B62)/10^9</f>
        <v>8.401182248652464E-2</v>
      </c>
      <c r="N62" s="3">
        <f>N61+((I28-I27)*C62)/10^9</f>
        <v>8.1043072152760146E-2</v>
      </c>
      <c r="O62" s="3">
        <f>O61+((I28-I27)*D62)/10^9</f>
        <v>7.8980099200433349E-2</v>
      </c>
    </row>
    <row r="63" spans="1:15" x14ac:dyDescent="0.25">
      <c r="A63" s="3">
        <v>2047</v>
      </c>
      <c r="B63" s="3">
        <f>Output!N34</f>
        <v>534.52788616208454</v>
      </c>
      <c r="C63" s="3">
        <f>Output!N64</f>
        <v>506.62677834846983</v>
      </c>
      <c r="D63" s="3">
        <f>Output!N94</f>
        <v>490.81229894926679</v>
      </c>
      <c r="F63" s="3">
        <v>2047</v>
      </c>
      <c r="G63" s="3">
        <f>G62+((G29-G28)*B63)/10^9</f>
        <v>3.1557663826597908E-2</v>
      </c>
      <c r="H63" s="3">
        <f>H62+((G29-G28)*C63)/10^9</f>
        <v>3.0240378603396227E-2</v>
      </c>
      <c r="I63" s="3">
        <f>I62+((G29-G28)*D63)/10^9</f>
        <v>2.9337470416039103E-2</v>
      </c>
      <c r="J63" s="3">
        <f>J62+((H29-H28)*B63)/10^9</f>
        <v>5.9158048507326699E-2</v>
      </c>
      <c r="K63" s="3">
        <f>K62+((H29-H28)*C63)/10^9</f>
        <v>5.6943347395485955E-2</v>
      </c>
      <c r="L63" s="3">
        <f>L62+((H29-H28)*D63)/10^9</f>
        <v>5.5419776374472561E-2</v>
      </c>
      <c r="M63" s="3">
        <f>M62+((I29-I28)*B63)/10^9</f>
        <v>8.6758433188055512E-2</v>
      </c>
      <c r="N63" s="3">
        <f>N62+((I29-I28)*C63)/10^9</f>
        <v>8.3646316187575703E-2</v>
      </c>
      <c r="O63" s="3">
        <f>O62+((I29-I28)*D63)/10^9</f>
        <v>8.1502082332905984E-2</v>
      </c>
    </row>
    <row r="64" spans="1:15" x14ac:dyDescent="0.25">
      <c r="A64" s="3">
        <v>2048</v>
      </c>
      <c r="B64" s="3">
        <f>Output!N35</f>
        <v>530.0635268081885</v>
      </c>
      <c r="C64" s="3">
        <f>Output!N65</f>
        <v>502.91583699460165</v>
      </c>
      <c r="D64" s="3">
        <f>Output!N95</f>
        <v>488.04916408766456</v>
      </c>
      <c r="F64" s="3">
        <v>2048</v>
      </c>
      <c r="G64" s="3">
        <f>G63+((G30-G29)*B64)/10^9</f>
        <v>3.2702102776102381E-2</v>
      </c>
      <c r="H64" s="3">
        <f>H63+((G30-G29)*C64)/10^9</f>
        <v>3.1326204062176642E-2</v>
      </c>
      <c r="I64" s="3">
        <f>I63+((G30-G29)*D64)/10^9</f>
        <v>3.0391197836256684E-2</v>
      </c>
      <c r="J64" s="3">
        <f>J63+((H30-H29)*B64)/10^9</f>
        <v>6.1130148297001086E-2</v>
      </c>
      <c r="K64" s="3">
        <f>K63+((H30-H29)*C64)/10^9</f>
        <v>5.8814444285198705E-2</v>
      </c>
      <c r="L64" s="3">
        <f>L63+((H30-H29)*D64)/10^9</f>
        <v>5.7235561851439229E-2</v>
      </c>
      <c r="M64" s="3">
        <f>M63+((I30-I29)*B64)/10^9</f>
        <v>8.9558193817899812E-2</v>
      </c>
      <c r="N64" s="3">
        <f>N63+((I30-I29)*C64)/10^9</f>
        <v>8.6302684508220789E-2</v>
      </c>
      <c r="O64" s="3">
        <f>O63+((I30-I29)*D64)/10^9</f>
        <v>8.4079925866621746E-2</v>
      </c>
    </row>
    <row r="65" spans="1:19" x14ac:dyDescent="0.25">
      <c r="A65" s="3">
        <v>2049</v>
      </c>
      <c r="B65" s="3">
        <f>Output!N36</f>
        <v>525.60848943031442</v>
      </c>
      <c r="C65" s="3">
        <f>Output!N66</f>
        <v>499.21428988013531</v>
      </c>
      <c r="D65" s="3">
        <f>Output!N96</f>
        <v>485.2952789387042</v>
      </c>
      <c r="F65" s="3">
        <v>2049</v>
      </c>
      <c r="G65" s="3">
        <f>G64+((G31-G30)*B65)/10^9</f>
        <v>3.3836923032678781E-2</v>
      </c>
      <c r="H65" s="3">
        <f>H64+((G31-G30)*C65)/10^9</f>
        <v>3.2404037658704747E-2</v>
      </c>
      <c r="I65" s="3">
        <f>I64+((G31-G30)*D65)/10^9</f>
        <v>3.1438979453249673E-2</v>
      </c>
      <c r="J65" s="3">
        <f>J64+((H31-H30)*B65)/10^9</f>
        <v>6.312445204333772E-2</v>
      </c>
      <c r="K65" s="3">
        <f>K64+((H31-H30)*C65)/10^9</f>
        <v>6.0708601150153099E-2</v>
      </c>
      <c r="L65" s="3">
        <f>L64+((H31-H30)*D65)/10^9</f>
        <v>5.9076906145394466E-2</v>
      </c>
      <c r="M65" s="3">
        <f>M64+((I31-I30)*B65)/10^9</f>
        <v>9.2411981053996645E-2</v>
      </c>
      <c r="N65" s="3">
        <f>N64+((I31-I30)*C65)/10^9</f>
        <v>8.901316464160143E-2</v>
      </c>
      <c r="O65" s="3">
        <f>O64+((I31-I30)*D65)/10^9</f>
        <v>8.6714832837539196E-2</v>
      </c>
    </row>
    <row r="66" spans="1:19" x14ac:dyDescent="0.25">
      <c r="A66" s="3">
        <v>2050</v>
      </c>
      <c r="B66" s="3">
        <f>Output!N37</f>
        <v>521.16277402846208</v>
      </c>
      <c r="C66" s="3">
        <f>Output!N67</f>
        <v>495.52199247831084</v>
      </c>
      <c r="D66" s="3">
        <f>Output!N97</f>
        <v>482.55078802914574</v>
      </c>
      <c r="F66" s="3">
        <v>2050</v>
      </c>
      <c r="G66" s="3">
        <f>G65+((G32-G31)*B66)/10^9</f>
        <v>3.4962144723032523E-2</v>
      </c>
      <c r="H66" s="3">
        <f>H65+((G32-G31)*C66)/10^9</f>
        <v>3.3473899363664988E-2</v>
      </c>
      <c r="I66" s="3">
        <f>I65+((G32-G31)*D66)/10^9</f>
        <v>3.2480835549744451E-2</v>
      </c>
      <c r="J66" s="3">
        <f>J65+((H32-H31)*B66)/10^9</f>
        <v>6.5141412606642662E-2</v>
      </c>
      <c r="K66" s="3">
        <f>K65+((H32-H31)*C66)/10^9</f>
        <v>6.2626328906020129E-2</v>
      </c>
      <c r="L66" s="3">
        <f>L65+((H32-H31)*D66)/10^9</f>
        <v>6.0944433831079392E-2</v>
      </c>
      <c r="M66" s="3">
        <f>M65+((I32-I31)*B66)/10^9</f>
        <v>9.5320680490252802E-2</v>
      </c>
      <c r="N66" s="3">
        <f>N65+((I32-I31)*C66)/10^9</f>
        <v>9.1778758448375283E-2</v>
      </c>
      <c r="O66" s="3">
        <f>O65+((I32-I31)*D66)/10^9</f>
        <v>8.9408032112414285E-2</v>
      </c>
    </row>
    <row r="68" spans="1:19" x14ac:dyDescent="0.25">
      <c r="B68" s="8" t="s">
        <v>38</v>
      </c>
      <c r="C68" s="8"/>
      <c r="D68" s="8"/>
      <c r="G68" s="8" t="s">
        <v>42</v>
      </c>
      <c r="H68" s="8"/>
      <c r="I68" s="8"/>
    </row>
    <row r="69" spans="1:19" x14ac:dyDescent="0.25">
      <c r="A69" s="3" t="s">
        <v>27</v>
      </c>
      <c r="B69" s="3" t="s">
        <v>31</v>
      </c>
      <c r="C69" s="3" t="s">
        <v>32</v>
      </c>
      <c r="D69" s="3" t="s">
        <v>33</v>
      </c>
      <c r="F69" s="3" t="s">
        <v>27</v>
      </c>
      <c r="G69" s="3" t="s">
        <v>31</v>
      </c>
      <c r="H69" s="3" t="s">
        <v>32</v>
      </c>
      <c r="I69" s="3" t="s">
        <v>33</v>
      </c>
    </row>
    <row r="70" spans="1:19" x14ac:dyDescent="0.25">
      <c r="A70" s="3">
        <v>2024</v>
      </c>
      <c r="B70" s="3">
        <f>(B9-$B$6)*$B$2*Output!$N$101/Output!$N$4*100</f>
        <v>28.324047269452301</v>
      </c>
      <c r="C70" s="3">
        <f>(C9-$B$6)*$B$2*Output!$N$101/Output!$N$4*100</f>
        <v>55.839357620184472</v>
      </c>
      <c r="D70" s="3">
        <f>(D9-$B$6)*$B$2*Output!$N$101/Output!$N$4*100</f>
        <v>83.354667970916722</v>
      </c>
      <c r="F70" s="3">
        <v>2024</v>
      </c>
      <c r="G70" s="3">
        <f>(B9-$B$6)*$B$2*Output!$N$104/Output!$N$4/1000</f>
        <v>1.1329618907780922E-3</v>
      </c>
      <c r="H70" s="3">
        <f>(C9-$B$6)*$B$2*Output!$N$104/Output!$N$4/1000</f>
        <v>2.2335743048073789E-3</v>
      </c>
      <c r="I70" s="3">
        <f>(D9-$B$6)*$B$2*Output!$N$104/Output!$N$4/1000</f>
        <v>3.3341867188366688E-3</v>
      </c>
      <c r="L70" s="7"/>
      <c r="M70" s="7"/>
      <c r="N70" s="7"/>
      <c r="Q70" s="7"/>
      <c r="R70" s="7"/>
      <c r="S70" s="7"/>
    </row>
    <row r="71" spans="1:19" x14ac:dyDescent="0.25">
      <c r="A71" s="3">
        <v>2025</v>
      </c>
      <c r="B71" s="3">
        <f>(B10-$B$6)*$B$2*Output!$N$101/Output!$N$4*100</f>
        <v>56.648094538904601</v>
      </c>
      <c r="C71" s="3">
        <f>(C10-$B$6)*$B$2*Output!$N$101/Output!$N$4*100</f>
        <v>116.96345525491733</v>
      </c>
      <c r="D71" s="3">
        <f>(D10-$B$6)*$B$2*Output!$N$101/Output!$N$4*100</f>
        <v>177.27881597093031</v>
      </c>
      <c r="F71" s="3">
        <v>2025</v>
      </c>
      <c r="G71" s="3">
        <f>(B10-$B$6)*$B$2*Output!$N$104/Output!$N$4/1000</f>
        <v>2.2659237815561843E-3</v>
      </c>
      <c r="H71" s="3">
        <f>(C10-$B$6)*$B$2*Output!$N$104/Output!$N$4/1000</f>
        <v>4.6785382101966937E-3</v>
      </c>
      <c r="I71" s="3">
        <f>(D10-$B$6)*$B$2*Output!$N$104/Output!$N$4/1000</f>
        <v>7.0911526388372122E-3</v>
      </c>
    </row>
    <row r="72" spans="1:19" x14ac:dyDescent="0.25">
      <c r="A72" s="3">
        <v>2026</v>
      </c>
      <c r="B72" s="3">
        <f>(B11-$B$6)*$B$2*Output!$N$101/Output!$N$4*100</f>
        <v>84.972141808356824</v>
      </c>
      <c r="C72" s="3">
        <f>(C11-$B$6)*$B$2*Output!$N$101/Output!$N$4*100</f>
        <v>184.04240479358009</v>
      </c>
      <c r="D72" s="3">
        <f>(D11-$B$6)*$B$2*Output!$N$101/Output!$N$4*100</f>
        <v>283.11266777880314</v>
      </c>
      <c r="F72" s="3">
        <v>2026</v>
      </c>
      <c r="G72" s="3">
        <f>(B11-$B$6)*$B$2*Output!$N$104/Output!$N$4/1000</f>
        <v>3.3988856723342733E-3</v>
      </c>
      <c r="H72" s="3">
        <f>(C11-$B$6)*$B$2*Output!$N$104/Output!$N$4/1000</f>
        <v>7.3616961917432038E-3</v>
      </c>
      <c r="I72" s="3">
        <f>(D11-$B$6)*$B$2*Output!$N$104/Output!$N$4/1000</f>
        <v>1.1324506711152125E-2</v>
      </c>
    </row>
    <row r="73" spans="1:19" x14ac:dyDescent="0.25">
      <c r="A73" s="3">
        <v>2027</v>
      </c>
      <c r="B73" s="3">
        <f>(B12-$B$6)*$B$2*Output!$N$101/Output!$N$4*100</f>
        <v>113.29618907780912</v>
      </c>
      <c r="C73" s="3">
        <f>(C12-$B$6)*$B$2*Output!$N$101/Output!$N$4*100</f>
        <v>257.83128918241806</v>
      </c>
      <c r="D73" s="3">
        <f>(D12-$B$6)*$B$2*Output!$N$101/Output!$N$4*100</f>
        <v>402.36638928702683</v>
      </c>
      <c r="F73" s="3">
        <v>2027</v>
      </c>
      <c r="G73" s="3">
        <f>(B12-$B$6)*$B$2*Output!$N$104/Output!$N$4/1000</f>
        <v>4.5318475631123643E-3</v>
      </c>
      <c r="H73" s="3">
        <f>(C12-$B$6)*$B$2*Output!$N$104/Output!$N$4/1000</f>
        <v>1.0313251567296722E-2</v>
      </c>
      <c r="I73" s="3">
        <f>(D12-$B$6)*$B$2*Output!$N$104/Output!$N$4/1000</f>
        <v>1.6094655571481074E-2</v>
      </c>
    </row>
    <row r="74" spans="1:19" x14ac:dyDescent="0.25">
      <c r="A74" s="3">
        <v>2028</v>
      </c>
      <c r="B74" s="3">
        <f>(B13-$B$6)*$B$2*Output!$N$101/Output!$N$4*100</f>
        <v>141.62023634726134</v>
      </c>
      <c r="C74" s="3">
        <f>(C13-$B$6)*$B$2*Output!$N$101/Output!$N$4*100</f>
        <v>339.18093686477931</v>
      </c>
      <c r="D74" s="3">
        <f>(D13-$B$6)*$B$2*Output!$N$101/Output!$N$4*100</f>
        <v>536.74163738229697</v>
      </c>
      <c r="F74" s="3">
        <v>2028</v>
      </c>
      <c r="G74" s="3">
        <f>(B13-$B$6)*$B$2*Output!$N$104/Output!$N$4/1000</f>
        <v>5.6648094538904528E-3</v>
      </c>
      <c r="H74" s="3">
        <f>(C13-$B$6)*$B$2*Output!$N$104/Output!$N$4/1000</f>
        <v>1.3567237474591171E-2</v>
      </c>
      <c r="I74" s="3">
        <f>(D13-$B$6)*$B$2*Output!$N$104/Output!$N$4/1000</f>
        <v>2.1469665495291879E-2</v>
      </c>
    </row>
    <row r="75" spans="1:19" x14ac:dyDescent="0.25">
      <c r="A75" s="3">
        <v>2029</v>
      </c>
      <c r="B75" s="3">
        <f>(B14-$B$6)*$B$2*Output!$N$101/Output!$N$4*100</f>
        <v>169.94428361671373</v>
      </c>
      <c r="C75" s="3">
        <f>(C14-$B$6)*$B$2*Output!$N$101/Output!$N$4*100</f>
        <v>429.05006243435031</v>
      </c>
      <c r="D75" s="3">
        <f>(D14-$B$6)*$B$2*Output!$N$101/Output!$N$4*100</f>
        <v>688.15584125198677</v>
      </c>
      <c r="F75" s="3">
        <v>2029</v>
      </c>
      <c r="G75" s="3">
        <f>(B14-$B$6)*$B$2*Output!$N$104/Output!$N$4/1000</f>
        <v>6.7977713446685491E-3</v>
      </c>
      <c r="H75" s="3">
        <f>(C14-$B$6)*$B$2*Output!$N$104/Output!$N$4/1000</f>
        <v>1.7162002497374013E-2</v>
      </c>
      <c r="I75" s="3">
        <f>(D14-$B$6)*$B$2*Output!$N$104/Output!$N$4/1000</f>
        <v>2.7526233650079474E-2</v>
      </c>
    </row>
    <row r="76" spans="1:19" x14ac:dyDescent="0.25">
      <c r="A76" s="3">
        <v>2030</v>
      </c>
      <c r="B76" s="3">
        <f>(B15-$B$6)*$B$2*Output!$N$101/Output!$N$4*100</f>
        <v>198.26833088616596</v>
      </c>
      <c r="C76" s="3">
        <f>(C15-$B$6)*$B$2*Output!$N$101/Output!$N$4*100</f>
        <v>528.51894673897289</v>
      </c>
      <c r="D76" s="3">
        <f>(D15-$B$6)*$B$2*Output!$N$101/Output!$N$4*100</f>
        <v>858.76956259177973</v>
      </c>
      <c r="F76" s="3">
        <v>2030</v>
      </c>
      <c r="G76" s="3">
        <f>(B15-$B$6)*$B$2*Output!$N$104/Output!$N$4/1000</f>
        <v>7.9307332354466385E-3</v>
      </c>
      <c r="H76" s="3">
        <f>(C15-$B$6)*$B$2*Output!$N$104/Output!$N$4/1000</f>
        <v>2.1140757869558914E-2</v>
      </c>
      <c r="I76" s="3">
        <f>(D15-$B$6)*$B$2*Output!$N$104/Output!$N$4/1000</f>
        <v>3.4350782503671191E-2</v>
      </c>
    </row>
    <row r="77" spans="1:19" x14ac:dyDescent="0.25">
      <c r="A77" s="3">
        <v>2031</v>
      </c>
      <c r="B77" s="3">
        <f>(B16-$B$6)*$B$2*Output!$N$101/Output!$N$4*100</f>
        <v>226.59237815561832</v>
      </c>
      <c r="C77" s="3">
        <f>(C16-$B$6)*$B$2*Output!$N$101/Output!$N$4*100</f>
        <v>565.7178559809571</v>
      </c>
      <c r="D77" s="3">
        <f>(D16-$B$6)*$B$2*Output!$N$101/Output!$N$4*100</f>
        <v>904.84333380629641</v>
      </c>
      <c r="F77" s="3">
        <v>2031</v>
      </c>
      <c r="G77" s="3">
        <f>(B16-$B$6)*$B$2*Output!$N$104/Output!$N$4/1000</f>
        <v>9.0636951262247321E-3</v>
      </c>
      <c r="H77" s="3">
        <f>(C16-$B$6)*$B$2*Output!$N$104/Output!$N$4/1000</f>
        <v>2.2628714239238283E-2</v>
      </c>
      <c r="I77" s="3">
        <f>(D16-$B$6)*$B$2*Output!$N$104/Output!$N$4/1000</f>
        <v>3.6193733352251851E-2</v>
      </c>
    </row>
    <row r="78" spans="1:19" x14ac:dyDescent="0.25">
      <c r="A78" s="3">
        <v>2032</v>
      </c>
      <c r="B78" s="3">
        <f>(B17-$B$6)*$B$2*Output!$N$101/Output!$N$4*100</f>
        <v>254.91642542507057</v>
      </c>
      <c r="C78" s="3">
        <f>(C17-$B$6)*$B$2*Output!$N$101/Output!$N$4*100</f>
        <v>603.61683274456311</v>
      </c>
      <c r="D78" s="3">
        <f>(D17-$B$6)*$B$2*Output!$N$101/Output!$N$4*100</f>
        <v>952.31724006405557</v>
      </c>
      <c r="F78" s="3">
        <v>2032</v>
      </c>
      <c r="G78" s="3">
        <f>(B17-$B$6)*$B$2*Output!$N$104/Output!$N$4/1000</f>
        <v>1.0196657017002822E-2</v>
      </c>
      <c r="H78" s="3">
        <f>(C17-$B$6)*$B$2*Output!$N$104/Output!$N$4/1000</f>
        <v>2.4144673309782521E-2</v>
      </c>
      <c r="I78" s="3">
        <f>(D17-$B$6)*$B$2*Output!$N$104/Output!$N$4/1000</f>
        <v>3.8092689602562221E-2</v>
      </c>
    </row>
    <row r="79" spans="1:19" x14ac:dyDescent="0.25">
      <c r="A79" s="3">
        <v>2033</v>
      </c>
      <c r="B79" s="3">
        <f>(B18-$B$6)*$B$2*Output!$N$101/Output!$N$4*100</f>
        <v>283.24047269452279</v>
      </c>
      <c r="C79" s="3">
        <f>(C18-$B$6)*$B$2*Output!$N$101/Output!$N$4*100</f>
        <v>642.23715136969884</v>
      </c>
      <c r="D79" s="3">
        <f>(D18-$B$6)*$B$2*Output!$N$101/Output!$N$4*100</f>
        <v>1001.2338300448745</v>
      </c>
      <c r="F79" s="3">
        <v>2033</v>
      </c>
      <c r="G79" s="3">
        <f>(B18-$B$6)*$B$2*Output!$N$104/Output!$N$4/1000</f>
        <v>1.1329618907780913E-2</v>
      </c>
      <c r="H79" s="3">
        <f>(C18-$B$6)*$B$2*Output!$N$104/Output!$N$4/1000</f>
        <v>2.5689486054787953E-2</v>
      </c>
      <c r="I79" s="3">
        <f>(D18-$B$6)*$B$2*Output!$N$104/Output!$N$4/1000</f>
        <v>4.0049353201794979E-2</v>
      </c>
    </row>
    <row r="80" spans="1:19" x14ac:dyDescent="0.25">
      <c r="A80" s="3">
        <v>2034</v>
      </c>
      <c r="B80" s="3">
        <f>(B19-$B$6)*$B$2*Output!$N$101/Output!$N$4*100</f>
        <v>311.56451996397516</v>
      </c>
      <c r="C80" s="3">
        <f>(C19-$B$6)*$B$2*Output!$N$101/Output!$N$4*100</f>
        <v>681.60073270182284</v>
      </c>
      <c r="D80" s="3">
        <f>(D19-$B$6)*$B$2*Output!$N$101/Output!$N$4*100</f>
        <v>1051.6369454396704</v>
      </c>
      <c r="F80" s="3">
        <v>2034</v>
      </c>
      <c r="G80" s="3">
        <f>(B19-$B$6)*$B$2*Output!$N$104/Output!$N$4/1000</f>
        <v>1.2462580798559006E-2</v>
      </c>
      <c r="H80" s="3">
        <f>(C19-$B$6)*$B$2*Output!$N$104/Output!$N$4/1000</f>
        <v>2.7264029308072913E-2</v>
      </c>
      <c r="I80" s="3">
        <f>(D19-$B$6)*$B$2*Output!$N$104/Output!$N$4/1000</f>
        <v>4.2065477817586815E-2</v>
      </c>
    </row>
    <row r="81" spans="1:9" x14ac:dyDescent="0.25">
      <c r="A81" s="3">
        <v>2035</v>
      </c>
      <c r="B81" s="3">
        <f>(B20-$B$6)*$B$2*Output!$N$101/Output!$N$4*100</f>
        <v>339.88856723342735</v>
      </c>
      <c r="C81" s="3">
        <f>(C20-$B$6)*$B$2*Output!$N$101/Output!$N$4*100</f>
        <v>721.73016373859048</v>
      </c>
      <c r="D81" s="3">
        <f>(D20-$B$6)*$B$2*Output!$N$101/Output!$N$4*100</f>
        <v>1103.5717602437533</v>
      </c>
      <c r="F81" s="3">
        <v>2035</v>
      </c>
      <c r="G81" s="3">
        <f>(B20-$B$6)*$B$2*Output!$N$104/Output!$N$4/1000</f>
        <v>1.3595542689337095E-2</v>
      </c>
      <c r="H81" s="3">
        <f>(C20-$B$6)*$B$2*Output!$N$104/Output!$N$4/1000</f>
        <v>2.886920654954362E-2</v>
      </c>
      <c r="I81" s="3">
        <f>(D20-$B$6)*$B$2*Output!$N$104/Output!$N$4/1000</f>
        <v>4.414287040975013E-2</v>
      </c>
    </row>
    <row r="82" spans="1:9" x14ac:dyDescent="0.25">
      <c r="A82" s="3">
        <v>2036</v>
      </c>
      <c r="B82" s="3">
        <f>(B21-$B$6)*$B$2*Output!$N$101/Output!$N$4*100</f>
        <v>368.21261450287972</v>
      </c>
      <c r="C82" s="3">
        <f>(C21-$B$6)*$B$2*Output!$N$101/Output!$N$4*100</f>
        <v>762.64871787354105</v>
      </c>
      <c r="D82" s="3">
        <f>(D21-$B$6)*$B$2*Output!$N$101/Output!$N$4*100</f>
        <v>1157.0848212442024</v>
      </c>
      <c r="F82" s="3">
        <v>2036</v>
      </c>
      <c r="G82" s="3">
        <f>(B21-$B$6)*$B$2*Output!$N$104/Output!$N$4/1000</f>
        <v>1.4728504580115188E-2</v>
      </c>
      <c r="H82" s="3">
        <f>(C21-$B$6)*$B$2*Output!$N$104/Output!$N$4/1000</f>
        <v>3.0505948714941642E-2</v>
      </c>
      <c r="I82" s="3">
        <f>(D21-$B$6)*$B$2*Output!$N$104/Output!$N$4/1000</f>
        <v>4.6283392849768096E-2</v>
      </c>
    </row>
    <row r="83" spans="1:9" x14ac:dyDescent="0.25">
      <c r="A83" s="3">
        <v>2037</v>
      </c>
      <c r="B83" s="3">
        <f>(B22-$B$6)*$B$2*Output!$N$101/Output!$N$4*100</f>
        <v>396.53666177233197</v>
      </c>
      <c r="C83" s="3">
        <f>(C22-$B$6)*$B$2*Output!$N$101/Output!$N$4*100</f>
        <v>804.38037575497174</v>
      </c>
      <c r="D83" s="3">
        <f>(D22-$B$6)*$B$2*Output!$N$101/Output!$N$4*100</f>
        <v>1212.2240897376121</v>
      </c>
      <c r="F83" s="3">
        <v>2037</v>
      </c>
      <c r="G83" s="3">
        <f>(B22-$B$6)*$B$2*Output!$N$104/Output!$N$4/1000</f>
        <v>1.5861466470893277E-2</v>
      </c>
      <c r="H83" s="3">
        <f>(C22-$B$6)*$B$2*Output!$N$104/Output!$N$4/1000</f>
        <v>3.2175215030198871E-2</v>
      </c>
      <c r="I83" s="3">
        <f>(D22-$B$6)*$B$2*Output!$N$104/Output!$N$4/1000</f>
        <v>4.8488963589504476E-2</v>
      </c>
    </row>
    <row r="84" spans="1:9" x14ac:dyDescent="0.25">
      <c r="A84" s="3">
        <v>2038</v>
      </c>
      <c r="B84" s="3">
        <f>(B23-$B$6)*$B$2*Output!$N$101/Output!$N$4*100</f>
        <v>424.86070904178416</v>
      </c>
      <c r="C84" s="3">
        <f>(C23-$B$6)*$B$2*Output!$N$101/Output!$N$4*100</f>
        <v>846.94984677868911</v>
      </c>
      <c r="D84" s="3">
        <f>(D23-$B$6)*$B$2*Output!$N$101/Output!$N$4*100</f>
        <v>1269.0389845155939</v>
      </c>
      <c r="F84" s="3">
        <v>2038</v>
      </c>
      <c r="G84" s="3">
        <f>(B23-$B$6)*$B$2*Output!$N$104/Output!$N$4/1000</f>
        <v>1.6994428361671369E-2</v>
      </c>
      <c r="H84" s="3">
        <f>(C23-$B$6)*$B$2*Output!$N$104/Output!$N$4/1000</f>
        <v>3.3877993871147566E-2</v>
      </c>
      <c r="I84" s="3">
        <f>(D23-$B$6)*$B$2*Output!$N$104/Output!$N$4/1000</f>
        <v>5.0761559380623759E-2</v>
      </c>
    </row>
    <row r="85" spans="1:9" x14ac:dyDescent="0.25">
      <c r="A85" s="3">
        <v>2039</v>
      </c>
      <c r="B85" s="3">
        <f>(B24-$B$6)*$B$2*Output!$N$101/Output!$N$4*100</f>
        <v>453.18475631123658</v>
      </c>
      <c r="C85" s="3">
        <f>(C24-$B$6)*$B$2*Output!$N$101/Output!$N$4*100</f>
        <v>890.38259123390469</v>
      </c>
      <c r="D85" s="3">
        <f>(D24-$B$6)*$B$2*Output!$N$101/Output!$N$4*100</f>
        <v>1327.5804261565729</v>
      </c>
      <c r="F85" s="3">
        <v>2039</v>
      </c>
      <c r="G85" s="3">
        <f>(B24-$B$6)*$B$2*Output!$N$104/Output!$N$4/1000</f>
        <v>1.8127390252449461E-2</v>
      </c>
      <c r="H85" s="3">
        <f>(C24-$B$6)*$B$2*Output!$N$104/Output!$N$4/1000</f>
        <v>3.5615303649356188E-2</v>
      </c>
      <c r="I85" s="3">
        <f>(D24-$B$6)*$B$2*Output!$N$104/Output!$N$4/1000</f>
        <v>5.3103217046262911E-2</v>
      </c>
    </row>
    <row r="86" spans="1:9" x14ac:dyDescent="0.25">
      <c r="A86" s="3">
        <v>2040</v>
      </c>
      <c r="B86" s="3">
        <f>(B25-$B$6)*$B$2*Output!$N$101/Output!$N$4*100</f>
        <v>481.50880358068878</v>
      </c>
      <c r="C86" s="3">
        <f>(C25-$B$6)*$B$2*Output!$N$101/Output!$N$4*100</f>
        <v>934.70484312212272</v>
      </c>
      <c r="D86" s="3">
        <f>(D25-$B$6)*$B$2*Output!$N$101/Output!$N$4*100</f>
        <v>1387.9008826635563</v>
      </c>
      <c r="F86" s="3">
        <v>2040</v>
      </c>
      <c r="G86" s="3">
        <f>(B25-$B$6)*$B$2*Output!$N$104/Output!$N$4/1000</f>
        <v>1.9260352143227549E-2</v>
      </c>
      <c r="H86" s="3">
        <f>(C25-$B$6)*$B$2*Output!$N$104/Output!$N$4/1000</f>
        <v>3.7388193724884909E-2</v>
      </c>
      <c r="I86" s="3">
        <f>(D25-$B$6)*$B$2*Output!$N$104/Output!$N$4/1000</f>
        <v>5.5516035306542248E-2</v>
      </c>
    </row>
    <row r="87" spans="1:9" x14ac:dyDescent="0.25">
      <c r="A87" s="3">
        <v>2041</v>
      </c>
      <c r="B87" s="3">
        <f>(B26-$B$6)*$B$2*Output!$N$101/Output!$N$4*100</f>
        <v>509.83285085014103</v>
      </c>
      <c r="C87" s="3">
        <f>(C26-$B$6)*$B$2*Output!$N$101/Output!$N$4*100</f>
        <v>977.43552931620832</v>
      </c>
      <c r="D87" s="3">
        <f>(D26-$B$6)*$B$2*Output!$N$101/Output!$N$4*100</f>
        <v>1445.038207782274</v>
      </c>
      <c r="F87" s="3">
        <v>2041</v>
      </c>
      <c r="G87" s="3">
        <f>(B26-$B$6)*$B$2*Output!$N$104/Output!$N$4/1000</f>
        <v>2.0393314034005641E-2</v>
      </c>
      <c r="H87" s="3">
        <f>(C26-$B$6)*$B$2*Output!$N$104/Output!$N$4/1000</f>
        <v>3.9097421172648333E-2</v>
      </c>
      <c r="I87" s="3">
        <f>(D26-$B$6)*$B$2*Output!$N$104/Output!$N$4/1000</f>
        <v>5.7801528311290956E-2</v>
      </c>
    </row>
    <row r="88" spans="1:9" x14ac:dyDescent="0.25">
      <c r="A88" s="3">
        <v>2042</v>
      </c>
      <c r="B88" s="3">
        <f>(B27-$B$6)*$B$2*Output!$N$101/Output!$N$4*100</f>
        <v>538.15689811959339</v>
      </c>
      <c r="C88" s="3">
        <f>(C27-$B$6)*$B$2*Output!$N$101/Output!$N$4*100</f>
        <v>1020.9643207322339</v>
      </c>
      <c r="D88" s="3">
        <f>(D27-$B$6)*$B$2*Output!$N$101/Output!$N$4*100</f>
        <v>1503.7717433448738</v>
      </c>
      <c r="F88" s="3">
        <v>2042</v>
      </c>
      <c r="G88" s="3">
        <f>(B27-$B$6)*$B$2*Output!$N$104/Output!$N$4/1000</f>
        <v>2.1526275924783737E-2</v>
      </c>
      <c r="H88" s="3">
        <f>(C27-$B$6)*$B$2*Output!$N$104/Output!$N$4/1000</f>
        <v>4.0838572829289356E-2</v>
      </c>
      <c r="I88" s="3">
        <f>(D27-$B$6)*$B$2*Output!$N$104/Output!$N$4/1000</f>
        <v>6.0150869733794958E-2</v>
      </c>
    </row>
    <row r="89" spans="1:9" x14ac:dyDescent="0.25">
      <c r="A89" s="3">
        <v>2043</v>
      </c>
      <c r="B89" s="3">
        <f>(B28-$B$6)*$B$2*Output!$N$101/Output!$N$4*100</f>
        <v>566.48094538904559</v>
      </c>
      <c r="C89" s="3">
        <f>(C28-$B$6)*$B$2*Output!$N$101/Output!$N$4*100</f>
        <v>1065.3135135467878</v>
      </c>
      <c r="D89" s="3">
        <f>(D28-$B$6)*$B$2*Output!$N$101/Output!$N$4*100</f>
        <v>1564.1460817045295</v>
      </c>
      <c r="F89" s="3">
        <v>2043</v>
      </c>
      <c r="G89" s="3">
        <f>(B28-$B$6)*$B$2*Output!$N$104/Output!$N$4/1000</f>
        <v>2.2659237815561825E-2</v>
      </c>
      <c r="H89" s="3">
        <f>(C28-$B$6)*$B$2*Output!$N$104/Output!$N$4/1000</f>
        <v>4.261254054187151E-2</v>
      </c>
      <c r="I89" s="3">
        <f>(D28-$B$6)*$B$2*Output!$N$104/Output!$N$4/1000</f>
        <v>6.2565843268181182E-2</v>
      </c>
    </row>
    <row r="90" spans="1:9" x14ac:dyDescent="0.25">
      <c r="A90" s="3">
        <v>2044</v>
      </c>
      <c r="B90" s="3">
        <f>(B29-$B$6)*$B$2*Output!$N$101/Output!$N$4*100</f>
        <v>594.80499265849801</v>
      </c>
      <c r="C90" s="3">
        <f>(C29-$B$6)*$B$2*Output!$N$101/Output!$N$4*100</f>
        <v>1110.5060268110822</v>
      </c>
      <c r="D90" s="3">
        <f>(D29-$B$6)*$B$2*Output!$N$101/Output!$N$4*100</f>
        <v>1626.2070609636655</v>
      </c>
      <c r="F90" s="3">
        <v>2044</v>
      </c>
      <c r="G90" s="3">
        <f>(B29-$B$6)*$B$2*Output!$N$104/Output!$N$4/1000</f>
        <v>2.3792199706339917E-2</v>
      </c>
      <c r="H90" s="3">
        <f>(C29-$B$6)*$B$2*Output!$N$104/Output!$N$4/1000</f>
        <v>4.442024107244328E-2</v>
      </c>
      <c r="I90" s="3">
        <f>(D29-$B$6)*$B$2*Output!$N$104/Output!$N$4/1000</f>
        <v>6.5048282438546629E-2</v>
      </c>
    </row>
    <row r="91" spans="1:9" x14ac:dyDescent="0.25">
      <c r="A91" s="3">
        <v>2045</v>
      </c>
      <c r="B91" s="3">
        <f>(B30-$B$6)*$B$2*Output!$N$101/Output!$N$4*100</f>
        <v>623.12903992795009</v>
      </c>
      <c r="C91" s="3">
        <f>(C30-$B$6)*$B$2*Output!$N$101/Output!$N$4*100</f>
        <v>1156.5654198518189</v>
      </c>
      <c r="D91" s="3">
        <f>(D30-$B$6)*$B$2*Output!$N$101/Output!$N$4*100</f>
        <v>1690.0017997756877</v>
      </c>
      <c r="F91" s="3">
        <v>2045</v>
      </c>
      <c r="G91" s="3">
        <f>(B30-$B$6)*$B$2*Output!$N$104/Output!$N$4/1000</f>
        <v>2.4925161597118006E-2</v>
      </c>
      <c r="H91" s="3">
        <f>(C30-$B$6)*$B$2*Output!$N$104/Output!$N$4/1000</f>
        <v>4.6262616794072758E-2</v>
      </c>
      <c r="I91" s="3">
        <f>(D30-$B$6)*$B$2*Output!$N$104/Output!$N$4/1000</f>
        <v>6.7600071991027508E-2</v>
      </c>
    </row>
    <row r="92" spans="1:9" x14ac:dyDescent="0.25">
      <c r="A92" s="3">
        <v>2046</v>
      </c>
      <c r="B92" s="3">
        <f>(B31-$B$6)*$B$2*Output!$N$101/Output!$N$4*100</f>
        <v>651.4530871974024</v>
      </c>
      <c r="C92" s="3">
        <f>(C31-$B$6)*$B$2*Output!$N$101/Output!$N$4*100</f>
        <v>1203.5159101581773</v>
      </c>
      <c r="D92" s="3">
        <f>(D31-$B$6)*$B$2*Output!$N$101/Output!$N$4*100</f>
        <v>1755.5787331189524</v>
      </c>
      <c r="F92" s="3">
        <v>2046</v>
      </c>
      <c r="G92" s="3">
        <f>(B31-$B$6)*$B$2*Output!$N$104/Output!$N$4/1000</f>
        <v>2.6058123487896098E-2</v>
      </c>
      <c r="H92" s="3">
        <f>(C31-$B$6)*$B$2*Output!$N$104/Output!$N$4/1000</f>
        <v>4.8140636406327098E-2</v>
      </c>
      <c r="I92" s="3">
        <f>(D31-$B$6)*$B$2*Output!$N$104/Output!$N$4/1000</f>
        <v>7.0223149324758094E-2</v>
      </c>
    </row>
    <row r="93" spans="1:9" x14ac:dyDescent="0.25">
      <c r="A93" s="3">
        <v>2047</v>
      </c>
      <c r="B93" s="3">
        <f>(B32-$B$6)*$B$2*Output!$N$101/Output!$N$4*100</f>
        <v>679.77713446685493</v>
      </c>
      <c r="C93" s="3">
        <f>(C32-$B$6)*$B$2*Output!$N$101/Output!$N$4*100</f>
        <v>1251.3823917684933</v>
      </c>
      <c r="D93" s="3">
        <f>(D32-$B$6)*$B$2*Output!$N$101/Output!$N$4*100</f>
        <v>1822.987649070132</v>
      </c>
      <c r="F93" s="3">
        <v>2047</v>
      </c>
      <c r="G93" s="3">
        <f>(B32-$B$6)*$B$2*Output!$N$104/Output!$N$4/1000</f>
        <v>2.7191085378674196E-2</v>
      </c>
      <c r="H93" s="3">
        <f>(C32-$B$6)*$B$2*Output!$N$104/Output!$N$4/1000</f>
        <v>5.0055295670739734E-2</v>
      </c>
      <c r="I93" s="3">
        <f>(D32-$B$6)*$B$2*Output!$N$104/Output!$N$4/1000</f>
        <v>7.2919505962805276E-2</v>
      </c>
    </row>
    <row r="94" spans="1:9" x14ac:dyDescent="0.25">
      <c r="A94" s="3">
        <v>2048</v>
      </c>
      <c r="B94" s="3">
        <f>(B33-$B$6)*$B$2*Output!$N$101/Output!$N$4*100</f>
        <v>708.10118173630713</v>
      </c>
      <c r="C94" s="3">
        <f>(C33-$B$6)*$B$2*Output!$N$101/Output!$N$4*100</f>
        <v>1300.1904541705985</v>
      </c>
      <c r="D94" s="3">
        <f>(D33-$B$6)*$B$2*Output!$N$101/Output!$N$4*100</f>
        <v>1892.2797266048897</v>
      </c>
      <c r="F94" s="3">
        <v>2048</v>
      </c>
      <c r="G94" s="3">
        <f>(B33-$B$6)*$B$2*Output!$N$104/Output!$N$4/1000</f>
        <v>2.8324047269452281E-2</v>
      </c>
      <c r="H94" s="3">
        <f>(C33-$B$6)*$B$2*Output!$N$104/Output!$N$4/1000</f>
        <v>5.2007618166823935E-2</v>
      </c>
      <c r="I94" s="3">
        <f>(D33-$B$6)*$B$2*Output!$N$104/Output!$N$4/1000</f>
        <v>7.5691189064195585E-2</v>
      </c>
    </row>
    <row r="95" spans="1:9" x14ac:dyDescent="0.25">
      <c r="A95" s="3">
        <v>2049</v>
      </c>
      <c r="B95" s="3">
        <f>(B34-$B$6)*$B$2*Output!$N$101/Output!$N$4*100</f>
        <v>736.42522900575921</v>
      </c>
      <c r="C95" s="3">
        <f>(C34-$B$6)*$B$2*Output!$N$101/Output!$N$4*100</f>
        <v>1349.9664017301682</v>
      </c>
      <c r="D95" s="3">
        <f>(D34-$B$6)*$B$2*Output!$N$101/Output!$N$4*100</f>
        <v>1963.5075744545759</v>
      </c>
      <c r="F95" s="3">
        <v>2049</v>
      </c>
      <c r="G95" s="3">
        <f>(B34-$B$6)*$B$2*Output!$N$104/Output!$N$4/1000</f>
        <v>2.9457009160230366E-2</v>
      </c>
      <c r="H95" s="3">
        <f>(C34-$B$6)*$B$2*Output!$N$104/Output!$N$4/1000</f>
        <v>5.3998656069206723E-2</v>
      </c>
      <c r="I95" s="3">
        <f>(D34-$B$6)*$B$2*Output!$N$104/Output!$N$4/1000</f>
        <v>7.8540302978183041E-2</v>
      </c>
    </row>
    <row r="96" spans="1:9" x14ac:dyDescent="0.25">
      <c r="A96" s="3">
        <v>2050</v>
      </c>
      <c r="B96" s="3">
        <f>(B35-$B$6)*$B$2*Output!$N$101/Output!$N$4*100</f>
        <v>764.74927627521151</v>
      </c>
      <c r="C96" s="3">
        <f>(C35-$B$6)*$B$2*Output!$N$101/Output!$N$4*100</f>
        <v>1400.7372736618233</v>
      </c>
      <c r="D96" s="3">
        <f>(D35-$B$6)*$B$2*Output!$N$101/Output!$N$4*100</f>
        <v>2036.7252710484347</v>
      </c>
      <c r="F96" s="3">
        <v>2050</v>
      </c>
      <c r="G96" s="3">
        <f>(B35-$B$6)*$B$2*Output!$N$104/Output!$N$4/1000</f>
        <v>3.0589971051008462E-2</v>
      </c>
      <c r="H96" s="3">
        <f>(C35-$B$6)*$B$2*Output!$N$104/Output!$N$4/1000</f>
        <v>5.6029490946472936E-2</v>
      </c>
      <c r="I96" s="3">
        <f>(D35-$B$6)*$B$2*Output!$N$104/Output!$N$4/1000</f>
        <v>8.1469010841937389E-2</v>
      </c>
    </row>
    <row r="98" spans="1:4" x14ac:dyDescent="0.25">
      <c r="B98" s="7" t="s">
        <v>46</v>
      </c>
      <c r="C98" s="7"/>
      <c r="D98" s="7"/>
    </row>
    <row r="99" spans="1:4" x14ac:dyDescent="0.25">
      <c r="A99" s="3" t="s">
        <v>27</v>
      </c>
      <c r="B99" s="3" t="s">
        <v>28</v>
      </c>
      <c r="C99" s="3" t="s">
        <v>29</v>
      </c>
      <c r="D99" s="3" t="s">
        <v>30</v>
      </c>
    </row>
    <row r="100" spans="1:4" x14ac:dyDescent="0.25">
      <c r="A100" s="3">
        <v>2024</v>
      </c>
      <c r="B100" s="3">
        <f>(B9-$B$6)*$B$2*Output!$N$107/Output!$N$4/10^9</f>
        <v>1.6697688081567291E-6</v>
      </c>
      <c r="C100" s="3">
        <f>(C9-$B$6)*$B$2*Output!$N$107/Output!$N$4/10^9</f>
        <v>3.2918606841279904E-6</v>
      </c>
      <c r="D100" s="3">
        <f>(D9-$B$6)*$B$2*Output!$N$107/Output!$N$4/10^9</f>
        <v>4.9139525600992568E-6</v>
      </c>
    </row>
    <row r="101" spans="1:4" x14ac:dyDescent="0.25">
      <c r="A101" s="3">
        <v>2025</v>
      </c>
      <c r="B101" s="3">
        <f>(B10-$B$6)*$B$2*Output!$N$107/Output!$N$4/10^9</f>
        <v>3.3395376163134581E-6</v>
      </c>
      <c r="C101" s="3">
        <f>(C10-$B$6)*$B$2*Output!$N$107/Output!$N$4/10^9</f>
        <v>6.8952691478357622E-6</v>
      </c>
      <c r="D101" s="3">
        <f>(D10-$B$6)*$B$2*Output!$N$107/Output!$N$4/10^9</f>
        <v>1.0451000679358081E-5</v>
      </c>
    </row>
    <row r="102" spans="1:4" x14ac:dyDescent="0.25">
      <c r="A102" s="3">
        <v>2026</v>
      </c>
      <c r="B102" s="3">
        <f>(B11-$B$6)*$B$2*Output!$N$107/Output!$N$4/10^9</f>
        <v>5.009306424470183E-6</v>
      </c>
      <c r="C102" s="3">
        <f>(C11-$B$6)*$B$2*Output!$N$107/Output!$N$4/10^9</f>
        <v>1.0849730053723953E-5</v>
      </c>
      <c r="D102" s="3">
        <f>(D11-$B$6)*$B$2*Output!$N$107/Output!$N$4/10^9</f>
        <v>1.6690153682977715E-5</v>
      </c>
    </row>
    <row r="103" spans="1:4" x14ac:dyDescent="0.25">
      <c r="A103" s="3">
        <v>2027</v>
      </c>
      <c r="B103" s="3">
        <f>(B12-$B$6)*$B$2*Output!$N$107/Output!$N$4/10^9</f>
        <v>6.6790752326269112E-6</v>
      </c>
      <c r="C103" s="3">
        <f>(C12-$B$6)*$B$2*Output!$N$107/Output!$N$4/10^9</f>
        <v>1.5199757306857655E-5</v>
      </c>
      <c r="D103" s="3">
        <f>(D12-$B$6)*$B$2*Output!$N$107/Output!$N$4/10^9</f>
        <v>2.3720439381088384E-5</v>
      </c>
    </row>
    <row r="104" spans="1:4" x14ac:dyDescent="0.25">
      <c r="A104" s="3">
        <v>2028</v>
      </c>
      <c r="B104" s="3">
        <f>(B13-$B$6)*$B$2*Output!$N$107/Output!$N$4/10^9</f>
        <v>8.3488440407836343E-6</v>
      </c>
      <c r="C104" s="3">
        <f>(C13-$B$6)*$B$2*Output!$N$107/Output!$N$4/10^9</f>
        <v>1.9995509233209129E-5</v>
      </c>
      <c r="D104" s="3">
        <f>(D13-$B$6)*$B$2*Output!$N$107/Output!$N$4/10^9</f>
        <v>3.1642174425634607E-5</v>
      </c>
    </row>
    <row r="105" spans="1:4" x14ac:dyDescent="0.25">
      <c r="A105" s="3">
        <v>2029</v>
      </c>
      <c r="B105" s="3">
        <f>(B14-$B$6)*$B$2*Output!$N$107/Output!$N$4/10^9</f>
        <v>1.0018612848940369E-5</v>
      </c>
      <c r="C105" s="3">
        <f>(C14-$B$6)*$B$2*Output!$N$107/Output!$N$4/10^9</f>
        <v>2.5293504299550924E-5</v>
      </c>
      <c r="D105" s="3">
        <f>(D14-$B$6)*$B$2*Output!$N$107/Output!$N$4/10^9</f>
        <v>4.0568395750161471E-5</v>
      </c>
    </row>
    <row r="106" spans="1:4" x14ac:dyDescent="0.25">
      <c r="A106" s="3">
        <v>2030</v>
      </c>
      <c r="B106" s="3">
        <f>(B15-$B$6)*$B$2*Output!$N$107/Output!$N$4/10^9</f>
        <v>1.1688381657097096E-5</v>
      </c>
      <c r="C106" s="3">
        <f>(C15-$B$6)*$B$2*Output!$N$107/Output!$N$4/10^9</f>
        <v>3.115742758755993E-5</v>
      </c>
      <c r="D106" s="3">
        <f>(D15-$B$6)*$B$2*Output!$N$107/Output!$N$4/10^9</f>
        <v>5.0626473518022758E-5</v>
      </c>
    </row>
    <row r="107" spans="1:4" x14ac:dyDescent="0.25">
      <c r="A107" s="3">
        <v>2031</v>
      </c>
      <c r="B107" s="3">
        <f>(B16-$B$6)*$B$2*Output!$N$107/Output!$N$4/10^9</f>
        <v>1.3358150465253827E-5</v>
      </c>
      <c r="C107" s="3">
        <f>(C16-$B$6)*$B$2*Output!$N$107/Output!$N$4/10^9</f>
        <v>3.3350390258424702E-5</v>
      </c>
      <c r="D107" s="3">
        <f>(D16-$B$6)*$B$2*Output!$N$107/Output!$N$4/10^9</f>
        <v>5.3342630051595604E-5</v>
      </c>
    </row>
    <row r="108" spans="1:4" x14ac:dyDescent="0.25">
      <c r="A108" s="3">
        <v>2032</v>
      </c>
      <c r="B108" s="3">
        <f>(B17-$B$6)*$B$2*Output!$N$107/Output!$N$4/10^9</f>
        <v>1.5027919273410554E-5</v>
      </c>
      <c r="C108" s="3">
        <f>(C17-$B$6)*$B$2*Output!$N$107/Output!$N$4/10^9</f>
        <v>3.5584623546446949E-5</v>
      </c>
      <c r="D108" s="3">
        <f>(D17-$B$6)*$B$2*Output!$N$107/Output!$N$4/10^9</f>
        <v>5.6141327819483348E-5</v>
      </c>
    </row>
    <row r="109" spans="1:4" x14ac:dyDescent="0.25">
      <c r="A109" s="3">
        <v>2033</v>
      </c>
      <c r="B109" s="3">
        <f>(B18-$B$6)*$B$2*Output!$N$107/Output!$N$4/10^9</f>
        <v>1.6697688081567279E-5</v>
      </c>
      <c r="C109" s="3">
        <f>(C18-$B$6)*$B$2*Output!$N$107/Output!$N$4/10^9</f>
        <v>3.7861381623703642E-5</v>
      </c>
      <c r="D109" s="3">
        <f>(D18-$B$6)*$B$2*Output!$N$107/Output!$N$4/10^9</f>
        <v>5.9025075165839995E-5</v>
      </c>
    </row>
    <row r="110" spans="1:4" x14ac:dyDescent="0.25">
      <c r="A110" s="3">
        <v>2034</v>
      </c>
      <c r="B110" s="3">
        <f>(B19-$B$6)*$B$2*Output!$N$107/Output!$N$4/10^9</f>
        <v>1.836745688972401E-5</v>
      </c>
      <c r="C110" s="3">
        <f>(C19-$B$6)*$B$2*Output!$N$107/Output!$N$4/10^9</f>
        <v>4.0181956775285512E-5</v>
      </c>
      <c r="D110" s="3">
        <f>(D19-$B$6)*$B$2*Output!$N$107/Output!$N$4/10^9</f>
        <v>6.1996456660847002E-5</v>
      </c>
    </row>
    <row r="111" spans="1:4" x14ac:dyDescent="0.25">
      <c r="A111" s="3">
        <v>2035</v>
      </c>
      <c r="B111" s="3">
        <f>(B20-$B$6)*$B$2*Output!$N$107/Output!$N$4/10^9</f>
        <v>2.0037225697880735E-5</v>
      </c>
      <c r="C111" s="3">
        <f>(C20-$B$6)*$B$2*Output!$N$107/Output!$N$4/10^9</f>
        <v>4.2547680557512727E-5</v>
      </c>
      <c r="D111" s="3">
        <f>(D20-$B$6)*$B$2*Output!$N$107/Output!$N$4/10^9</f>
        <v>6.5058135417144701E-5</v>
      </c>
    </row>
    <row r="112" spans="1:4" x14ac:dyDescent="0.25">
      <c r="A112" s="3">
        <v>2036</v>
      </c>
      <c r="B112" s="3">
        <f>(B21-$B$6)*$B$2*Output!$N$107/Output!$N$4/10^9</f>
        <v>2.1706994506037467E-5</v>
      </c>
      <c r="C112" s="3">
        <f>(C21-$B$6)*$B$2*Output!$N$107/Output!$N$4/10^9</f>
        <v>4.4959924991347631E-5</v>
      </c>
      <c r="D112" s="3">
        <f>(D21-$B$6)*$B$2*Output!$N$107/Output!$N$4/10^9</f>
        <v>6.8212855476657805E-5</v>
      </c>
    </row>
    <row r="113" spans="1:4" x14ac:dyDescent="0.25">
      <c r="A113" s="3">
        <v>2037</v>
      </c>
      <c r="B113" s="3">
        <f>(B22-$B$6)*$B$2*Output!$N$107/Output!$N$4/10^9</f>
        <v>2.3376763314194195E-5</v>
      </c>
      <c r="C113" s="3">
        <f>(C22-$B$6)*$B$2*Output!$N$107/Output!$N$4/10^9</f>
        <v>4.7420103792074107E-5</v>
      </c>
      <c r="D113" s="3">
        <f>(D22-$B$6)*$B$2*Output!$N$107/Output!$N$4/10^9</f>
        <v>7.1463444269954026E-5</v>
      </c>
    </row>
    <row r="114" spans="1:4" x14ac:dyDescent="0.25">
      <c r="A114" s="3">
        <v>2038</v>
      </c>
      <c r="B114" s="3">
        <f>(B23-$B$6)*$B$2*Output!$N$107/Output!$N$4/10^9</f>
        <v>2.5046532122350917E-5</v>
      </c>
      <c r="C114" s="3">
        <f>(C23-$B$6)*$B$2*Output!$N$107/Output!$N$4/10^9</f>
        <v>4.9929673636345499E-5</v>
      </c>
      <c r="D114" s="3">
        <f>(D23-$B$6)*$B$2*Output!$N$107/Output!$N$4/10^9</f>
        <v>7.4812815150340065E-5</v>
      </c>
    </row>
    <row r="115" spans="1:4" x14ac:dyDescent="0.25">
      <c r="A115" s="3">
        <v>2039</v>
      </c>
      <c r="B115" s="3">
        <f>(B24-$B$6)*$B$2*Output!$N$107/Output!$N$4/10^9</f>
        <v>2.6716300930507652E-5</v>
      </c>
      <c r="C115" s="3">
        <f>(C24-$B$6)*$B$2*Output!$N$107/Output!$N$4/10^9</f>
        <v>5.2490135467736984E-5</v>
      </c>
      <c r="D115" s="3">
        <f>(D24-$B$6)*$B$2*Output!$N$107/Output!$N$4/10^9</f>
        <v>7.8263970004966316E-5</v>
      </c>
    </row>
    <row r="116" spans="1:4" x14ac:dyDescent="0.25">
      <c r="A116" s="3">
        <v>2040</v>
      </c>
      <c r="B116" s="3">
        <f>(B25-$B$6)*$B$2*Output!$N$107/Output!$N$4/10^9</f>
        <v>2.8386069738664373E-5</v>
      </c>
      <c r="C116" s="3">
        <f>(C25-$B$6)*$B$2*Output!$N$107/Output!$N$4/10^9</f>
        <v>5.5103035841972359E-5</v>
      </c>
      <c r="D116" s="3">
        <f>(D25-$B$6)*$B$2*Output!$N$107/Output!$N$4/10^9</f>
        <v>8.1820001945280308E-5</v>
      </c>
    </row>
    <row r="117" spans="1:4" x14ac:dyDescent="0.25">
      <c r="A117" s="3">
        <v>2041</v>
      </c>
      <c r="B117" s="3">
        <f>(B26-$B$6)*$B$2*Output!$N$107/Output!$N$4/10^9</f>
        <v>3.0055838546821098E-5</v>
      </c>
      <c r="C117" s="3">
        <f>(C26-$B$6)*$B$2*Output!$N$107/Output!$N$4/10^9</f>
        <v>5.7622109697458011E-5</v>
      </c>
      <c r="D117" s="3">
        <f>(D26-$B$6)*$B$2*Output!$N$107/Output!$N$4/10^9</f>
        <v>8.5188380848094853E-5</v>
      </c>
    </row>
    <row r="118" spans="1:4" x14ac:dyDescent="0.25">
      <c r="A118" s="3">
        <v>2042</v>
      </c>
      <c r="B118" s="3">
        <f>(B27-$B$6)*$B$2*Output!$N$107/Output!$N$4/10^9</f>
        <v>3.172560735497784E-5</v>
      </c>
      <c r="C118" s="3">
        <f>(C27-$B$6)*$B$2*Output!$N$107/Output!$N$4/10^9</f>
        <v>6.0188233721747048E-5</v>
      </c>
      <c r="D118" s="3">
        <f>(D27-$B$6)*$B$2*Output!$N$107/Output!$N$4/10^9</f>
        <v>8.865086008851625E-5</v>
      </c>
    </row>
    <row r="119" spans="1:4" x14ac:dyDescent="0.25">
      <c r="A119" s="3">
        <v>2043</v>
      </c>
      <c r="B119" s="3">
        <f>(B28-$B$6)*$B$2*Output!$N$107/Output!$N$4/10^9</f>
        <v>3.3395376163134558E-5</v>
      </c>
      <c r="C119" s="3">
        <f>(C28-$B$6)*$B$2*Output!$N$107/Output!$N$4/10^9</f>
        <v>6.2802722326577809E-5</v>
      </c>
      <c r="D119" s="3">
        <f>(D28-$B$6)*$B$2*Output!$N$107/Output!$N$4/10^9</f>
        <v>9.2210068490021027E-5</v>
      </c>
    </row>
    <row r="120" spans="1:4" x14ac:dyDescent="0.25">
      <c r="A120" s="3">
        <v>2044</v>
      </c>
      <c r="B120" s="3">
        <f>(B29-$B$6)*$B$2*Output!$N$107/Output!$N$4/10^9</f>
        <v>3.5065144971291296E-5</v>
      </c>
      <c r="C120" s="3">
        <f>(C29-$B$6)*$B$2*Output!$N$107/Output!$N$4/10^9</f>
        <v>6.5466926643603958E-5</v>
      </c>
      <c r="D120" s="3">
        <f>(D29-$B$6)*$B$2*Output!$N$107/Output!$N$4/10^9</f>
        <v>9.5868708315916619E-5</v>
      </c>
    </row>
    <row r="121" spans="1:4" x14ac:dyDescent="0.25">
      <c r="A121" s="3">
        <v>2045</v>
      </c>
      <c r="B121" s="3">
        <f>(B30-$B$6)*$B$2*Output!$N$107/Output!$N$4/10^9</f>
        <v>3.6734913779448014E-5</v>
      </c>
      <c r="C121" s="3">
        <f>(C30-$B$6)*$B$2*Output!$N$107/Output!$N$4/10^9</f>
        <v>6.8182235550216328E-5</v>
      </c>
      <c r="D121" s="3">
        <f>(D30-$B$6)*$B$2*Output!$N$107/Output!$N$4/10^9</f>
        <v>9.9629557320984655E-5</v>
      </c>
    </row>
    <row r="122" spans="1:4" x14ac:dyDescent="0.25">
      <c r="A122" s="3">
        <v>2046</v>
      </c>
      <c r="B122" s="3">
        <f>(B31-$B$6)*$B$2*Output!$N$107/Output!$N$4/10^9</f>
        <v>3.8404682587604746E-5</v>
      </c>
      <c r="C122" s="3">
        <f>(C31-$B$6)*$B$2*Output!$N$107/Output!$N$4/10^9</f>
        <v>7.0950076724022511E-5</v>
      </c>
      <c r="D122" s="3">
        <f>(D31-$B$6)*$B$2*Output!$N$107/Output!$N$4/10^9</f>
        <v>1.0349547086044029E-4</v>
      </c>
    </row>
    <row r="123" spans="1:4" x14ac:dyDescent="0.25">
      <c r="A123" s="3">
        <v>2047</v>
      </c>
      <c r="B123" s="3">
        <f>(B32-$B$6)*$B$2*Output!$N$107/Output!$N$4/10^9</f>
        <v>4.0074451395761477E-5</v>
      </c>
      <c r="C123" s="3">
        <f>(C32-$B$6)*$B$2*Output!$N$107/Output!$N$4/10^9</f>
        <v>7.3771917726784644E-5</v>
      </c>
      <c r="D123" s="3">
        <f>(D32-$B$6)*$B$2*Output!$N$107/Output!$N$4/10^9</f>
        <v>1.0746938405780781E-4</v>
      </c>
    </row>
    <row r="124" spans="1:4" x14ac:dyDescent="0.25">
      <c r="A124" s="3">
        <v>2048</v>
      </c>
      <c r="B124" s="3">
        <f>(B33-$B$6)*$B$2*Output!$N$107/Output!$N$4/10^9</f>
        <v>4.1744220203918202E-5</v>
      </c>
      <c r="C124" s="3">
        <f>(C33-$B$6)*$B$2*Output!$N$107/Output!$N$4/10^9</f>
        <v>7.6649267118638627E-5</v>
      </c>
      <c r="D124" s="3">
        <f>(D33-$B$6)*$B$2*Output!$N$107/Output!$N$4/10^9</f>
        <v>1.1155431403335905E-4</v>
      </c>
    </row>
    <row r="125" spans="1:4" x14ac:dyDescent="0.25">
      <c r="A125" s="3">
        <v>2049</v>
      </c>
      <c r="B125" s="3">
        <f>(B34-$B$6)*$B$2*Output!$N$107/Output!$N$4/10^9</f>
        <v>4.341398901207492E-5</v>
      </c>
      <c r="C125" s="3">
        <f>(C34-$B$6)*$B$2*Output!$N$107/Output!$N$4/10^9</f>
        <v>7.9583675603440637E-5</v>
      </c>
      <c r="D125" s="3">
        <f>(D34-$B$6)*$B$2*Output!$N$107/Output!$N$4/10^9</f>
        <v>1.1575336219480632E-4</v>
      </c>
    </row>
    <row r="126" spans="1:4" x14ac:dyDescent="0.25">
      <c r="A126" s="3">
        <v>2050</v>
      </c>
      <c r="B126" s="3">
        <f>(B35-$B$6)*$B$2*Output!$N$107/Output!$N$4/10^9</f>
        <v>4.5083757820231652E-5</v>
      </c>
      <c r="C126" s="3">
        <f>(C35-$B$6)*$B$2*Output!$N$107/Output!$N$4/10^9</f>
        <v>8.2576737206110302E-5</v>
      </c>
      <c r="D126" s="3">
        <f>(D35-$B$6)*$B$2*Output!$N$107/Output!$N$4/10^9</f>
        <v>1.2006971659198892E-4</v>
      </c>
    </row>
  </sheetData>
  <mergeCells count="14">
    <mergeCell ref="B98:D98"/>
    <mergeCell ref="M38:O38"/>
    <mergeCell ref="V4:X4"/>
    <mergeCell ref="L70:N70"/>
    <mergeCell ref="Q70:S70"/>
    <mergeCell ref="G4:I4"/>
    <mergeCell ref="L4:N4"/>
    <mergeCell ref="Q4:S4"/>
    <mergeCell ref="G37:O37"/>
    <mergeCell ref="B68:D68"/>
    <mergeCell ref="G68:I68"/>
    <mergeCell ref="B38:D38"/>
    <mergeCell ref="G38:I38"/>
    <mergeCell ref="J38:L3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09D8C-1847-4ACA-B33D-D2D11E3C5511}">
  <dimension ref="A2:X126"/>
  <sheetViews>
    <sheetView workbookViewId="0">
      <selection activeCell="J11" sqref="J11"/>
    </sheetView>
  </sheetViews>
  <sheetFormatPr defaultRowHeight="15" x14ac:dyDescent="0.25"/>
  <cols>
    <col min="1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4" x14ac:dyDescent="0.25">
      <c r="B2" s="3">
        <v>2.8856343054272982E-2</v>
      </c>
    </row>
    <row r="4" spans="1:24" ht="44.25" customHeight="1" x14ac:dyDescent="0.25">
      <c r="G4" s="7" t="s">
        <v>43</v>
      </c>
      <c r="H4" s="7"/>
      <c r="I4" s="7"/>
      <c r="L4" s="8"/>
      <c r="M4" s="8"/>
      <c r="N4" s="8"/>
      <c r="Q4" s="8"/>
      <c r="R4" s="8"/>
      <c r="S4" s="8"/>
      <c r="V4" s="8"/>
      <c r="W4" s="8"/>
      <c r="X4" s="8"/>
    </row>
    <row r="5" spans="1:24" x14ac:dyDescent="0.25">
      <c r="A5" s="3" t="s">
        <v>27</v>
      </c>
      <c r="B5" s="3" t="s">
        <v>28</v>
      </c>
      <c r="C5" s="3" t="s">
        <v>29</v>
      </c>
      <c r="D5" s="3" t="s">
        <v>30</v>
      </c>
      <c r="F5" s="3" t="s">
        <v>27</v>
      </c>
      <c r="G5" s="3" t="s">
        <v>28</v>
      </c>
      <c r="H5" s="3" t="s">
        <v>29</v>
      </c>
      <c r="I5" s="3" t="s">
        <v>30</v>
      </c>
    </row>
    <row r="6" spans="1:24" x14ac:dyDescent="0.25">
      <c r="B6" s="3">
        <v>3.5289999999999999</v>
      </c>
      <c r="C6" s="3">
        <v>3.5289999999999999</v>
      </c>
      <c r="D6" s="3">
        <v>3.5289999999999999</v>
      </c>
      <c r="F6" s="3">
        <v>2024</v>
      </c>
      <c r="G6" s="3">
        <f>(B9-$B$6)*$B$2*Output!$O$7/Output!$O$4/1000</f>
        <v>2538.5628026530385</v>
      </c>
      <c r="H6" s="3">
        <f>(C9-$C$6)*$B$2*Output!$O$7/Output!$O$4/1000</f>
        <v>5004.6419860173273</v>
      </c>
      <c r="I6" s="3">
        <f>(D9-$D$6)*$B$2*Output!$O$7/Output!$O$4/1000</f>
        <v>7470.7211693816389</v>
      </c>
    </row>
    <row r="7" spans="1:24" x14ac:dyDescent="0.25">
      <c r="F7" s="3">
        <v>2025</v>
      </c>
      <c r="G7" s="3">
        <f>(B10-$B$6)*$B$2*Output!$O$7/Output!$O$4/1000</f>
        <v>5077.125605306077</v>
      </c>
      <c r="H7" s="3">
        <f>(C10-$C$6)*$B$2*Output!$O$7/Output!$O$4/1000</f>
        <v>10482.932539804622</v>
      </c>
      <c r="I7" s="3">
        <f>(D10-$D$6)*$B$2*Output!$O$7/Output!$O$4/1000</f>
        <v>15888.739474303184</v>
      </c>
    </row>
    <row r="8" spans="1:24" x14ac:dyDescent="0.25">
      <c r="F8" s="3">
        <v>2026</v>
      </c>
      <c r="G8" s="3">
        <f>(B11-$B$6)*$B$2*Output!$O$7/Output!$O$4/1000</f>
        <v>7615.6884079591146</v>
      </c>
      <c r="H8" s="3">
        <f>(C11-$C$6)*$B$2*Output!$O$7/Output!$O$4/1000</f>
        <v>16494.930914187426</v>
      </c>
      <c r="I8" s="3">
        <f>(D11-$D$6)*$B$2*Output!$O$7/Output!$O$4/1000</f>
        <v>25374.173420415744</v>
      </c>
    </row>
    <row r="9" spans="1:24" x14ac:dyDescent="0.25">
      <c r="A9" s="3">
        <v>2024</v>
      </c>
      <c r="B9" s="3">
        <v>3.6810550119020253</v>
      </c>
      <c r="C9" s="3">
        <v>3.8287683949177636</v>
      </c>
      <c r="D9" s="3">
        <v>3.9764817779335031</v>
      </c>
      <c r="F9" s="3">
        <v>2027</v>
      </c>
      <c r="G9" s="3">
        <f>(B12-$B$6)*$B$2*Output!$O$7/Output!$O$4/1000</f>
        <v>10154.251210612154</v>
      </c>
      <c r="H9" s="3">
        <f>(C12-$C$6)*$B$2*Output!$O$7/Output!$O$4/1000</f>
        <v>23108.311953160352</v>
      </c>
      <c r="I9" s="3">
        <f>(D12-$D$6)*$B$2*Output!$O$7/Output!$O$4/1000</f>
        <v>36062.372695708596</v>
      </c>
    </row>
    <row r="10" spans="1:24" x14ac:dyDescent="0.25">
      <c r="A10" s="3">
        <v>2025</v>
      </c>
      <c r="B10" s="3">
        <v>3.8331100238040507</v>
      </c>
      <c r="C10" s="3">
        <v>4.1569074248004654</v>
      </c>
      <c r="D10" s="3">
        <v>4.4807048257968809</v>
      </c>
      <c r="F10" s="3">
        <v>2028</v>
      </c>
      <c r="G10" s="3">
        <f>(B13-$B$6)*$B$2*Output!$O$7/Output!$O$4/1000</f>
        <v>12692.814013265182</v>
      </c>
      <c r="H10" s="3">
        <f>(C13-$C$6)*$B$2*Output!$O$7/Output!$O$4/1000</f>
        <v>30399.331758726625</v>
      </c>
      <c r="I10" s="3">
        <f>(D13-$D$6)*$B$2*Output!$O$7/Output!$O$4/1000</f>
        <v>48105.849504188074</v>
      </c>
    </row>
    <row r="11" spans="1:24" x14ac:dyDescent="0.25">
      <c r="A11" s="3">
        <v>2026</v>
      </c>
      <c r="B11" s="3">
        <v>3.9851650357060762</v>
      </c>
      <c r="C11" s="3">
        <v>4.5170145229649687</v>
      </c>
      <c r="D11" s="3">
        <v>5.0488640102238618</v>
      </c>
      <c r="F11" s="3">
        <v>2029</v>
      </c>
      <c r="G11" s="3">
        <f>(B14-$B$6)*$B$2*Output!$O$7/Output!$O$4/1000</f>
        <v>15231.376815918229</v>
      </c>
      <c r="H11" s="3">
        <f>(C14-$C$6)*$B$2*Output!$O$7/Output!$O$4/1000</f>
        <v>38453.915805545272</v>
      </c>
      <c r="I11" s="3">
        <f>(D14-$D$6)*$B$2*Output!$O$7/Output!$O$4/1000</f>
        <v>61676.454795172322</v>
      </c>
    </row>
    <row r="12" spans="1:24" x14ac:dyDescent="0.25">
      <c r="A12" s="3">
        <v>2027</v>
      </c>
      <c r="B12" s="3">
        <v>4.1372200476081016</v>
      </c>
      <c r="C12" s="3">
        <v>4.9131432819394218</v>
      </c>
      <c r="D12" s="3">
        <v>5.6890665162707448</v>
      </c>
      <c r="F12" s="3">
        <v>2030</v>
      </c>
      <c r="G12" s="3">
        <f>(B15-$B$6)*$B$2*Output!$O$7/Output!$O$4/1000</f>
        <v>17769.939618571258</v>
      </c>
      <c r="H12" s="3">
        <f>(C15-$C$6)*$B$2*Output!$O$7/Output!$O$4/1000</f>
        <v>47368.885029927435</v>
      </c>
      <c r="I12" s="3">
        <f>(D15-$D$6)*$B$2*Output!$O$7/Output!$O$4/1000</f>
        <v>76967.830441283615</v>
      </c>
    </row>
    <row r="13" spans="1:24" x14ac:dyDescent="0.25">
      <c r="A13" s="3">
        <v>2028</v>
      </c>
      <c r="B13" s="3">
        <v>4.2892750595101266</v>
      </c>
      <c r="C13" s="3">
        <v>5.3498612950429987</v>
      </c>
      <c r="D13" s="3">
        <v>6.4104475305758717</v>
      </c>
      <c r="F13" s="3">
        <v>2031</v>
      </c>
      <c r="G13" s="3">
        <f>(B16-$B$6)*$B$2*Output!$O$7/Output!$O$4/1000</f>
        <v>20308.502421224308</v>
      </c>
      <c r="H13" s="3">
        <f>(C16-$C$6)*$B$2*Output!$O$7/Output!$O$4/1000</f>
        <v>50702.863624251164</v>
      </c>
      <c r="I13" s="3">
        <f>(D16-$D$6)*$B$2*Output!$O$7/Output!$O$4/1000</f>
        <v>81097.224827278027</v>
      </c>
    </row>
    <row r="14" spans="1:24" x14ac:dyDescent="0.25">
      <c r="A14" s="3">
        <v>2029</v>
      </c>
      <c r="B14" s="3">
        <v>4.4413300714121524</v>
      </c>
      <c r="C14" s="3">
        <v>5.8323153323529695</v>
      </c>
      <c r="D14" s="3">
        <v>7.2233005932937875</v>
      </c>
      <c r="F14" s="3">
        <v>2032</v>
      </c>
      <c r="G14" s="3">
        <f>(B17-$B$6)*$B$2*Output!$O$7/Output!$O$4/1000</f>
        <v>22847.065223877336</v>
      </c>
      <c r="H14" s="3">
        <f>(C17-$C$6)*$B$2*Output!$O$7/Output!$O$4/1000</f>
        <v>54099.58626616199</v>
      </c>
      <c r="I14" s="3">
        <f>(D17-$D$6)*$B$2*Output!$O$7/Output!$O$4/1000</f>
        <v>85352.107308446677</v>
      </c>
    </row>
    <row r="15" spans="1:24" x14ac:dyDescent="0.25">
      <c r="A15" s="3">
        <v>2030</v>
      </c>
      <c r="B15" s="3">
        <v>4.5933850833141774</v>
      </c>
      <c r="C15" s="3">
        <v>6.3663047810689619</v>
      </c>
      <c r="D15" s="3">
        <v>8.1392244788237473</v>
      </c>
      <c r="F15" s="3">
        <v>2033</v>
      </c>
      <c r="G15" s="3">
        <f>(B18-$B$6)*$B$2*Output!$O$7/Output!$O$4/1000</f>
        <v>25385.628026530383</v>
      </c>
      <c r="H15" s="3">
        <f>(C18-$C$6)*$B$2*Output!$O$7/Output!$O$4/1000</f>
        <v>57560.959683446003</v>
      </c>
      <c r="I15" s="3">
        <f>(D18-$D$6)*$B$2*Output!$O$7/Output!$O$4/1000</f>
        <v>89736.29134036164</v>
      </c>
    </row>
    <row r="16" spans="1:24" x14ac:dyDescent="0.25">
      <c r="A16" s="3">
        <v>2031</v>
      </c>
      <c r="B16" s="3">
        <v>4.7454400952162032</v>
      </c>
      <c r="C16" s="3">
        <v>6.5660036635670371</v>
      </c>
      <c r="D16" s="3">
        <v>8.386567231917871</v>
      </c>
      <c r="F16" s="3">
        <v>2034</v>
      </c>
      <c r="G16" s="3">
        <f>(B19-$B$6)*$B$2*Output!$O$7/Output!$O$4/1000</f>
        <v>27924.190829183415</v>
      </c>
      <c r="H16" s="3">
        <f>(C19-$C$6)*$B$2*Output!$O$7/Output!$O$4/1000</f>
        <v>61088.948547407184</v>
      </c>
      <c r="I16" s="3">
        <f>(D19-$D$6)*$B$2*Output!$O$7/Output!$O$4/1000</f>
        <v>94253.706265630914</v>
      </c>
    </row>
    <row r="17" spans="1:9" x14ac:dyDescent="0.25">
      <c r="A17" s="3">
        <v>2032</v>
      </c>
      <c r="B17" s="3">
        <v>4.8974951071182282</v>
      </c>
      <c r="C17" s="3">
        <v>6.7694607934059565</v>
      </c>
      <c r="D17" s="3">
        <v>8.6414264796936866</v>
      </c>
      <c r="F17" s="3">
        <v>2035</v>
      </c>
      <c r="G17" s="3">
        <f>(B20-$B$6)*$B$2*Output!$O$7/Output!$O$4/1000</f>
        <v>30462.753631836458</v>
      </c>
      <c r="H17" s="3">
        <f>(C20-$C$6)*$B$2*Output!$O$7/Output!$O$4/1000</f>
        <v>64685.577233712094</v>
      </c>
      <c r="I17" s="3">
        <f>(D20-$D$6)*$B$2*Output!$O$7/Output!$O$4/1000</f>
        <v>98908.400835587716</v>
      </c>
    </row>
    <row r="18" spans="1:9" x14ac:dyDescent="0.25">
      <c r="A18" s="3">
        <v>2033</v>
      </c>
      <c r="B18" s="3">
        <v>5.0495501190202541</v>
      </c>
      <c r="C18" s="3">
        <v>6.9767903798997084</v>
      </c>
      <c r="D18" s="3">
        <v>8.9040306407791636</v>
      </c>
      <c r="F18" s="3">
        <v>2036</v>
      </c>
      <c r="G18" s="3">
        <f>(B21-$B$6)*$B$2*Output!$O$7/Output!$O$4/1000</f>
        <v>33001.31643448949</v>
      </c>
      <c r="H18" s="3">
        <f>(C21-$C$6)*$B$2*Output!$O$7/Output!$O$4/1000</f>
        <v>68352.931636744717</v>
      </c>
      <c r="I18" s="3">
        <f>(D21-$D$6)*$B$2*Output!$O$7/Output!$O$4/1000</f>
        <v>103704.546839</v>
      </c>
    </row>
    <row r="19" spans="1:9" x14ac:dyDescent="0.25">
      <c r="A19" s="3">
        <v>2034</v>
      </c>
      <c r="B19" s="3">
        <v>5.2016051309222791</v>
      </c>
      <c r="C19" s="3">
        <v>7.1881101030671601</v>
      </c>
      <c r="D19" s="3">
        <v>9.1746150752120386</v>
      </c>
      <c r="F19" s="3">
        <v>2037</v>
      </c>
      <c r="G19" s="3">
        <f>(B22-$B$6)*$B$2*Output!$O$7/Output!$O$4/1000</f>
        <v>35539.879237142537</v>
      </c>
      <c r="H19" s="3">
        <f>(C22-$C$6)*$B$2*Output!$O$7/Output!$O$4/1000</f>
        <v>72093.161039097758</v>
      </c>
      <c r="I19" s="3">
        <f>(D22-$D$6)*$B$2*Output!$O$7/Output!$O$4/1000</f>
        <v>108646.44284105297</v>
      </c>
    </row>
    <row r="20" spans="1:9" x14ac:dyDescent="0.25">
      <c r="A20" s="3">
        <v>2035</v>
      </c>
      <c r="B20" s="3">
        <v>5.3536601428243049</v>
      </c>
      <c r="C20" s="3">
        <v>7.4035412191032544</v>
      </c>
      <c r="D20" s="3">
        <v>9.453422295382202</v>
      </c>
      <c r="F20" s="3">
        <v>2038</v>
      </c>
      <c r="G20" s="3">
        <f>(B23-$B$6)*$B$2*Output!$O$7/Output!$O$4/1000</f>
        <v>38078.442039795562</v>
      </c>
      <c r="H20" s="3">
        <f>(C23-$C$6)*$B$2*Output!$O$7/Output!$O$4/1000</f>
        <v>75908.480037875692</v>
      </c>
      <c r="I20" s="3">
        <f>(D23-$D$6)*$B$2*Output!$O$7/Output!$O$4/1000</f>
        <v>113738.51803595574</v>
      </c>
    </row>
    <row r="21" spans="1:9" x14ac:dyDescent="0.25">
      <c r="A21" s="3">
        <v>2036</v>
      </c>
      <c r="B21" s="3">
        <v>5.5057151547263299</v>
      </c>
      <c r="C21" s="3">
        <v>7.6232086690553631</v>
      </c>
      <c r="D21" s="3">
        <v>9.7407021833843981</v>
      </c>
      <c r="F21" s="3">
        <v>2039</v>
      </c>
      <c r="G21" s="3">
        <f>(B24-$B$6)*$B$2*Output!$O$7/Output!$O$4/1000</f>
        <v>40617.004842448616</v>
      </c>
      <c r="H21" s="3">
        <f>(C24-$C$6)*$B$2*Output!$O$7/Output!$O$4/1000</f>
        <v>79801.170529536379</v>
      </c>
      <c r="I21" s="3">
        <f>(D24-$D$6)*$B$2*Output!$O$7/Output!$O$4/1000</f>
        <v>118985.33621662408</v>
      </c>
    </row>
    <row r="22" spans="1:9" x14ac:dyDescent="0.25">
      <c r="A22" s="3">
        <v>2037</v>
      </c>
      <c r="B22" s="3">
        <v>5.6577701666283557</v>
      </c>
      <c r="C22" s="3">
        <v>7.8472411908022064</v>
      </c>
      <c r="D22" s="3">
        <v>10.036712214976058</v>
      </c>
      <c r="F22" s="3">
        <v>2040</v>
      </c>
      <c r="G22" s="3">
        <f>(B25-$B$6)*$B$2*Output!$O$7/Output!$O$4/1000</f>
        <v>43155.567645101641</v>
      </c>
      <c r="H22" s="3">
        <f>(C25-$C$6)*$B$2*Output!$O$7/Output!$O$4/1000</f>
        <v>83773.583755050058</v>
      </c>
      <c r="I22" s="3">
        <f>(D25-$D$6)*$B$2*Output!$O$7/Output!$O$4/1000</f>
        <v>124391.5998649985</v>
      </c>
    </row>
    <row r="23" spans="1:9" x14ac:dyDescent="0.25">
      <c r="A23" s="3">
        <v>2038</v>
      </c>
      <c r="B23" s="3">
        <v>5.8098251785303807</v>
      </c>
      <c r="C23" s="3">
        <v>8.0757714344356923</v>
      </c>
      <c r="D23" s="3">
        <v>10.341717690341</v>
      </c>
      <c r="F23" s="3">
        <v>2041</v>
      </c>
      <c r="G23" s="3">
        <f>(B26-$B$6)*$B$2*Output!$O$7/Output!$O$4/1000</f>
        <v>45694.130447754687</v>
      </c>
      <c r="H23" s="3">
        <f>(C26-$C$6)*$B$2*Output!$O$7/Output!$O$4/1000</f>
        <v>87603.351777684889</v>
      </c>
      <c r="I23" s="3">
        <f>(D26-$D$6)*$B$2*Output!$O$7/Output!$O$4/1000</f>
        <v>129512.57310761501</v>
      </c>
    </row>
    <row r="24" spans="1:9" x14ac:dyDescent="0.25">
      <c r="A24" s="3">
        <v>2039</v>
      </c>
      <c r="B24" s="3">
        <v>5.9618801904324066</v>
      </c>
      <c r="C24" s="3">
        <v>8.3089360811490902</v>
      </c>
      <c r="D24" s="3">
        <v>10.655991971865769</v>
      </c>
      <c r="F24" s="3">
        <v>2042</v>
      </c>
      <c r="G24" s="3">
        <f>(B27-$B$6)*$B$2*Output!$O$7/Output!$O$4/1000</f>
        <v>48232.693250407727</v>
      </c>
      <c r="H24" s="3">
        <f>(C27-$C$6)*$B$2*Output!$O$7/Output!$O$4/1000</f>
        <v>91504.650546252524</v>
      </c>
      <c r="I24" s="3">
        <f>(D27-$D$6)*$B$2*Output!$O$7/Output!$O$4/1000</f>
        <v>134776.60784209729</v>
      </c>
    </row>
    <row r="25" spans="1:9" x14ac:dyDescent="0.25">
      <c r="A25" s="3">
        <v>2040</v>
      </c>
      <c r="B25" s="3">
        <v>6.1139352023344316</v>
      </c>
      <c r="C25" s="3">
        <v>8.5468759657381117</v>
      </c>
      <c r="D25" s="3">
        <v>10.979816729141792</v>
      </c>
      <c r="F25" s="3">
        <v>2043</v>
      </c>
      <c r="G25" s="3">
        <f>(B28-$B$6)*$B$2*Output!$O$7/Output!$O$4/1000</f>
        <v>50771.256053060766</v>
      </c>
      <c r="H25" s="3">
        <f>(C28-$C$6)*$B$2*Output!$O$7/Output!$O$4/1000</f>
        <v>95479.478371375357</v>
      </c>
      <c r="I25" s="3">
        <f>(D28-$D$6)*$B$2*Output!$O$7/Output!$O$4/1000</f>
        <v>140187.70068968995</v>
      </c>
    </row>
    <row r="26" spans="1:9" x14ac:dyDescent="0.25">
      <c r="A26" s="3">
        <v>2041</v>
      </c>
      <c r="B26" s="3">
        <v>6.2659902142364574</v>
      </c>
      <c r="C26" s="3">
        <v>8.7762716780108736</v>
      </c>
      <c r="D26" s="3">
        <v>11.286553141785285</v>
      </c>
      <c r="F26" s="3">
        <v>2044</v>
      </c>
      <c r="G26" s="3">
        <f>(B29-$B$6)*$B$2*Output!$O$7/Output!$O$4/1000</f>
        <v>53309.818855713791</v>
      </c>
      <c r="H26" s="3">
        <f>(C29-$C$6)*$B$2*Output!$O$7/Output!$O$4/1000</f>
        <v>99529.889389255288</v>
      </c>
      <c r="I26" s="3">
        <f>(D29-$D$6)*$B$2*Output!$O$7/Output!$O$4/1000</f>
        <v>145749.9599227967</v>
      </c>
    </row>
    <row r="27" spans="1:9" x14ac:dyDescent="0.25">
      <c r="A27" s="3">
        <v>2042</v>
      </c>
      <c r="B27" s="3">
        <v>6.4180452261384824</v>
      </c>
      <c r="C27" s="3">
        <v>9.009951943895155</v>
      </c>
      <c r="D27" s="3">
        <v>11.601858661651825</v>
      </c>
      <c r="F27" s="3">
        <v>2045</v>
      </c>
      <c r="G27" s="3">
        <f>(B30-$B$6)*$B$2*Output!$O$7/Output!$O$4/1000</f>
        <v>55848.381658366845</v>
      </c>
      <c r="H27" s="3">
        <f>(C30-$C$6)*$B$2*Output!$O$7/Output!$O$4/1000</f>
        <v>103657.99512123853</v>
      </c>
      <c r="I27" s="3">
        <f>(D30-$D$6)*$B$2*Output!$O$7/Output!$O$4/1000</f>
        <v>151467.60858411019</v>
      </c>
    </row>
    <row r="28" spans="1:9" x14ac:dyDescent="0.25">
      <c r="A28" s="3">
        <v>2043</v>
      </c>
      <c r="B28" s="3">
        <v>6.5701002380405082</v>
      </c>
      <c r="C28" s="3">
        <v>9.2480364583400636</v>
      </c>
      <c r="D28" s="3">
        <v>11.925972678639619</v>
      </c>
      <c r="F28" s="3">
        <v>2046</v>
      </c>
      <c r="G28" s="3">
        <f>(B31-$B$6)*$B$2*Output!$O$7/Output!$O$4/1000</f>
        <v>58386.944461019877</v>
      </c>
      <c r="H28" s="3">
        <f>(C31-$C$6)*$B$2*Output!$O$7/Output!$O$4/1000</f>
        <v>107865.96607694965</v>
      </c>
      <c r="I28" s="3">
        <f>(D31-$D$6)*$B$2*Output!$O$7/Output!$O$4/1000</f>
        <v>157344.9876928794</v>
      </c>
    </row>
    <row r="29" spans="1:9" x14ac:dyDescent="0.25">
      <c r="A29" s="3">
        <v>2044</v>
      </c>
      <c r="B29" s="3">
        <v>6.7221552499425332</v>
      </c>
      <c r="C29" s="3">
        <v>9.4906482601391637</v>
      </c>
      <c r="D29" s="3">
        <v>12.259141270335791</v>
      </c>
      <c r="F29" s="3">
        <v>2047</v>
      </c>
      <c r="G29" s="3">
        <f>(B32-$B$6)*$B$2*Output!$O$7/Output!$O$4/1000</f>
        <v>60925.507263672916</v>
      </c>
      <c r="H29" s="3">
        <f>(C32-$C$6)*$B$2*Output!$O$7/Output!$O$4/1000</f>
        <v>112156.03340221057</v>
      </c>
      <c r="I29" s="3">
        <f>(D32-$D$6)*$B$2*Output!$O$7/Output!$O$4/1000</f>
        <v>163386.55954074822</v>
      </c>
    </row>
    <row r="30" spans="1:9" x14ac:dyDescent="0.25">
      <c r="A30" s="3">
        <v>2045</v>
      </c>
      <c r="B30" s="3">
        <v>6.8742102618445591</v>
      </c>
      <c r="C30" s="3">
        <v>9.7379138253453998</v>
      </c>
      <c r="D30" s="3">
        <v>12.601617388846241</v>
      </c>
      <c r="F30" s="3">
        <v>2048</v>
      </c>
      <c r="G30" s="3">
        <f>(B33-$B$6)*$B$2*Output!$O$7/Output!$O$4/1000</f>
        <v>63464.070066325949</v>
      </c>
      <c r="H30" s="3">
        <f>(C33-$C$6)*$B$2*Output!$O$7/Output!$O$4/1000</f>
        <v>116530.49057299709</v>
      </c>
      <c r="I30" s="3">
        <f>(D33-$D$6)*$B$2*Output!$O$7/Output!$O$4/1000</f>
        <v>169596.91107966827</v>
      </c>
    </row>
    <row r="31" spans="1:9" x14ac:dyDescent="0.25">
      <c r="A31" s="3">
        <v>2046</v>
      </c>
      <c r="B31" s="3">
        <v>7.0262652737465841</v>
      </c>
      <c r="C31" s="3">
        <v>9.9899631632957302</v>
      </c>
      <c r="D31" s="3">
        <v>12.953661052844875</v>
      </c>
      <c r="F31" s="3">
        <v>2049</v>
      </c>
      <c r="G31" s="3">
        <f>(B34-$B$6)*$B$2*Output!$O$7/Output!$O$4/1000</f>
        <v>66002.632868978995</v>
      </c>
      <c r="H31" s="3">
        <f>(C34-$C$6)*$B$2*Output!$O$7/Output!$O$4/1000</f>
        <v>120991.69513671809</v>
      </c>
      <c r="I31" s="3">
        <f>(D34-$D$6)*$B$2*Output!$O$7/Output!$O$4/1000</f>
        <v>175980.75740445725</v>
      </c>
    </row>
    <row r="32" spans="1:9" x14ac:dyDescent="0.25">
      <c r="A32" s="3">
        <v>2047</v>
      </c>
      <c r="B32" s="3">
        <v>7.1783202856486099</v>
      </c>
      <c r="C32" s="3">
        <v>10.24692991531829</v>
      </c>
      <c r="D32" s="3">
        <v>13.315539544987971</v>
      </c>
      <c r="F32" s="3">
        <v>2050</v>
      </c>
      <c r="G32" s="3">
        <f>(B35-$B$6)*$B$2*Output!$O$7/Output!$O$4/1000</f>
        <v>68541.195671632027</v>
      </c>
      <c r="H32" s="3">
        <f>(C35-$C$6)*$B$2*Output!$O$7/Output!$O$4/1000</f>
        <v>125542.07050214004</v>
      </c>
      <c r="I32" s="3">
        <f>(D35-$D$6)*$B$2*Output!$O$7/Output!$O$4/1000</f>
        <v>182542.94533264806</v>
      </c>
    </row>
    <row r="33" spans="1:15" x14ac:dyDescent="0.25">
      <c r="A33" s="3">
        <v>2048</v>
      </c>
      <c r="B33" s="3">
        <v>7.3303752975506349</v>
      </c>
      <c r="C33" s="3">
        <v>10.508951456197126</v>
      </c>
      <c r="D33" s="3">
        <v>13.687527614843619</v>
      </c>
    </row>
    <row r="34" spans="1:15" x14ac:dyDescent="0.25">
      <c r="A34" s="3">
        <v>2049</v>
      </c>
      <c r="B34" s="3">
        <v>7.4824303094526607</v>
      </c>
      <c r="C34" s="3">
        <v>10.776168998471451</v>
      </c>
      <c r="D34" s="3">
        <v>14.069907687490245</v>
      </c>
      <c r="G34" s="3">
        <f t="shared" ref="G34:H34" si="0">SUM(G6:G32)/10^6</f>
        <v>0.95957673940284838</v>
      </c>
      <c r="H34" s="3">
        <f t="shared" si="0"/>
        <v>1.900241833237474</v>
      </c>
      <c r="I34" s="3">
        <f>SUM(I6:I32)/10^6</f>
        <v>2.8409069270721004</v>
      </c>
    </row>
    <row r="35" spans="1:15" x14ac:dyDescent="0.25">
      <c r="A35" s="3">
        <v>2050</v>
      </c>
      <c r="B35" s="3">
        <v>7.6344853213546857</v>
      </c>
      <c r="C35" s="3">
        <v>11.048727699648671</v>
      </c>
      <c r="D35" s="3">
        <v>14.462970077942659</v>
      </c>
    </row>
    <row r="37" spans="1:15" x14ac:dyDescent="0.25">
      <c r="G37" s="7" t="s">
        <v>39</v>
      </c>
      <c r="H37" s="7"/>
      <c r="I37" s="7"/>
      <c r="J37" s="7"/>
      <c r="K37" s="7"/>
      <c r="L37" s="7"/>
      <c r="M37" s="7"/>
      <c r="N37" s="7"/>
      <c r="O37" s="7"/>
    </row>
    <row r="38" spans="1:15" x14ac:dyDescent="0.25">
      <c r="B38" s="7" t="s">
        <v>34</v>
      </c>
      <c r="C38" s="7"/>
      <c r="D38" s="7"/>
      <c r="G38" s="7" t="s">
        <v>28</v>
      </c>
      <c r="H38" s="7"/>
      <c r="I38" s="7"/>
      <c r="J38" s="7" t="s">
        <v>29</v>
      </c>
      <c r="K38" s="7"/>
      <c r="L38" s="7"/>
      <c r="M38" s="7" t="s">
        <v>30</v>
      </c>
      <c r="N38" s="7"/>
      <c r="O38" s="7"/>
    </row>
    <row r="39" spans="1:15" x14ac:dyDescent="0.25">
      <c r="A39" s="3" t="s">
        <v>27</v>
      </c>
      <c r="B39" s="3" t="s">
        <v>31</v>
      </c>
      <c r="C39" s="3" t="s">
        <v>32</v>
      </c>
      <c r="D39" s="3" t="s">
        <v>33</v>
      </c>
      <c r="F39" s="3" t="s">
        <v>27</v>
      </c>
      <c r="G39" s="3" t="s">
        <v>31</v>
      </c>
      <c r="H39" s="3" t="s">
        <v>32</v>
      </c>
      <c r="I39" s="3" t="s">
        <v>33</v>
      </c>
      <c r="J39" s="3" t="s">
        <v>31</v>
      </c>
      <c r="K39" s="3" t="s">
        <v>32</v>
      </c>
      <c r="L39" s="3" t="s">
        <v>33</v>
      </c>
      <c r="M39" s="3" t="s">
        <v>31</v>
      </c>
      <c r="N39" s="3" t="s">
        <v>32</v>
      </c>
      <c r="O39" s="3" t="s">
        <v>33</v>
      </c>
    </row>
    <row r="40" spans="1:15" x14ac:dyDescent="0.25">
      <c r="A40" s="3">
        <v>2024</v>
      </c>
      <c r="B40" s="3">
        <f>Output!O11</f>
        <v>768.40297997175469</v>
      </c>
      <c r="C40" s="3">
        <f>Output!O41</f>
        <v>768.40297997175469</v>
      </c>
      <c r="D40" s="3">
        <f>Output!O71</f>
        <v>768.40297997175469</v>
      </c>
      <c r="F40" s="3">
        <v>2024</v>
      </c>
      <c r="G40" s="3">
        <f>G6*B40/10^9</f>
        <v>1.9506392224040441E-3</v>
      </c>
      <c r="H40" s="3">
        <f>G6*C40/10^9</f>
        <v>1.9506392224040441E-3</v>
      </c>
      <c r="I40" s="3">
        <f>G6*D40/10^9</f>
        <v>1.9506392224040441E-3</v>
      </c>
      <c r="J40" s="3">
        <f>H6*B40/10^9</f>
        <v>3.8455818157474746E-3</v>
      </c>
      <c r="K40" s="3">
        <f>H6*C40/10^9</f>
        <v>3.8455818157474746E-3</v>
      </c>
      <c r="L40" s="3">
        <f>H6*D40/10^9</f>
        <v>3.8455818157474746E-3</v>
      </c>
      <c r="M40" s="3">
        <f>I6*B40/10^9</f>
        <v>5.7405244090909229E-3</v>
      </c>
      <c r="N40" s="3">
        <f>I6*C40/10^9</f>
        <v>5.7405244090909229E-3</v>
      </c>
      <c r="O40" s="3">
        <f>I6*D40/10^9</f>
        <v>5.7405244090909229E-3</v>
      </c>
    </row>
    <row r="41" spans="1:15" x14ac:dyDescent="0.25">
      <c r="A41" s="3">
        <v>2025</v>
      </c>
      <c r="B41" s="3">
        <f>Output!O12</f>
        <v>731.65569295946659</v>
      </c>
      <c r="C41" s="3">
        <f>Output!O42</f>
        <v>727.58265014378298</v>
      </c>
      <c r="D41" s="3">
        <f>Output!O72</f>
        <v>724.62010782065659</v>
      </c>
      <c r="F41" s="3">
        <v>2025</v>
      </c>
      <c r="G41" s="3">
        <f>G40+((G7-G6)*B41)/10^9</f>
        <v>3.8079931489002784E-3</v>
      </c>
      <c r="H41" s="3">
        <f>H40+((G7-G6)*C41)/10^9</f>
        <v>3.7976534739147709E-3</v>
      </c>
      <c r="I41" s="3">
        <f>I40+((G7-G6)*D41)/10^9</f>
        <v>3.7901328741719968E-3</v>
      </c>
      <c r="J41" s="3">
        <f>J40+((H7-H6)*B41)/10^9</f>
        <v>7.8538042871120171E-3</v>
      </c>
      <c r="K41" s="3">
        <f>K40+((H7-H6)*C41)/10^9</f>
        <v>7.831490975129687E-3</v>
      </c>
      <c r="L41" s="3">
        <f>L40+((H7-H6)*D41)/10^9</f>
        <v>7.8152613075057088E-3</v>
      </c>
      <c r="M41" s="3">
        <f>M40+((I7-I6)*B41)/10^9</f>
        <v>1.189961542532377E-2</v>
      </c>
      <c r="N41" s="3">
        <f>N40+((I7-I6)*C41)/10^9</f>
        <v>1.1865328476344616E-2</v>
      </c>
      <c r="O41" s="3">
        <f>O40+((I7-I6)*D41)/10^9</f>
        <v>1.1840389740839435E-2</v>
      </c>
    </row>
    <row r="42" spans="1:15" x14ac:dyDescent="0.25">
      <c r="A42" s="3">
        <v>2026</v>
      </c>
      <c r="B42" s="3">
        <f>Output!O13</f>
        <v>697.10412998633194</v>
      </c>
      <c r="C42" s="3">
        <f>Output!O43</f>
        <v>689.87424938956769</v>
      </c>
      <c r="D42" s="3">
        <f>Output!O73</f>
        <v>684.5891770150497</v>
      </c>
      <c r="F42" s="3">
        <v>2026</v>
      </c>
      <c r="G42" s="3">
        <f>G41+((G8-G7)*B42)/10^9</f>
        <v>5.5776357628593886E-3</v>
      </c>
      <c r="H42" s="3">
        <f>H41+((G8-G7)*C42)/10^9</f>
        <v>5.5489425819233128E-3</v>
      </c>
      <c r="I42" s="3">
        <f>I41+((G8-G7)*D42)/10^9</f>
        <v>5.5280054940412583E-3</v>
      </c>
      <c r="J42" s="3">
        <f>J41+((H8-H7)*B42)/10^9</f>
        <v>1.2044793183365383E-2</v>
      </c>
      <c r="K42" s="3">
        <f>K41+((H8-H7)*C42)/10^9</f>
        <v>1.1979013840988324E-2</v>
      </c>
      <c r="L42" s="3">
        <f>L41+((H8-H7)*D42)/10^9</f>
        <v>1.1931010326840248E-2</v>
      </c>
      <c r="M42" s="3">
        <f>M41+((I8-I7)*B42)/10^9</f>
        <v>1.8511950603871386E-2</v>
      </c>
      <c r="N42" s="3">
        <f>N41+((I8-I7)*C42)/10^9</f>
        <v>1.8409085100053343E-2</v>
      </c>
      <c r="O42" s="3">
        <f>O41+((I8-I7)*D42)/10^9</f>
        <v>1.8334015159639248E-2</v>
      </c>
    </row>
    <row r="43" spans="1:15" x14ac:dyDescent="0.25">
      <c r="A43" s="3">
        <v>2027</v>
      </c>
      <c r="B43" s="3">
        <f>Output!O14</f>
        <v>664.60690866794164</v>
      </c>
      <c r="C43" s="3">
        <f>Output!O44</f>
        <v>654.22010603361014</v>
      </c>
      <c r="D43" s="3">
        <f>Output!O74</f>
        <v>646.61275637716017</v>
      </c>
      <c r="F43" s="3">
        <v>2027</v>
      </c>
      <c r="G43" s="3">
        <f>G42+((G9-G8)*B43)/10^9</f>
        <v>7.2647821395900513E-3</v>
      </c>
      <c r="H43" s="3">
        <f>H42+((G9-G8)*C43)/10^9</f>
        <v>7.2097214078479625E-3</v>
      </c>
      <c r="I43" s="3">
        <f>I42+((G9-G8)*D43)/10^9</f>
        <v>7.1694725851012692E-3</v>
      </c>
      <c r="J43" s="3">
        <f>J42+((H9-H8)*B43)/10^9</f>
        <v>1.644009191152036E-2</v>
      </c>
      <c r="K43" s="3">
        <f>K42+((H9-H8)*C43)/10^9</f>
        <v>1.6305620685545859E-2</v>
      </c>
      <c r="L43" s="3">
        <f>L42+((H9-H8)*D43)/10^9</f>
        <v>1.6207306869422979E-2</v>
      </c>
      <c r="M43" s="3">
        <f>M42+((I9-I8)*B43)/10^9</f>
        <v>2.5615401683450702E-2</v>
      </c>
      <c r="N43" s="3">
        <f>N42+((I9-I8)*C43)/10^9</f>
        <v>2.5401519963243788E-2</v>
      </c>
      <c r="O43" s="3">
        <f>O42+((I9-I8)*D43)/10^9</f>
        <v>2.5245141153744724E-2</v>
      </c>
    </row>
    <row r="44" spans="1:15" x14ac:dyDescent="0.25">
      <c r="A44" s="3">
        <v>2028</v>
      </c>
      <c r="B44" s="3">
        <f>Output!O15</f>
        <v>634.03183057691933</v>
      </c>
      <c r="C44" s="3">
        <f>Output!O45</f>
        <v>620.48819016150719</v>
      </c>
      <c r="D44" s="3">
        <f>Output!O75</f>
        <v>610.55839471015213</v>
      </c>
      <c r="F44" s="3">
        <v>2028</v>
      </c>
      <c r="G44" s="3">
        <f>G43+((G10-G9)*B44)/10^9</f>
        <v>8.8743117603906265E-3</v>
      </c>
      <c r="H44" s="3">
        <f>H43+((G10-G9)*C44)/10^9</f>
        <v>8.7848696468774638E-3</v>
      </c>
      <c r="I44" s="3">
        <f>I43+((G10-G9)*D44)/10^9</f>
        <v>8.7194134147600064E-3</v>
      </c>
      <c r="J44" s="3">
        <f>J43+((H10-H9)*B44)/10^9</f>
        <v>2.1062830545616119E-2</v>
      </c>
      <c r="K44" s="3">
        <f>K43+((H10-H9)*C44)/10^9</f>
        <v>2.0829612369133381E-2</v>
      </c>
      <c r="L44" s="3">
        <f>L43+((H10-H9)*D44)/10^9</f>
        <v>2.0658900217709449E-2</v>
      </c>
      <c r="M44" s="3">
        <f>M43+((I10-I9)*B44)/10^9</f>
        <v>3.3251349330841617E-2</v>
      </c>
      <c r="N44" s="3">
        <f>N43+((I10-I9)*C44)/10^9</f>
        <v>3.2874355091389307E-2</v>
      </c>
      <c r="O44" s="3">
        <f>O43+((I10-I9)*D44)/10^9</f>
        <v>3.2598387020658898E-2</v>
      </c>
    </row>
    <row r="45" spans="1:15" x14ac:dyDescent="0.25">
      <c r="A45" s="3">
        <v>2029</v>
      </c>
      <c r="B45" s="3">
        <f>Output!O16</f>
        <v>605.2551229345421</v>
      </c>
      <c r="C45" s="3">
        <f>Output!O46</f>
        <v>588.5545604815627</v>
      </c>
      <c r="D45" s="3">
        <f>Output!O76</f>
        <v>576.30240349178905</v>
      </c>
      <c r="F45" s="3">
        <v>2029</v>
      </c>
      <c r="G45" s="3">
        <f>G44+((G11-G10)*B45)/10^9</f>
        <v>1.0410789901587452E-2</v>
      </c>
      <c r="H45" s="3">
        <f>H44+((G11-G10)*C45)/10^9</f>
        <v>1.0278952361447772E-2</v>
      </c>
      <c r="I45" s="3">
        <f>I44+((G11-G10)*D45)/10^9</f>
        <v>1.018239325934381E-2</v>
      </c>
      <c r="J45" s="3">
        <f>J44+((H11-H10)*B45)/10^9</f>
        <v>2.5937908803059941E-2</v>
      </c>
      <c r="K45" s="3">
        <f>K44+((H11-H10)*C45)/10^9</f>
        <v>2.5570174542670535E-2</v>
      </c>
      <c r="L45" s="3">
        <f>L44+((H11-H10)*D45)/10^9</f>
        <v>2.5300776363017655E-2</v>
      </c>
      <c r="M45" s="3">
        <f>M44+((I11-I10)*B45)/10^9</f>
        <v>4.1465027704532434E-2</v>
      </c>
      <c r="N45" s="3">
        <f>N44+((I11-I10)*C45)/10^9</f>
        <v>4.0861396723893308E-2</v>
      </c>
      <c r="O45" s="3">
        <f>O44+((I11-I10)*D45)/10^9</f>
        <v>4.0419159466691508E-2</v>
      </c>
    </row>
    <row r="46" spans="1:15" x14ac:dyDescent="0.25">
      <c r="A46" s="3">
        <v>2030</v>
      </c>
      <c r="B46" s="3">
        <f>Output!O17</f>
        <v>578.16093307182166</v>
      </c>
      <c r="C46" s="3">
        <f>Output!O47</f>
        <v>558.30344858127501</v>
      </c>
      <c r="D46" s="3">
        <f>Output!O77</f>
        <v>543.72893005308288</v>
      </c>
      <c r="F46" s="3">
        <v>2030</v>
      </c>
      <c r="G46" s="3">
        <f>G45+((G12-G11)*B46)/10^9</f>
        <v>1.1878487740230747E-2</v>
      </c>
      <c r="H46" s="3">
        <f>H45+((G12-G11)*C46)/10^9</f>
        <v>1.1696240728609104E-2</v>
      </c>
      <c r="I46" s="3">
        <f>I45+((G12-G11)*D46)/10^9</f>
        <v>1.1562683295902897E-2</v>
      </c>
      <c r="J46" s="3">
        <f>J45+((H12-H11)*B46)/10^9</f>
        <v>3.1092195728135305E-2</v>
      </c>
      <c r="K46" s="3">
        <f>K45+((H12-H11)*C46)/10^9</f>
        <v>3.0547432604639033E-2</v>
      </c>
      <c r="L46" s="3">
        <f>L45+((H12-H11)*D46)/10^9</f>
        <v>3.014810304084713E-2</v>
      </c>
      <c r="M46" s="3">
        <f>M45+((I12-I11)*B46)/10^9</f>
        <v>5.0305903716039865E-2</v>
      </c>
      <c r="N46" s="3">
        <f>N45+((I12-I11)*C46)/10^9</f>
        <v>4.9398624480668965E-2</v>
      </c>
      <c r="O46" s="3">
        <f>O45+((I12-I11)*D46)/10^9</f>
        <v>4.8733522785791371E-2</v>
      </c>
    </row>
    <row r="47" spans="1:15" x14ac:dyDescent="0.25">
      <c r="A47" s="3">
        <v>2031</v>
      </c>
      <c r="B47" s="3">
        <f>Output!O18</f>
        <v>573.69542354184864</v>
      </c>
      <c r="C47" s="3">
        <f>Output!O48</f>
        <v>550.68101701373485</v>
      </c>
      <c r="D47" s="3">
        <f>Output!O78</f>
        <v>533.78405269063774</v>
      </c>
      <c r="F47" s="3">
        <v>2031</v>
      </c>
      <c r="G47" s="3">
        <f>G46+((G13-G12)*B47)/10^9</f>
        <v>1.3334849602486371E-2</v>
      </c>
      <c r="H47" s="3">
        <f>H46+((G13-G12)*C47)/10^9</f>
        <v>1.3094179074527323E-2</v>
      </c>
      <c r="I47" s="3">
        <f>I46+((G13-G12)*D47)/10^9</f>
        <v>1.2917727636712745E-2</v>
      </c>
      <c r="J47" s="3">
        <f>J46+((H13-H12)*B47)/10^9</f>
        <v>3.3004883989885311E-2</v>
      </c>
      <c r="K47" s="3">
        <f>K46+((H13-H12)*C47)/10^9</f>
        <v>3.2383391327663248E-2</v>
      </c>
      <c r="L47" s="3">
        <f>L46+((H13-H12)*D47)/10^9</f>
        <v>3.1927727646509085E-2</v>
      </c>
      <c r="M47" s="3">
        <f>M46+((I13-I12)*B47)/10^9</f>
        <v>5.2674918377284261E-2</v>
      </c>
      <c r="N47" s="3">
        <f>N46+((I13-I12)*C47)/10^9</f>
        <v>5.1672603580799177E-2</v>
      </c>
      <c r="O47" s="3">
        <f>O46+((I13-I12)*D47)/10^9</f>
        <v>5.0937727656305436E-2</v>
      </c>
    </row>
    <row r="48" spans="1:15" x14ac:dyDescent="0.25">
      <c r="A48" s="3">
        <v>2032</v>
      </c>
      <c r="B48" s="3">
        <f>Output!O19</f>
        <v>569.24010904674685</v>
      </c>
      <c r="C48" s="3">
        <f>Output!O49</f>
        <v>543.06878048106569</v>
      </c>
      <c r="D48" s="3">
        <f>Output!O79</f>
        <v>523.84945461955022</v>
      </c>
      <c r="F48" s="3">
        <v>2032</v>
      </c>
      <c r="G48" s="3">
        <f>G47+((G14-G13)*B48)/10^9</f>
        <v>1.4779901369090596E-2</v>
      </c>
      <c r="H48" s="3">
        <f>H47+((G14-G13)*C48)/10^9</f>
        <v>1.4472793279938698E-2</v>
      </c>
      <c r="I48" s="3">
        <f>I47+((G14-G13)*D48)/10^9</f>
        <v>1.4247552376400012E-2</v>
      </c>
      <c r="J48" s="3">
        <f>J47+((H14-H13)*B48)/10^9</f>
        <v>3.4938434756968187E-2</v>
      </c>
      <c r="K48" s="3">
        <f>K47+((H14-H13)*C48)/10^9</f>
        <v>3.4228045350438184E-2</v>
      </c>
      <c r="L48" s="3">
        <f>L47+((H14-H13)*D48)/10^9</f>
        <v>3.3707098949967949E-2</v>
      </c>
      <c r="M48" s="3">
        <f>M47+((I14-I13)*B48)/10^9</f>
        <v>5.5096968144845798E-2</v>
      </c>
      <c r="N48" s="3">
        <f>N47+((I14-I13)*C48)/10^9</f>
        <v>5.3983297420937687E-2</v>
      </c>
      <c r="O48" s="3">
        <f>O47+((I14-I13)*D48)/10^9</f>
        <v>5.3166645523535914E-2</v>
      </c>
    </row>
    <row r="49" spans="1:15" x14ac:dyDescent="0.25">
      <c r="A49" s="3">
        <v>2033</v>
      </c>
      <c r="B49" s="3">
        <f>Output!O20</f>
        <v>564.79490533002945</v>
      </c>
      <c r="C49" s="3">
        <f>Output!O50</f>
        <v>535.46665472678103</v>
      </c>
      <c r="D49" s="3">
        <f>Output!O80</f>
        <v>513.92496732684685</v>
      </c>
      <c r="F49" s="3">
        <v>2033</v>
      </c>
      <c r="G49" s="3">
        <f>G48+((G15-G14)*B49)/10^9</f>
        <v>1.6213668706889357E-2</v>
      </c>
      <c r="H49" s="3">
        <f>H48+((G15-G14)*C49)/10^9</f>
        <v>1.5832109011689167E-2</v>
      </c>
      <c r="I49" s="3">
        <f>I48+((G15-G14)*D49)/10^9</f>
        <v>1.5552183181810628E-2</v>
      </c>
      <c r="J49" s="3">
        <f>J48+((H15-H14)*B49)/10^9</f>
        <v>3.6893400828494988E-2</v>
      </c>
      <c r="K49" s="3">
        <f>K48+((H15-H14)*C49)/10^9</f>
        <v>3.6081495394951459E-2</v>
      </c>
      <c r="L49" s="3">
        <f>L48+((H15-H14)*D49)/10^9</f>
        <v>3.5485985170351654E-2</v>
      </c>
      <c r="M49" s="3">
        <f>M48+((I15-I14)*B49)/10^9</f>
        <v>5.7573132950100636E-2</v>
      </c>
      <c r="N49" s="3">
        <f>N48+((I15-I14)*C49)/10^9</f>
        <v>5.6330881778213764E-2</v>
      </c>
      <c r="O49" s="3">
        <f>O48+((I15-I14)*D49)/10^9</f>
        <v>5.5419787158892696E-2</v>
      </c>
    </row>
    <row r="50" spans="1:15" x14ac:dyDescent="0.25">
      <c r="A50" s="3">
        <v>2034</v>
      </c>
      <c r="B50" s="3">
        <f>Output!O21</f>
        <v>560.35989664818283</v>
      </c>
      <c r="C50" s="3">
        <f>Output!O51</f>
        <v>527.87472400736738</v>
      </c>
      <c r="D50" s="3">
        <f>Output!O81</f>
        <v>504.01067506901472</v>
      </c>
      <c r="F50" s="3">
        <v>2034</v>
      </c>
      <c r="G50" s="3">
        <f>G49+((G16-G15)*B50)/10^9</f>
        <v>1.7636177496618929E-2</v>
      </c>
      <c r="H50" s="3">
        <f>H49+((G16-G15)*C50)/10^9</f>
        <v>1.7172152150515006E-2</v>
      </c>
      <c r="I50" s="3">
        <f>I49+((G16-G15)*D50)/10^9</f>
        <v>1.6831645933680871E-2</v>
      </c>
      <c r="J50" s="3">
        <f>J49+((H16-H15)*B50)/10^9</f>
        <v>3.8870344303680214E-2</v>
      </c>
      <c r="K50" s="3">
        <f>K49+((H16-H15)*C50)/10^9</f>
        <v>3.7943831542816032E-2</v>
      </c>
      <c r="L50" s="3">
        <f>L49+((H16-H15)*D50)/10^9</f>
        <v>3.7264129219312693E-2</v>
      </c>
      <c r="M50" s="3">
        <f>M49+((I16-I15)*B50)/10^9</f>
        <v>6.0104511110741485E-2</v>
      </c>
      <c r="N50" s="3">
        <f>N49+((I16-I15)*C50)/10^9</f>
        <v>5.8715510935117045E-2</v>
      </c>
      <c r="O50" s="3">
        <f>O49+((I16-I15)*D50)/10^9</f>
        <v>5.7696612504944504E-2</v>
      </c>
    </row>
    <row r="51" spans="1:15" x14ac:dyDescent="0.25">
      <c r="A51" s="3">
        <v>2035</v>
      </c>
      <c r="B51" s="3">
        <f>Output!O22</f>
        <v>555.9349144882342</v>
      </c>
      <c r="C51" s="3">
        <f>Output!O52</f>
        <v>520.29281980985149</v>
      </c>
      <c r="D51" s="3">
        <f>Output!O82</f>
        <v>494.10640933308036</v>
      </c>
      <c r="F51" s="3">
        <v>2035</v>
      </c>
      <c r="G51" s="3">
        <f>G50+((G17-G16)*B51)/10^9</f>
        <v>1.904745319123486E-2</v>
      </c>
      <c r="H51" s="3">
        <f>H50+((G17-G16)*C51)/10^9</f>
        <v>1.8492948149371757E-2</v>
      </c>
      <c r="I51" s="3">
        <f>I50+((G17-G16)*D51)/10^9</f>
        <v>1.8085966084966286E-2</v>
      </c>
      <c r="J51" s="3">
        <f>J50+((H17-H16)*B51)/10^9</f>
        <v>4.0869835764847068E-2</v>
      </c>
      <c r="K51" s="3">
        <f>K50+((H17-H16)*C51)/10^9</f>
        <v>3.9815131623822615E-2</v>
      </c>
      <c r="L51" s="3">
        <f>L50+((H17-H16)*D51)/10^9</f>
        <v>3.9041246505207169E-2</v>
      </c>
      <c r="M51" s="3">
        <f>M50+((I17-I16)*B51)/10^9</f>
        <v>6.2692218338459269E-2</v>
      </c>
      <c r="N51" s="3">
        <f>N50+((I17-I16)*C51)/10^9</f>
        <v>6.113731509827347E-2</v>
      </c>
      <c r="O51" s="3">
        <f>O50+((I17-I16)*D51)/10^9</f>
        <v>5.9996526925448046E-2</v>
      </c>
    </row>
    <row r="52" spans="1:15" x14ac:dyDescent="0.25">
      <c r="A52" s="3">
        <v>2036</v>
      </c>
      <c r="B52" s="3">
        <f>Output!O23</f>
        <v>551.45617668987506</v>
      </c>
      <c r="C52" s="3">
        <f>Output!O53</f>
        <v>516.54070995138716</v>
      </c>
      <c r="D52" s="3">
        <f>Output!O83</f>
        <v>491.26578614597304</v>
      </c>
      <c r="F52" s="3">
        <v>2036</v>
      </c>
      <c r="G52" s="3">
        <f>G51+((G18-G17)*B52)/10^9</f>
        <v>2.0447359328673035E-2</v>
      </c>
      <c r="H52" s="3">
        <f>H51+((G18-G17)*C52)/10^9</f>
        <v>1.9804219181710336E-2</v>
      </c>
      <c r="I52" s="3">
        <f>I51+((G18-G17)*D52)/10^9</f>
        <v>1.9333075135892552E-2</v>
      </c>
      <c r="J52" s="3">
        <f>J51+((H18-H17)*B52)/10^9</f>
        <v>4.2892221002510215E-2</v>
      </c>
      <c r="K52" s="3">
        <f>K51+((H18-H17)*C52)/10^9</f>
        <v>4.1709469470808433E-2</v>
      </c>
      <c r="L52" s="3">
        <f>L51+((H18-H17)*D52)/10^9</f>
        <v>4.0842892249088887E-2</v>
      </c>
      <c r="M52" s="3">
        <f>M51+((I18-I17)*B52)/10^9</f>
        <v>6.5337082676347427E-2</v>
      </c>
      <c r="N52" s="3">
        <f>N51+((I18-I17)*C52)/10^9</f>
        <v>6.3614719759906554E-2</v>
      </c>
      <c r="O52" s="3">
        <f>O51+((I18-I17)*D52)/10^9</f>
        <v>6.235270936228525E-2</v>
      </c>
    </row>
    <row r="53" spans="1:15" x14ac:dyDescent="0.25">
      <c r="A53" s="3">
        <v>2037</v>
      </c>
      <c r="B53" s="3">
        <f>Output!O24</f>
        <v>546.9874654134137</v>
      </c>
      <c r="C53" s="3">
        <f>Output!O54</f>
        <v>512.7985423583342</v>
      </c>
      <c r="D53" s="3">
        <f>Output!O84</f>
        <v>488.43510522427698</v>
      </c>
      <c r="F53" s="3">
        <v>2037</v>
      </c>
      <c r="G53" s="3">
        <f>G52+((G19-G18)*B53)/10^9</f>
        <v>2.1835921361888996E-2</v>
      </c>
      <c r="H53" s="3">
        <f>H52+((G19-G18)*C53)/10^9</f>
        <v>2.1105990486595904E-2</v>
      </c>
      <c r="I53" s="3">
        <f>I52+((G19-G18)*D53)/10^9</f>
        <v>2.0572998325524828E-2</v>
      </c>
      <c r="J53" s="3">
        <f>J52+((H19-H18)*B53)/10^9</f>
        <v>4.4938079603368035E-2</v>
      </c>
      <c r="K53" s="3">
        <f>K52+((H19-H18)*C53)/10^9</f>
        <v>4.3627453656420859E-2</v>
      </c>
      <c r="L53" s="3">
        <f>L52+((H19-H18)*D53)/10^9</f>
        <v>4.2669751590790131E-2</v>
      </c>
      <c r="M53" s="3">
        <f>M52+((I19-I18)*B53)/10^9</f>
        <v>6.8040237844847057E-2</v>
      </c>
      <c r="N53" s="3">
        <f>N52+((I19-I18)*C53)/10^9</f>
        <v>6.6148916826245796E-2</v>
      </c>
      <c r="O53" s="3">
        <f>O52+((I19-I18)*D53)/10^9</f>
        <v>6.4766504856055424E-2</v>
      </c>
    </row>
    <row r="54" spans="1:15" x14ac:dyDescent="0.25">
      <c r="A54" s="3">
        <v>2038</v>
      </c>
      <c r="B54" s="3">
        <f>Output!O25</f>
        <v>542.52869640236383</v>
      </c>
      <c r="C54" s="3">
        <f>Output!O55</f>
        <v>509.06623277420596</v>
      </c>
      <c r="D54" s="3">
        <f>Output!O85</f>
        <v>485.61436656799219</v>
      </c>
      <c r="F54" s="3">
        <v>2038</v>
      </c>
      <c r="G54" s="3">
        <f>G53+((G20-G19)*B54)/10^9</f>
        <v>2.3213164529947872E-2</v>
      </c>
      <c r="H54" s="3">
        <f>H53+((G20-G19)*C54)/10^9</f>
        <v>2.239828708920321E-2</v>
      </c>
      <c r="I54" s="3">
        <f>I53+((G20-G19)*D54)/10^9</f>
        <v>2.1805760892928242E-2</v>
      </c>
      <c r="J54" s="3">
        <f>J53+((H20-H19)*B54)/10^9</f>
        <v>4.7007999646134196E-2</v>
      </c>
      <c r="K54" s="3">
        <f>K53+((H20-H19)*C54)/10^9</f>
        <v>4.5569703725960593E-2</v>
      </c>
      <c r="L54" s="3">
        <f>L53+((H20-H19)*D54)/10^9</f>
        <v>4.4522525309636504E-2</v>
      </c>
      <c r="M54" s="3">
        <f>M53+((I20-I19)*B54)/10^9</f>
        <v>7.0802834762320466E-2</v>
      </c>
      <c r="N54" s="3">
        <f>N53+((I20-I19)*C54)/10^9</f>
        <v>6.8741120362717928E-2</v>
      </c>
      <c r="O54" s="3">
        <f>O53+((I20-I19)*D54)/10^9</f>
        <v>6.7239289726344714E-2</v>
      </c>
    </row>
    <row r="55" spans="1:15" x14ac:dyDescent="0.25">
      <c r="A55" s="3">
        <v>2039</v>
      </c>
      <c r="B55" s="3">
        <f>Output!O26</f>
        <v>538.07970114375212</v>
      </c>
      <c r="C55" s="3">
        <f>Output!O56</f>
        <v>505.34378119900259</v>
      </c>
      <c r="D55" s="3">
        <f>Output!O86</f>
        <v>482.80348592063234</v>
      </c>
      <c r="F55" s="3">
        <v>2039</v>
      </c>
      <c r="G55" s="3">
        <f>G54+((G21-G20)*B55)/10^9</f>
        <v>2.4579113644134072E-2</v>
      </c>
      <c r="H55" s="3">
        <f>H54+((G21-G20)*C55)/10^9</f>
        <v>2.3681134014707041E-2</v>
      </c>
      <c r="I55" s="3">
        <f>I54+((G21-G20)*D55)/10^9</f>
        <v>2.3031387863277585E-2</v>
      </c>
      <c r="J55" s="3">
        <f>J54+((H21-H20)*B55)/10^9</f>
        <v>4.9102577382532105E-2</v>
      </c>
      <c r="K55" s="3">
        <f>K54+((H21-H20)*C55)/10^9</f>
        <v>4.7536850658053811E-2</v>
      </c>
      <c r="L55" s="3">
        <f>L54+((H21-H20)*D55)/10^9</f>
        <v>4.6401929848620384E-2</v>
      </c>
      <c r="M55" s="3">
        <f>M54+((I21-I20)*B55)/10^9</f>
        <v>7.3626041120930089E-2</v>
      </c>
      <c r="N55" s="3">
        <f>N54+((I21-I20)*C55)/10^9</f>
        <v>7.1392567301400534E-2</v>
      </c>
      <c r="O55" s="3">
        <f>O54+((I21-I20)*D55)/10^9</f>
        <v>6.9772471833963137E-2</v>
      </c>
    </row>
    <row r="56" spans="1:15" x14ac:dyDescent="0.25">
      <c r="A56" s="3">
        <v>2040</v>
      </c>
      <c r="B56" s="3">
        <f>Output!O27</f>
        <v>533.64056389406539</v>
      </c>
      <c r="C56" s="3">
        <f>Output!O57</f>
        <v>501.63118763272405</v>
      </c>
      <c r="D56" s="3">
        <f>Output!O87</f>
        <v>480.00237902571075</v>
      </c>
      <c r="F56" s="3">
        <v>2040</v>
      </c>
      <c r="G56" s="3">
        <f>G55+((G22-G21)*B56)/10^9</f>
        <v>2.5933793729622331E-2</v>
      </c>
      <c r="H56" s="3">
        <f>H55+((G22-G21)*C56)/10^9</f>
        <v>2.4954556288282134E-2</v>
      </c>
      <c r="I56" s="3">
        <f>I55+((G22-G21)*D56)/10^9</f>
        <v>2.4249904047857214E-2</v>
      </c>
      <c r="J56" s="3">
        <f>J55+((H22-H21)*B56)/10^9</f>
        <v>5.1222418216215468E-2</v>
      </c>
      <c r="K56" s="3">
        <f>K55+((H22-H21)*C56)/10^9</f>
        <v>4.952953702213618E-2</v>
      </c>
      <c r="L56" s="3">
        <f>L55+((H22-H21)*D56)/10^9</f>
        <v>4.8308697647340144E-2</v>
      </c>
      <c r="M56" s="3">
        <f>M55+((I22-I21)*B56)/10^9</f>
        <v>7.6511042702808604E-2</v>
      </c>
      <c r="N56" s="3">
        <f>N55+((I22-I21)*C56)/10^9</f>
        <v>7.410451775599021E-2</v>
      </c>
      <c r="O56" s="3">
        <f>O55+((I22-I21)*D56)/10^9</f>
        <v>7.2367491246823068E-2</v>
      </c>
    </row>
    <row r="57" spans="1:15" x14ac:dyDescent="0.25">
      <c r="A57" s="3">
        <v>2041</v>
      </c>
      <c r="B57" s="3">
        <f>Output!O28</f>
        <v>529.21120039681671</v>
      </c>
      <c r="C57" s="3">
        <f>Output!O58</f>
        <v>497.92828356239738</v>
      </c>
      <c r="D57" s="3">
        <f>Output!O88</f>
        <v>477.21104588322748</v>
      </c>
      <c r="F57" s="3">
        <v>2041</v>
      </c>
      <c r="G57" s="3">
        <f>G56+((G23-G22)*B57)/10^9</f>
        <v>2.7277229597697059E-2</v>
      </c>
      <c r="H57" s="3">
        <f>H56+((G23-G22)*C57)/10^9</f>
        <v>2.6218578507322513E-2</v>
      </c>
      <c r="I57" s="3">
        <f>I56+((G23-G22)*D57)/10^9</f>
        <v>2.546133425795153E-2</v>
      </c>
      <c r="J57" s="3">
        <f>J56+((H23-H22)*B57)/10^9</f>
        <v>5.3249174348715393E-2</v>
      </c>
      <c r="K57" s="3">
        <f>K56+((H23-H22)*C57)/10^9</f>
        <v>5.1436486840088898E-2</v>
      </c>
      <c r="L57" s="3">
        <f>L56+((H23-H22)*D57)/10^9</f>
        <v>5.0136305250911853E-2</v>
      </c>
      <c r="M57" s="3">
        <f>M56+((I23-I22)*B57)/10^9</f>
        <v>7.9221119099733672E-2</v>
      </c>
      <c r="N57" s="3">
        <f>N56+((I23-I22)*C57)/10^9</f>
        <v>7.6654395172855216E-2</v>
      </c>
      <c r="O57" s="3">
        <f>O56+((I23-I22)*D57)/10^9</f>
        <v>7.4811276243872113E-2</v>
      </c>
    </row>
    <row r="58" spans="1:15" x14ac:dyDescent="0.25">
      <c r="A58" s="3">
        <v>2042</v>
      </c>
      <c r="B58" s="3">
        <f>Output!O29</f>
        <v>524.79144213903351</v>
      </c>
      <c r="C58" s="3">
        <f>Output!O59</f>
        <v>494.23506898802231</v>
      </c>
      <c r="D58" s="3">
        <f>Output!O89</f>
        <v>474.42940223669586</v>
      </c>
      <c r="F58" s="3">
        <v>2042</v>
      </c>
      <c r="G58" s="3">
        <f>G57+((G24-G23)*B58)/10^9</f>
        <v>2.8609445631861855E-2</v>
      </c>
      <c r="H58" s="3">
        <f>H57+((G24-G23)*C58)/10^9</f>
        <v>2.7473225269222166E-2</v>
      </c>
      <c r="I58" s="3">
        <f>I57+((G24-G23)*D58)/10^9</f>
        <v>2.6665703090954524E-2</v>
      </c>
      <c r="J58" s="3">
        <f>J57+((H24-H23)*B58)/10^9</f>
        <v>5.5296542555687236E-2</v>
      </c>
      <c r="K58" s="3">
        <f>K57+((H24-H23)*C58)/10^9</f>
        <v>5.3364645506114812E-2</v>
      </c>
      <c r="L58" s="3">
        <f>L57+((H24-H23)*D58)/10^9</f>
        <v>5.1987196093630152E-2</v>
      </c>
      <c r="M58" s="3">
        <f>M57+((I24-I23)*B58)/10^9</f>
        <v>8.1983639479512593E-2</v>
      </c>
      <c r="N58" s="3">
        <f>N57+((I24-I23)*C58)/10^9</f>
        <v>7.9256065743007406E-2</v>
      </c>
      <c r="O58" s="3">
        <f>O57+((I24-I23)*D58)/10^9</f>
        <v>7.7308689096305741E-2</v>
      </c>
    </row>
    <row r="59" spans="1:15" x14ac:dyDescent="0.25">
      <c r="A59" s="3">
        <v>2043</v>
      </c>
      <c r="B59" s="3">
        <f>Output!O30</f>
        <v>520.38137337720184</v>
      </c>
      <c r="C59" s="3">
        <f>Output!O60</f>
        <v>490.55154390959899</v>
      </c>
      <c r="D59" s="3">
        <f>Output!O90</f>
        <v>471.65736382962956</v>
      </c>
      <c r="F59" s="3">
        <v>2043</v>
      </c>
      <c r="G59" s="3">
        <f>G58+((G25-G24)*B59)/10^9</f>
        <v>2.9930466429510721E-2</v>
      </c>
      <c r="H59" s="3">
        <f>H58+((G25-G24)*C59)/10^9</f>
        <v>2.8718521171375092E-2</v>
      </c>
      <c r="I59" s="3">
        <f>I58+((G25-G24)*D59)/10^9</f>
        <v>2.7863034930369814E-2</v>
      </c>
      <c r="J59" s="3">
        <f>J58+((H25-H24)*B59)/10^9</f>
        <v>5.7364968918262572E-2</v>
      </c>
      <c r="K59" s="3">
        <f>K58+((H25-H24)*C59)/10^9</f>
        <v>5.5314503432503652E-2</v>
      </c>
      <c r="L59" s="3">
        <f>L58+((H25-H24)*D59)/10^9</f>
        <v>5.386195290730425E-2</v>
      </c>
      <c r="M59" s="3">
        <f>M58+((I25-I24)*B59)/10^9</f>
        <v>8.4799471407014423E-2</v>
      </c>
      <c r="N59" s="3">
        <f>N58+((I25-I24)*C59)/10^9</f>
        <v>8.1910485693632171E-2</v>
      </c>
      <c r="O59" s="3">
        <f>O58+((I25-I24)*D59)/10^9</f>
        <v>7.9860870884238655E-2</v>
      </c>
    </row>
    <row r="60" spans="1:15" x14ac:dyDescent="0.25">
      <c r="A60" s="3">
        <v>2044</v>
      </c>
      <c r="B60" s="3">
        <f>Output!O31</f>
        <v>515.98090985483543</v>
      </c>
      <c r="C60" s="3">
        <f>Output!O61</f>
        <v>486.87753981415437</v>
      </c>
      <c r="D60" s="3">
        <f>Output!O91</f>
        <v>468.89493066202851</v>
      </c>
      <c r="F60" s="3">
        <v>2044</v>
      </c>
      <c r="G60" s="3">
        <f>G59+((G26-G25)*B60)/10^9</f>
        <v>3.1240316374147269E-2</v>
      </c>
      <c r="H60" s="3">
        <f>H59+((G26-G25)*C60)/10^9</f>
        <v>2.9954490383394521E-2</v>
      </c>
      <c r="I60" s="3">
        <f>I59+((G26-G25)*D60)/10^9</f>
        <v>2.9053354159701009E-2</v>
      </c>
      <c r="J60" s="3">
        <f>J59+((H26-H25)*B60)/10^9</f>
        <v>5.9454903680554311E-2</v>
      </c>
      <c r="K60" s="3">
        <f>K59+((H26-H25)*C60)/10^9</f>
        <v>5.7286557584125181E-2</v>
      </c>
      <c r="L60" s="3">
        <f>L59+((H26-H25)*D60)/10^9</f>
        <v>5.5761170100685778E-2</v>
      </c>
      <c r="M60" s="3">
        <f>M59+((I26-I25)*B60)/10^9</f>
        <v>8.7669490986961293E-2</v>
      </c>
      <c r="N60" s="3">
        <f>N59+((I26-I25)*C60)/10^9</f>
        <v>8.4618624784855739E-2</v>
      </c>
      <c r="O60" s="3">
        <f>O59+((I26-I25)*D60)/10^9</f>
        <v>8.2468986041670467E-2</v>
      </c>
    </row>
    <row r="61" spans="1:15" x14ac:dyDescent="0.25">
      <c r="A61" s="3">
        <v>2045</v>
      </c>
      <c r="B61" s="3">
        <f>Output!O32</f>
        <v>511.58988305896133</v>
      </c>
      <c r="C61" s="3">
        <f>Output!O62</f>
        <v>483.21314095817502</v>
      </c>
      <c r="D61" s="3">
        <f>Output!O92</f>
        <v>466.14210273389261</v>
      </c>
      <c r="F61" s="3">
        <v>2045</v>
      </c>
      <c r="G61" s="3">
        <f>G60+((G27-G26)*B61)/10^9</f>
        <v>3.2539019421494376E-2</v>
      </c>
      <c r="H61" s="3">
        <f>H60+((G27-G26)*C61)/10^9</f>
        <v>3.1181157288784091E-2</v>
      </c>
      <c r="I61" s="3">
        <f>I60+((G27-G26)*D61)/10^9</f>
        <v>3.0236685162451749E-2</v>
      </c>
      <c r="J61" s="3">
        <f>J60+((H27-H26)*B61)/10^9</f>
        <v>6.1566800809234649E-2</v>
      </c>
      <c r="K61" s="3">
        <f>K60+((H27-H26)*C61)/10^9</f>
        <v>5.9281312521084255E-2</v>
      </c>
      <c r="L61" s="3">
        <f>L60+((H27-H26)*D61)/10^9</f>
        <v>5.7685453986900281E-2</v>
      </c>
      <c r="M61" s="3">
        <f>M60+((I27-I26)*B61)/10^9</f>
        <v>9.0594582196974888E-2</v>
      </c>
      <c r="N61" s="3">
        <f>N60+((I27-I26)*C61)/10^9</f>
        <v>8.7381467753384331E-2</v>
      </c>
      <c r="O61" s="3">
        <f>O60+((I27-I26)*D61)/10^9</f>
        <v>8.5134222811348761E-2</v>
      </c>
    </row>
    <row r="62" spans="1:15" x14ac:dyDescent="0.25">
      <c r="A62" s="3">
        <v>2046</v>
      </c>
      <c r="B62" s="3">
        <f>Output!O33</f>
        <v>507.20846150255227</v>
      </c>
      <c r="C62" s="3">
        <f>Output!O63</f>
        <v>479.5581788286878</v>
      </c>
      <c r="D62" s="3">
        <f>Output!O93</f>
        <v>463.3987115322488</v>
      </c>
      <c r="F62" s="3">
        <v>2046</v>
      </c>
      <c r="G62" s="3">
        <f>G61+((G28-G27)*B62)/10^9</f>
        <v>3.3826599955055631E-2</v>
      </c>
      <c r="H62" s="3">
        <f>H61+((G28-G27)*C62)/10^9</f>
        <v>3.2398545843266631E-2</v>
      </c>
      <c r="I62" s="3">
        <f>I61+((G28-G27)*D62)/10^9</f>
        <v>3.1413051894344859E-2</v>
      </c>
      <c r="J62" s="3">
        <f>J61+((H28-H27)*B62)/10^9</f>
        <v>6.3701119283728305E-2</v>
      </c>
      <c r="K62" s="3">
        <f>K61+((H28-H27)*C62)/10^9</f>
        <v>6.1299279409169093E-2</v>
      </c>
      <c r="L62" s="3">
        <f>L61+((H28-H27)*D62)/10^9</f>
        <v>5.9635422305941939E-2</v>
      </c>
      <c r="M62" s="3">
        <f>M61+((I28-I27)*B62)/10^9</f>
        <v>9.3575638612400966E-2</v>
      </c>
      <c r="N62" s="3">
        <f>N61+((I28-I27)*C62)/10^9</f>
        <v>9.0200012975071464E-2</v>
      </c>
      <c r="O62" s="3">
        <f>O61+((I28-I27)*D62)/10^9</f>
        <v>8.7857792717538963E-2</v>
      </c>
    </row>
    <row r="63" spans="1:15" x14ac:dyDescent="0.25">
      <c r="A63" s="3">
        <v>2047</v>
      </c>
      <c r="B63" s="3">
        <f>Output!O34</f>
        <v>502.83639241614895</v>
      </c>
      <c r="C63" s="3">
        <f>Output!O64</f>
        <v>475.91265342569278</v>
      </c>
      <c r="D63" s="3">
        <f>Output!O94</f>
        <v>460.66467280061067</v>
      </c>
      <c r="F63" s="3">
        <v>2047</v>
      </c>
      <c r="G63" s="3">
        <f>G62+((G29-G28)*B63)/10^9</f>
        <v>3.5103081716663515E-2</v>
      </c>
      <c r="H63" s="3">
        <f>H62+((G29-G28)*C63)/10^9</f>
        <v>3.3606680002565004E-2</v>
      </c>
      <c r="I63" s="3">
        <f>I62+((G29-G28)*D63)/10^9</f>
        <v>3.2582478097212826E-2</v>
      </c>
      <c r="J63" s="3">
        <f>J62+((H29-H28)*B63)/10^9</f>
        <v>6.5858321260784905E-2</v>
      </c>
      <c r="K63" s="3">
        <f>K62+((H29-H28)*C63)/10^9</f>
        <v>6.3340976733308879E-2</v>
      </c>
      <c r="L63" s="3">
        <f>L62+((H29-H28)*D63)/10^9</f>
        <v>6.1611704766625849E-2</v>
      </c>
      <c r="M63" s="3">
        <f>M62+((I29-I28)*B63)/10^9</f>
        <v>9.6613560804906295E-2</v>
      </c>
      <c r="N63" s="3">
        <f>N62+((I29-I28)*C63)/10^9</f>
        <v>9.3075273464052685E-2</v>
      </c>
      <c r="O63" s="3">
        <f>O62+((I29-I28)*D63)/10^9</f>
        <v>9.0640931436038838E-2</v>
      </c>
    </row>
    <row r="64" spans="1:15" x14ac:dyDescent="0.25">
      <c r="A64" s="3">
        <v>2048</v>
      </c>
      <c r="B64" s="3">
        <f>Output!O35</f>
        <v>498.47376005623772</v>
      </c>
      <c r="C64" s="3">
        <f>Output!O65</f>
        <v>472.27656474918973</v>
      </c>
      <c r="D64" s="3">
        <f>Output!O95</f>
        <v>457.94015505195114</v>
      </c>
      <c r="F64" s="3">
        <v>2048</v>
      </c>
      <c r="G64" s="3">
        <f>G63+((G30-G29)*B64)/10^9</f>
        <v>3.6368488662040871E-2</v>
      </c>
      <c r="H64" s="3">
        <f>H63+((G30-G29)*C64)/10^9</f>
        <v>3.4805583722402056E-2</v>
      </c>
      <c r="I64" s="3">
        <f>I63+((G30-G29)*D64)/10^9</f>
        <v>3.3744987940668873E-2</v>
      </c>
      <c r="J64" s="3">
        <f>J63+((H30-H29)*B64)/10^9</f>
        <v>6.8038873374911837E-2</v>
      </c>
      <c r="K64" s="3">
        <f>K63+((H30-H29)*C64)/10^9</f>
        <v>6.5406930338570396E-2</v>
      </c>
      <c r="L64" s="3">
        <f>L63+((H30-H29)*D64)/10^9</f>
        <v>6.3614944361683953E-2</v>
      </c>
      <c r="M64" s="3">
        <f>M63+((I30-I29)*B64)/10^9</f>
        <v>9.9709258087782818E-2</v>
      </c>
      <c r="N64" s="3">
        <f>N63+((I30-I29)*C64)/10^9</f>
        <v>9.6008276954738694E-2</v>
      </c>
      <c r="O64" s="3">
        <f>O63+((I30-I29)*D64)/10^9</f>
        <v>9.3484900782699012E-2</v>
      </c>
    </row>
    <row r="65" spans="1:19" x14ac:dyDescent="0.25">
      <c r="A65" s="3">
        <v>2049</v>
      </c>
      <c r="B65" s="3">
        <f>Output!O36</f>
        <v>494.12048016633202</v>
      </c>
      <c r="C65" s="3">
        <f>Output!O66</f>
        <v>468.64982854269238</v>
      </c>
      <c r="D65" s="3">
        <f>Output!O96</f>
        <v>455.22490551681079</v>
      </c>
      <c r="F65" s="3">
        <v>2049</v>
      </c>
      <c r="G65" s="3">
        <f>G64+((G31-G30)*B65)/10^9</f>
        <v>3.7622844533020186E-2</v>
      </c>
      <c r="H65" s="3">
        <f>H64+((G31-G30)*C65)/10^9</f>
        <v>3.599528074461026E-2</v>
      </c>
      <c r="I65" s="3">
        <f>I64+((G31-G30)*D65)/10^9</f>
        <v>3.4900604952655095E-2</v>
      </c>
      <c r="J65" s="3">
        <f>J64+((H31-H30)*B65)/10^9</f>
        <v>7.0243245916057892E-2</v>
      </c>
      <c r="K65" s="3">
        <f>K64+((H31-H30)*C65)/10^9</f>
        <v>6.7497673092452123E-2</v>
      </c>
      <c r="L65" s="3">
        <f>L64+((H31-H30)*D65)/10^9</f>
        <v>6.5645795787695013E-2</v>
      </c>
      <c r="M65" s="3">
        <f>M64+((I31-I30)*B65)/10^9</f>
        <v>0.10286364729909563</v>
      </c>
      <c r="N65" s="3">
        <f>N64+((I31-I30)*C65)/10^9</f>
        <v>9.9000065440293952E-2</v>
      </c>
      <c r="O65" s="3">
        <f>O64+((I31-I30)*D65)/10^9</f>
        <v>9.6390986622734917E-2</v>
      </c>
    </row>
    <row r="66" spans="1:19" x14ac:dyDescent="0.25">
      <c r="A66" s="3">
        <v>2050</v>
      </c>
      <c r="B66" s="3">
        <f>Output!O37</f>
        <v>489.77646848994544</v>
      </c>
      <c r="C66" s="3">
        <f>Output!O67</f>
        <v>465.03227629322765</v>
      </c>
      <c r="D66" s="3">
        <f>Output!O97</f>
        <v>452.51892419518947</v>
      </c>
      <c r="F66" s="3">
        <v>2050</v>
      </c>
      <c r="G66" s="3">
        <f>G65+((G32-G31)*B66)/10^9</f>
        <v>3.8866172857543527E-2</v>
      </c>
      <c r="H66" s="3">
        <f>H65+((G32-G31)*C66)/10^9</f>
        <v>3.7175794383241312E-2</v>
      </c>
      <c r="I66" s="3">
        <f>I65+((G32-G31)*D66)/10^9</f>
        <v>3.6049352661113573E-2</v>
      </c>
      <c r="J66" s="3">
        <f>J65+((H32-H31)*B66)/10^9</f>
        <v>7.2471912692837898E-2</v>
      </c>
      <c r="K66" s="3">
        <f>K65+((H32-H31)*C66)/10^9</f>
        <v>6.9613744506622915E-2</v>
      </c>
      <c r="L66" s="3">
        <f>L65+((H32-H31)*D66)/10^9</f>
        <v>6.7704926752740049E-2</v>
      </c>
      <c r="M66" s="3">
        <f>M65+((I32-I31)*B66)/10^9</f>
        <v>0.10607765252813227</v>
      </c>
      <c r="N66" s="3">
        <f>N65+((I32-I31)*C66)/10^9</f>
        <v>0.10205169463000446</v>
      </c>
      <c r="O66" s="3">
        <f>O65+((I32-I31)*D66)/10^9</f>
        <v>9.9360500844366484E-2</v>
      </c>
    </row>
    <row r="68" spans="1:19" x14ac:dyDescent="0.25">
      <c r="B68" s="8" t="s">
        <v>38</v>
      </c>
      <c r="C68" s="8"/>
      <c r="D68" s="8"/>
      <c r="G68" s="8" t="s">
        <v>42</v>
      </c>
      <c r="H68" s="8"/>
      <c r="I68" s="8"/>
    </row>
    <row r="69" spans="1:19" x14ac:dyDescent="0.25">
      <c r="A69" s="3" t="s">
        <v>27</v>
      </c>
      <c r="B69" s="3" t="s">
        <v>31</v>
      </c>
      <c r="C69" s="3" t="s">
        <v>32</v>
      </c>
      <c r="D69" s="3" t="s">
        <v>33</v>
      </c>
      <c r="F69" s="3" t="s">
        <v>27</v>
      </c>
      <c r="G69" s="3" t="s">
        <v>31</v>
      </c>
      <c r="H69" s="3" t="s">
        <v>32</v>
      </c>
      <c r="I69" s="3" t="s">
        <v>33</v>
      </c>
    </row>
    <row r="70" spans="1:19" x14ac:dyDescent="0.25">
      <c r="A70" s="3">
        <v>2024</v>
      </c>
      <c r="B70" s="3">
        <f>(B9-$B$6)*$B$2*Output!$O$101/Output!$O$4*100</f>
        <v>19.414830029054901</v>
      </c>
      <c r="C70" s="3">
        <f>(C9-$B$6)*$B$2*Output!$O$101/Output!$O$4*100</f>
        <v>38.275308144140567</v>
      </c>
      <c r="D70" s="3">
        <f>(D9-$B$6)*$B$2*Output!$O$101/Output!$O$4*100</f>
        <v>57.135786259226421</v>
      </c>
      <c r="F70" s="3">
        <v>2024</v>
      </c>
      <c r="G70" s="3">
        <f>(B9-$B$6)*$B$2*Output!$O$104/Output!$O$4/1000</f>
        <v>1.3590381020338429E-3</v>
      </c>
      <c r="H70" s="3">
        <f>(C9-$B$6)*$B$2*Output!$O$104/Output!$O$4/1000</f>
        <v>2.6792715700898403E-3</v>
      </c>
      <c r="I70" s="3">
        <f>(D9-$B$6)*$B$2*Output!$O$104/Output!$O$4/1000</f>
        <v>3.9995050381458489E-3</v>
      </c>
      <c r="L70" s="7"/>
      <c r="M70" s="7"/>
      <c r="N70" s="7"/>
      <c r="Q70" s="7"/>
      <c r="R70" s="7"/>
      <c r="S70" s="7"/>
    </row>
    <row r="71" spans="1:19" x14ac:dyDescent="0.25">
      <c r="A71" s="3">
        <v>2025</v>
      </c>
      <c r="B71" s="3">
        <f>(B10-$B$6)*$B$2*Output!$O$101/Output!$O$4*100</f>
        <v>38.829660058109802</v>
      </c>
      <c r="C71" s="3">
        <f>(C10-$B$6)*$B$2*Output!$O$101/Output!$O$4*100</f>
        <v>80.173062196315698</v>
      </c>
      <c r="D71" s="3">
        <f>(D10-$B$6)*$B$2*Output!$O$101/Output!$O$4*100</f>
        <v>121.5164643345217</v>
      </c>
      <c r="F71" s="3">
        <v>2025</v>
      </c>
      <c r="G71" s="3">
        <f>(B10-$B$6)*$B$2*Output!$O$104/Output!$O$4/1000</f>
        <v>2.7180762040676858E-3</v>
      </c>
      <c r="H71" s="3">
        <f>(C10-$B$6)*$B$2*Output!$O$104/Output!$O$4/1000</f>
        <v>5.6121143537420978E-3</v>
      </c>
      <c r="I71" s="3">
        <f>(D10-$B$6)*$B$2*Output!$O$104/Output!$O$4/1000</f>
        <v>8.5061525034165197E-3</v>
      </c>
    </row>
    <row r="72" spans="1:19" x14ac:dyDescent="0.25">
      <c r="A72" s="3">
        <v>2026</v>
      </c>
      <c r="B72" s="3">
        <f>(B11-$B$6)*$B$2*Output!$O$101/Output!$O$4*100</f>
        <v>58.244490087164692</v>
      </c>
      <c r="C72" s="3">
        <f>(C11-$B$6)*$B$2*Output!$O$101/Output!$O$4*100</f>
        <v>126.15259299681864</v>
      </c>
      <c r="D72" s="3">
        <f>(D11-$B$6)*$B$2*Output!$O$101/Output!$O$4*100</f>
        <v>194.06069590647266</v>
      </c>
      <c r="F72" s="3">
        <v>2026</v>
      </c>
      <c r="G72" s="3">
        <f>(B11-$B$6)*$B$2*Output!$O$104/Output!$O$4/1000</f>
        <v>4.0771143061015284E-3</v>
      </c>
      <c r="H72" s="3">
        <f>(C11-$B$6)*$B$2*Output!$O$104/Output!$O$4/1000</f>
        <v>8.8306815097773054E-3</v>
      </c>
      <c r="I72" s="3">
        <f>(D11-$B$6)*$B$2*Output!$O$104/Output!$O$4/1000</f>
        <v>1.3584248713453085E-2</v>
      </c>
    </row>
    <row r="73" spans="1:19" x14ac:dyDescent="0.25">
      <c r="A73" s="3">
        <v>2027</v>
      </c>
      <c r="B73" s="3">
        <f>(B12-$B$6)*$B$2*Output!$O$101/Output!$O$4*100</f>
        <v>77.659320116219604</v>
      </c>
      <c r="C73" s="3">
        <f>(C12-$B$6)*$B$2*Output!$O$101/Output!$O$4*100</f>
        <v>176.73147513235065</v>
      </c>
      <c r="D73" s="3">
        <f>(D12-$B$6)*$B$2*Output!$O$101/Output!$O$4*100</f>
        <v>275.80363014848206</v>
      </c>
      <c r="F73" s="3">
        <v>2027</v>
      </c>
      <c r="G73" s="3">
        <f>(B12-$B$6)*$B$2*Output!$O$104/Output!$O$4/1000</f>
        <v>5.4361524081353715E-3</v>
      </c>
      <c r="H73" s="3">
        <f>(C12-$B$6)*$B$2*Output!$O$104/Output!$O$4/1000</f>
        <v>1.2371203259264546E-2</v>
      </c>
      <c r="I73" s="3">
        <f>(D12-$B$6)*$B$2*Output!$O$104/Output!$O$4/1000</f>
        <v>1.9306254110393745E-2</v>
      </c>
    </row>
    <row r="74" spans="1:19" x14ac:dyDescent="0.25">
      <c r="A74" s="3">
        <v>2028</v>
      </c>
      <c r="B74" s="3">
        <f>(B13-$B$6)*$B$2*Output!$O$101/Output!$O$4*100</f>
        <v>97.07415014527443</v>
      </c>
      <c r="C74" s="3">
        <f>(C13-$B$6)*$B$2*Output!$O$101/Output!$O$4*100</f>
        <v>232.4929123186219</v>
      </c>
      <c r="D74" s="3">
        <f>(D13-$B$6)*$B$2*Output!$O$101/Output!$O$4*100</f>
        <v>367.91167449196945</v>
      </c>
      <c r="F74" s="3">
        <v>2028</v>
      </c>
      <c r="G74" s="3">
        <f>(B13-$B$6)*$B$2*Output!$O$104/Output!$O$4/1000</f>
        <v>6.7951905101692111E-3</v>
      </c>
      <c r="H74" s="3">
        <f>(C13-$B$6)*$B$2*Output!$O$104/Output!$O$4/1000</f>
        <v>1.6274503862303533E-2</v>
      </c>
      <c r="I74" s="3">
        <f>(D13-$B$6)*$B$2*Output!$O$104/Output!$O$4/1000</f>
        <v>2.5753817214437862E-2</v>
      </c>
    </row>
    <row r="75" spans="1:19" x14ac:dyDescent="0.25">
      <c r="A75" s="3">
        <v>2029</v>
      </c>
      <c r="B75" s="3">
        <f>(B14-$B$6)*$B$2*Output!$O$101/Output!$O$4*100</f>
        <v>116.48898017432938</v>
      </c>
      <c r="C75" s="3">
        <f>(C14-$B$6)*$B$2*Output!$O$101/Output!$O$4*100</f>
        <v>294.09405925904463</v>
      </c>
      <c r="D75" s="3">
        <f>(D14-$B$6)*$B$2*Output!$O$101/Output!$O$4*100</f>
        <v>471.6991383437599</v>
      </c>
      <c r="F75" s="3">
        <v>2029</v>
      </c>
      <c r="G75" s="3">
        <f>(B14-$B$6)*$B$2*Output!$O$104/Output!$O$4/1000</f>
        <v>8.1542286122030568E-3</v>
      </c>
      <c r="H75" s="3">
        <f>(C14-$B$6)*$B$2*Output!$O$104/Output!$O$4/1000</f>
        <v>2.0586584148133125E-2</v>
      </c>
      <c r="I75" s="3">
        <f>(D14-$B$6)*$B$2*Output!$O$104/Output!$O$4/1000</f>
        <v>3.3018939684063199E-2</v>
      </c>
    </row>
    <row r="76" spans="1:19" x14ac:dyDescent="0.25">
      <c r="A76" s="3">
        <v>2030</v>
      </c>
      <c r="B76" s="3">
        <f>(B15-$B$6)*$B$2*Output!$O$101/Output!$O$4*100</f>
        <v>135.90381020338421</v>
      </c>
      <c r="C76" s="3">
        <f>(C15-$B$6)*$B$2*Output!$O$101/Output!$O$4*100</f>
        <v>362.27539872590648</v>
      </c>
      <c r="D76" s="3">
        <f>(D15-$B$6)*$B$2*Output!$O$101/Output!$O$4*100</f>
        <v>588.6469872484289</v>
      </c>
      <c r="F76" s="3">
        <v>2030</v>
      </c>
      <c r="G76" s="3">
        <f>(B15-$B$6)*$B$2*Output!$O$104/Output!$O$4/1000</f>
        <v>9.5132667142368947E-3</v>
      </c>
      <c r="H76" s="3">
        <f>(C15-$B$6)*$B$2*Output!$O$104/Output!$O$4/1000</f>
        <v>2.5359277910813452E-2</v>
      </c>
      <c r="I76" s="3">
        <f>(D15-$B$6)*$B$2*Output!$O$104/Output!$O$4/1000</f>
        <v>4.120528910739002E-2</v>
      </c>
    </row>
    <row r="77" spans="1:19" x14ac:dyDescent="0.25">
      <c r="A77" s="3">
        <v>2031</v>
      </c>
      <c r="B77" s="3">
        <f>(B16-$B$6)*$B$2*Output!$O$101/Output!$O$4*100</f>
        <v>155.31864023243921</v>
      </c>
      <c r="C77" s="3">
        <f>(C16-$B$6)*$B$2*Output!$O$101/Output!$O$4*100</f>
        <v>387.77353793351449</v>
      </c>
      <c r="D77" s="3">
        <f>(D16-$B$6)*$B$2*Output!$O$101/Output!$O$4*100</f>
        <v>620.2284356345898</v>
      </c>
      <c r="F77" s="3">
        <v>2031</v>
      </c>
      <c r="G77" s="3">
        <f>(B16-$B$6)*$B$2*Output!$O$104/Output!$O$4/1000</f>
        <v>1.0872304816270743E-2</v>
      </c>
      <c r="H77" s="3">
        <f>(C16-$B$6)*$B$2*Output!$O$104/Output!$O$4/1000</f>
        <v>2.7144147655346014E-2</v>
      </c>
      <c r="I77" s="3">
        <f>(D16-$B$6)*$B$2*Output!$O$104/Output!$O$4/1000</f>
        <v>4.341599049442129E-2</v>
      </c>
    </row>
    <row r="78" spans="1:19" x14ac:dyDescent="0.25">
      <c r="A78" s="3">
        <v>2032</v>
      </c>
      <c r="B78" s="3">
        <f>(B17-$B$6)*$B$2*Output!$O$101/Output!$O$4*100</f>
        <v>174.73347026149401</v>
      </c>
      <c r="C78" s="3">
        <f>(C17-$B$6)*$B$2*Output!$O$101/Output!$O$4*100</f>
        <v>413.75154118780483</v>
      </c>
      <c r="D78" s="3">
        <f>(D17-$B$6)*$B$2*Output!$O$101/Output!$O$4*100</f>
        <v>652.76961211411594</v>
      </c>
      <c r="F78" s="3">
        <v>2032</v>
      </c>
      <c r="G78" s="3">
        <f>(B17-$B$6)*$B$2*Output!$O$104/Output!$O$4/1000</f>
        <v>1.2231342918304581E-2</v>
      </c>
      <c r="H78" s="3">
        <f>(C17-$B$6)*$B$2*Output!$O$104/Output!$O$4/1000</f>
        <v>2.8962607883146335E-2</v>
      </c>
      <c r="I78" s="3">
        <f>(D17-$B$6)*$B$2*Output!$O$104/Output!$O$4/1000</f>
        <v>4.5693872847988114E-2</v>
      </c>
    </row>
    <row r="79" spans="1:19" x14ac:dyDescent="0.25">
      <c r="A79" s="3">
        <v>2033</v>
      </c>
      <c r="B79" s="3">
        <f>(B18-$B$6)*$B$2*Output!$O$101/Output!$O$4*100</f>
        <v>194.148300290549</v>
      </c>
      <c r="C79" s="3">
        <f>(C18-$B$6)*$B$2*Output!$O$101/Output!$O$4*100</f>
        <v>440.22399106906266</v>
      </c>
      <c r="D79" s="3">
        <f>(D18-$B$6)*$B$2*Output!$O$101/Output!$O$4*100</f>
        <v>686.29968184757649</v>
      </c>
      <c r="F79" s="3">
        <v>2033</v>
      </c>
      <c r="G79" s="3">
        <f>(B18-$B$6)*$B$2*Output!$O$104/Output!$O$4/1000</f>
        <v>1.3590381020338429E-2</v>
      </c>
      <c r="H79" s="3">
        <f>(C18-$B$6)*$B$2*Output!$O$104/Output!$O$4/1000</f>
        <v>3.0815679374834384E-2</v>
      </c>
      <c r="I79" s="3">
        <f>(D18-$B$6)*$B$2*Output!$O$104/Output!$O$4/1000</f>
        <v>4.8040977729330352E-2</v>
      </c>
    </row>
    <row r="80" spans="1:19" x14ac:dyDescent="0.25">
      <c r="A80" s="3">
        <v>2034</v>
      </c>
      <c r="B80" s="3">
        <f>(B19-$B$6)*$B$2*Output!$O$101/Output!$O$4*100</f>
        <v>213.5631303196038</v>
      </c>
      <c r="C80" s="3">
        <f>(C19-$B$6)*$B$2*Output!$O$101/Output!$O$4*100</f>
        <v>467.20591330735471</v>
      </c>
      <c r="D80" s="3">
        <f>(D19-$B$6)*$B$2*Output!$O$101/Output!$O$4*100</f>
        <v>720.84869629510524</v>
      </c>
      <c r="F80" s="3">
        <v>2034</v>
      </c>
      <c r="G80" s="3">
        <f>(B19-$B$6)*$B$2*Output!$O$104/Output!$O$4/1000</f>
        <v>1.4949419122372267E-2</v>
      </c>
      <c r="H80" s="3">
        <f>(C19-$B$6)*$B$2*Output!$O$104/Output!$O$4/1000</f>
        <v>3.2704413931514825E-2</v>
      </c>
      <c r="I80" s="3">
        <f>(D19-$B$6)*$B$2*Output!$O$104/Output!$O$4/1000</f>
        <v>5.0459408740657366E-2</v>
      </c>
    </row>
    <row r="81" spans="1:9" x14ac:dyDescent="0.25">
      <c r="A81" s="3">
        <v>2035</v>
      </c>
      <c r="B81" s="3">
        <f>(B20-$B$6)*$B$2*Output!$O$101/Output!$O$4*100</f>
        <v>232.97796034865877</v>
      </c>
      <c r="C81" s="3">
        <f>(C20-$B$6)*$B$2*Output!$O$101/Output!$O$4*100</f>
        <v>494.71279024940077</v>
      </c>
      <c r="D81" s="3">
        <f>(D20-$B$6)*$B$2*Output!$O$101/Output!$O$4*100</f>
        <v>756.44762015014248</v>
      </c>
      <c r="F81" s="3">
        <v>2035</v>
      </c>
      <c r="G81" s="3">
        <f>(B20-$B$6)*$B$2*Output!$O$104/Output!$O$4/1000</f>
        <v>1.6308457224406114E-2</v>
      </c>
      <c r="H81" s="3">
        <f>(C20-$B$6)*$B$2*Output!$O$104/Output!$O$4/1000</f>
        <v>3.4629895317458054E-2</v>
      </c>
      <c r="I81" s="3">
        <f>(D20-$B$6)*$B$2*Output!$O$104/Output!$O$4/1000</f>
        <v>5.2951333410509983E-2</v>
      </c>
    </row>
    <row r="82" spans="1:9" x14ac:dyDescent="0.25">
      <c r="A82" s="3">
        <v>2036</v>
      </c>
      <c r="B82" s="3">
        <f>(B21-$B$6)*$B$2*Output!$O$101/Output!$O$4*100</f>
        <v>252.39279037771362</v>
      </c>
      <c r="C82" s="3">
        <f>(C21-$B$6)*$B$2*Output!$O$101/Output!$O$4*100</f>
        <v>522.76057473469018</v>
      </c>
      <c r="D82" s="3">
        <f>(D21-$B$6)*$B$2*Output!$O$101/Output!$O$4*100</f>
        <v>793.12835909166677</v>
      </c>
      <c r="F82" s="3">
        <v>2036</v>
      </c>
      <c r="G82" s="3">
        <f>(B21-$B$6)*$B$2*Output!$O$104/Output!$O$4/1000</f>
        <v>1.766749532643995E-2</v>
      </c>
      <c r="H82" s="3">
        <f>(C21-$B$6)*$B$2*Output!$O$104/Output!$O$4/1000</f>
        <v>3.6593240231428313E-2</v>
      </c>
      <c r="I82" s="3">
        <f>(D21-$B$6)*$B$2*Output!$O$104/Output!$O$4/1000</f>
        <v>5.5518985136416683E-2</v>
      </c>
    </row>
    <row r="83" spans="1:9" x14ac:dyDescent="0.25">
      <c r="A83" s="3">
        <v>2037</v>
      </c>
      <c r="B83" s="3">
        <f>(B22-$B$6)*$B$2*Output!$O$101/Output!$O$4*100</f>
        <v>271.80762040676859</v>
      </c>
      <c r="C83" s="3">
        <f>(C22-$B$6)*$B$2*Output!$O$101/Output!$O$4*100</f>
        <v>551.36570439327772</v>
      </c>
      <c r="D83" s="3">
        <f>(D22-$B$6)*$B$2*Output!$O$101/Output!$O$4*100</f>
        <v>830.92378837978686</v>
      </c>
      <c r="F83" s="3">
        <v>2037</v>
      </c>
      <c r="G83" s="3">
        <f>(B22-$B$6)*$B$2*Output!$O$104/Output!$O$4/1000</f>
        <v>1.90265334284738E-2</v>
      </c>
      <c r="H83" s="3">
        <f>(C22-$B$6)*$B$2*Output!$O$104/Output!$O$4/1000</f>
        <v>3.8595599307529434E-2</v>
      </c>
      <c r="I83" s="3">
        <f>(D22-$B$6)*$B$2*Output!$O$104/Output!$O$4/1000</f>
        <v>5.8164665186585078E-2</v>
      </c>
    </row>
    <row r="84" spans="1:9" x14ac:dyDescent="0.25">
      <c r="A84" s="3">
        <v>2038</v>
      </c>
      <c r="B84" s="3">
        <f>(B23-$B$6)*$B$2*Output!$O$101/Output!$O$4*100</f>
        <v>291.22245043582342</v>
      </c>
      <c r="C84" s="3">
        <f>(C23-$B$6)*$B$2*Output!$O$101/Output!$O$4*100</f>
        <v>580.54511637807616</v>
      </c>
      <c r="D84" s="3">
        <f>(D23-$B$6)*$B$2*Output!$O$101/Output!$O$4*100</f>
        <v>869.86778232032839</v>
      </c>
      <c r="F84" s="3">
        <v>2038</v>
      </c>
      <c r="G84" s="3">
        <f>(B23-$B$6)*$B$2*Output!$O$104/Output!$O$4/1000</f>
        <v>2.0385571530507636E-2</v>
      </c>
      <c r="H84" s="3">
        <f>(C23-$B$6)*$B$2*Output!$O$104/Output!$O$4/1000</f>
        <v>4.0638158146465327E-2</v>
      </c>
      <c r="I84" s="3">
        <f>(D23-$B$6)*$B$2*Output!$O$104/Output!$O$4/1000</f>
        <v>6.0890744762422976E-2</v>
      </c>
    </row>
    <row r="85" spans="1:9" x14ac:dyDescent="0.25">
      <c r="A85" s="3">
        <v>2039</v>
      </c>
      <c r="B85" s="3">
        <f>(B24-$B$6)*$B$2*Output!$O$101/Output!$O$4*100</f>
        <v>310.63728046487842</v>
      </c>
      <c r="C85" s="3">
        <f>(C24-$B$6)*$B$2*Output!$O$101/Output!$O$4*100</f>
        <v>610.31626254484672</v>
      </c>
      <c r="D85" s="3">
        <f>(D24-$B$6)*$B$2*Output!$O$101/Output!$O$4*100</f>
        <v>909.99524462481463</v>
      </c>
      <c r="F85" s="3">
        <v>2039</v>
      </c>
      <c r="G85" s="3">
        <f>(B24-$B$6)*$B$2*Output!$O$104/Output!$O$4/1000</f>
        <v>2.1744609632541486E-2</v>
      </c>
      <c r="H85" s="3">
        <f>(C24-$B$6)*$B$2*Output!$O$104/Output!$O$4/1000</f>
        <v>4.272213837813927E-2</v>
      </c>
      <c r="I85" s="3">
        <f>(D24-$B$6)*$B$2*Output!$O$104/Output!$O$4/1000</f>
        <v>6.3699667123737008E-2</v>
      </c>
    </row>
    <row r="86" spans="1:9" x14ac:dyDescent="0.25">
      <c r="A86" s="3">
        <v>2040</v>
      </c>
      <c r="B86" s="3">
        <f>(B25-$B$6)*$B$2*Output!$O$101/Output!$O$4*100</f>
        <v>330.05211049393324</v>
      </c>
      <c r="C86" s="3">
        <f>(C25-$B$6)*$B$2*Output!$O$101/Output!$O$4*100</f>
        <v>640.69712509349688</v>
      </c>
      <c r="D86" s="3">
        <f>(D25-$B$6)*$B$2*Output!$O$101/Output!$O$4*100</f>
        <v>951.34213969306052</v>
      </c>
      <c r="F86" s="3">
        <v>2040</v>
      </c>
      <c r="G86" s="3">
        <f>(B25-$B$6)*$B$2*Output!$O$104/Output!$O$4/1000</f>
        <v>2.3103647734575326E-2</v>
      </c>
      <c r="H86" s="3">
        <f>(C25-$B$6)*$B$2*Output!$O$104/Output!$O$4/1000</f>
        <v>4.484879875654478E-2</v>
      </c>
      <c r="I86" s="3">
        <f>(D25-$B$6)*$B$2*Output!$O$104/Output!$O$4/1000</f>
        <v>6.6593949778514239E-2</v>
      </c>
    </row>
    <row r="87" spans="1:9" x14ac:dyDescent="0.25">
      <c r="A87" s="3">
        <v>2041</v>
      </c>
      <c r="B87" s="3">
        <f>(B26-$B$6)*$B$2*Output!$O$101/Output!$O$4*100</f>
        <v>349.46694052298818</v>
      </c>
      <c r="C87" s="3">
        <f>(C26-$B$6)*$B$2*Output!$O$101/Output!$O$4*100</f>
        <v>669.98704265332924</v>
      </c>
      <c r="D87" s="3">
        <f>(D26-$B$6)*$B$2*Output!$O$101/Output!$O$4*100</f>
        <v>990.5071447836699</v>
      </c>
      <c r="F87" s="3">
        <v>2041</v>
      </c>
      <c r="G87" s="3">
        <f>(B26-$B$6)*$B$2*Output!$O$104/Output!$O$4/1000</f>
        <v>2.4462685836609169E-2</v>
      </c>
      <c r="H87" s="3">
        <f>(C26-$B$6)*$B$2*Output!$O$104/Output!$O$4/1000</f>
        <v>4.6899092985733047E-2</v>
      </c>
      <c r="I87" s="3">
        <f>(D26-$B$6)*$B$2*Output!$O$104/Output!$O$4/1000</f>
        <v>6.9335500134856884E-2</v>
      </c>
    </row>
    <row r="88" spans="1:9" x14ac:dyDescent="0.25">
      <c r="A88" s="3">
        <v>2042</v>
      </c>
      <c r="B88" s="3">
        <f>(B27-$B$6)*$B$2*Output!$O$101/Output!$O$4*100</f>
        <v>368.88177055204301</v>
      </c>
      <c r="C88" s="3">
        <f>(C27-$B$6)*$B$2*Output!$O$101/Output!$O$4*100</f>
        <v>699.82402458859713</v>
      </c>
      <c r="D88" s="3">
        <f>(D27-$B$6)*$B$2*Output!$O$101/Output!$O$4*100</f>
        <v>1030.766278625151</v>
      </c>
      <c r="F88" s="3">
        <v>2042</v>
      </c>
      <c r="G88" s="3">
        <f>(B27-$B$6)*$B$2*Output!$O$104/Output!$O$4/1000</f>
        <v>2.5821723938643015E-2</v>
      </c>
      <c r="H88" s="3">
        <f>(C27-$B$6)*$B$2*Output!$O$104/Output!$O$4/1000</f>
        <v>4.8987681721201798E-2</v>
      </c>
      <c r="I88" s="3">
        <f>(D27-$B$6)*$B$2*Output!$O$104/Output!$O$4/1000</f>
        <v>7.2153639503760567E-2</v>
      </c>
    </row>
    <row r="89" spans="1:9" x14ac:dyDescent="0.25">
      <c r="A89" s="3">
        <v>2043</v>
      </c>
      <c r="B89" s="3">
        <f>(B28-$B$6)*$B$2*Output!$O$101/Output!$O$4*100</f>
        <v>388.29660058109801</v>
      </c>
      <c r="C89" s="3">
        <f>(C28-$B$6)*$B$2*Output!$O$101/Output!$O$4*100</f>
        <v>730.22335390157195</v>
      </c>
      <c r="D89" s="3">
        <f>(D28-$B$6)*$B$2*Output!$O$101/Output!$O$4*100</f>
        <v>1072.1501072220458</v>
      </c>
      <c r="F89" s="3">
        <v>2043</v>
      </c>
      <c r="G89" s="3">
        <f>(B28-$B$6)*$B$2*Output!$O$104/Output!$O$4/1000</f>
        <v>2.7180762040676858E-2</v>
      </c>
      <c r="H89" s="3">
        <f>(C28-$B$6)*$B$2*Output!$O$104/Output!$O$4/1000</f>
        <v>5.1115634773110034E-2</v>
      </c>
      <c r="I89" s="3">
        <f>(D28-$B$6)*$B$2*Output!$O$104/Output!$O$4/1000</f>
        <v>7.5050507505543207E-2</v>
      </c>
    </row>
    <row r="90" spans="1:9" x14ac:dyDescent="0.25">
      <c r="A90" s="3">
        <v>2044</v>
      </c>
      <c r="B90" s="3">
        <f>(B29-$B$6)*$B$2*Output!$O$101/Output!$O$4*100</f>
        <v>407.71143061015277</v>
      </c>
      <c r="C90" s="3">
        <f>(C29-$B$6)*$B$2*Output!$O$101/Output!$O$4*100</f>
        <v>761.20074054639554</v>
      </c>
      <c r="D90" s="3">
        <f>(D29-$B$6)*$B$2*Output!$O$101/Output!$O$4*100</f>
        <v>1114.6900504826376</v>
      </c>
      <c r="F90" s="3">
        <v>2044</v>
      </c>
      <c r="G90" s="3">
        <f>(B29-$B$6)*$B$2*Output!$O$104/Output!$O$4/1000</f>
        <v>2.8539800142710695E-2</v>
      </c>
      <c r="H90" s="3">
        <f>(C29-$B$6)*$B$2*Output!$O$104/Output!$O$4/1000</f>
        <v>5.3284051838247685E-2</v>
      </c>
      <c r="I90" s="3">
        <f>(D29-$B$6)*$B$2*Output!$O$104/Output!$O$4/1000</f>
        <v>7.8028303533784635E-2</v>
      </c>
    </row>
    <row r="91" spans="1:9" x14ac:dyDescent="0.25">
      <c r="A91" s="3">
        <v>2045</v>
      </c>
      <c r="B91" s="3">
        <f>(B30-$B$6)*$B$2*Output!$O$101/Output!$O$4*100</f>
        <v>427.12626063920777</v>
      </c>
      <c r="C91" s="3">
        <f>(C30-$B$6)*$B$2*Output!$O$101/Output!$O$4*100</f>
        <v>792.77233335657183</v>
      </c>
      <c r="D91" s="3">
        <f>(D30-$B$6)*$B$2*Output!$O$101/Output!$O$4*100</f>
        <v>1158.4184060739358</v>
      </c>
      <c r="F91" s="3">
        <v>2045</v>
      </c>
      <c r="G91" s="3">
        <f>(B30-$B$6)*$B$2*Output!$O$104/Output!$O$4/1000</f>
        <v>2.9898838244744545E-2</v>
      </c>
      <c r="H91" s="3">
        <f>(C30-$B$6)*$B$2*Output!$O$104/Output!$O$4/1000</f>
        <v>5.5494063334960028E-2</v>
      </c>
      <c r="I91" s="3">
        <f>(D30-$B$6)*$B$2*Output!$O$104/Output!$O$4/1000</f>
        <v>8.1089288425175529E-2</v>
      </c>
    </row>
    <row r="92" spans="1:9" x14ac:dyDescent="0.25">
      <c r="A92" s="3">
        <v>2046</v>
      </c>
      <c r="B92" s="3">
        <f>(B31-$B$6)*$B$2*Output!$O$101/Output!$O$4*100</f>
        <v>446.5410906682626</v>
      </c>
      <c r="C92" s="3">
        <f>(C31-$B$6)*$B$2*Output!$O$101/Output!$O$4*100</f>
        <v>824.95473230567416</v>
      </c>
      <c r="D92" s="3">
        <f>(D31-$B$6)*$B$2*Output!$O$101/Output!$O$4*100</f>
        <v>1203.3683739430853</v>
      </c>
      <c r="F92" s="3">
        <v>2046</v>
      </c>
      <c r="G92" s="3">
        <f>(B31-$B$6)*$B$2*Output!$O$104/Output!$O$4/1000</f>
        <v>3.1257876346778388E-2</v>
      </c>
      <c r="H92" s="3">
        <f>(C31-$B$6)*$B$2*Output!$O$104/Output!$O$4/1000</f>
        <v>5.7746831261397187E-2</v>
      </c>
      <c r="I92" s="3">
        <f>(D31-$B$6)*$B$2*Output!$O$104/Output!$O$4/1000</f>
        <v>8.4235786176015973E-2</v>
      </c>
    </row>
    <row r="93" spans="1:9" x14ac:dyDescent="0.25">
      <c r="A93" s="3">
        <v>2047</v>
      </c>
      <c r="B93" s="3">
        <f>(B32-$B$6)*$B$2*Output!$O$101/Output!$O$4*100</f>
        <v>465.95592069731754</v>
      </c>
      <c r="C93" s="3">
        <f>(C32-$B$6)*$B$2*Output!$O$101/Output!$O$4*100</f>
        <v>857.76500111056487</v>
      </c>
      <c r="D93" s="3">
        <f>(D32-$B$6)*$B$2*Output!$O$101/Output!$O$4*100</f>
        <v>1249.5740815238121</v>
      </c>
      <c r="F93" s="3">
        <v>2047</v>
      </c>
      <c r="G93" s="3">
        <f>(B32-$B$6)*$B$2*Output!$O$104/Output!$O$4/1000</f>
        <v>3.2616914448812227E-2</v>
      </c>
      <c r="H93" s="3">
        <f>(C32-$B$6)*$B$2*Output!$O$104/Output!$O$4/1000</f>
        <v>6.0043550077739531E-2</v>
      </c>
      <c r="I93" s="3">
        <f>(D32-$B$6)*$B$2*Output!$O$104/Output!$O$4/1000</f>
        <v>8.7470185706666842E-2</v>
      </c>
    </row>
    <row r="94" spans="1:9" x14ac:dyDescent="0.25">
      <c r="A94" s="3">
        <v>2048</v>
      </c>
      <c r="B94" s="3">
        <f>(B33-$B$6)*$B$2*Output!$O$101/Output!$O$4*100</f>
        <v>485.37075072637242</v>
      </c>
      <c r="C94" s="3">
        <f>(C33-$B$6)*$B$2*Output!$O$101/Output!$O$4*100</f>
        <v>891.22068018671041</v>
      </c>
      <c r="D94" s="3">
        <f>(D33-$B$6)*$B$2*Output!$O$101/Output!$O$4*100</f>
        <v>1297.0706096470485</v>
      </c>
      <c r="F94" s="3">
        <v>2048</v>
      </c>
      <c r="G94" s="3">
        <f>(B33-$B$6)*$B$2*Output!$O$104/Output!$O$4/1000</f>
        <v>3.3975952550846074E-2</v>
      </c>
      <c r="H94" s="3">
        <f>(C33-$B$6)*$B$2*Output!$O$104/Output!$O$4/1000</f>
        <v>6.2385447613069724E-2</v>
      </c>
      <c r="I94" s="3">
        <f>(D33-$B$6)*$B$2*Output!$O$104/Output!$O$4/1000</f>
        <v>9.079494267529338E-2</v>
      </c>
    </row>
    <row r="95" spans="1:9" x14ac:dyDescent="0.25">
      <c r="A95" s="3">
        <v>2049</v>
      </c>
      <c r="B95" s="3">
        <f>(B34-$B$6)*$B$2*Output!$O$101/Output!$O$4*100</f>
        <v>504.78558075542736</v>
      </c>
      <c r="C95" s="3">
        <f>(C34-$B$6)*$B$2*Output!$O$101/Output!$O$4*100</f>
        <v>925.33979996541666</v>
      </c>
      <c r="D95" s="3">
        <f>(D34-$B$6)*$B$2*Output!$O$101/Output!$O$4*100</f>
        <v>1345.8940191754064</v>
      </c>
      <c r="F95" s="3">
        <v>2049</v>
      </c>
      <c r="G95" s="3">
        <f>(B34-$B$6)*$B$2*Output!$O$104/Output!$O$4/1000</f>
        <v>3.5334990652879913E-2</v>
      </c>
      <c r="H95" s="3">
        <f>(C34-$B$6)*$B$2*Output!$O$104/Output!$O$4/1000</f>
        <v>6.4773785997579172E-2</v>
      </c>
      <c r="I95" s="3">
        <f>(D34-$B$6)*$B$2*Output!$O$104/Output!$O$4/1000</f>
        <v>9.4212581342278445E-2</v>
      </c>
    </row>
    <row r="96" spans="1:9" x14ac:dyDescent="0.25">
      <c r="A96" s="3">
        <v>2050</v>
      </c>
      <c r="B96" s="3">
        <f>(B35-$B$6)*$B$2*Output!$O$101/Output!$O$4*100</f>
        <v>524.20041078448219</v>
      </c>
      <c r="C96" s="3">
        <f>(C35-$B$6)*$B$2*Output!$O$101/Output!$O$4*100</f>
        <v>960.14089458310218</v>
      </c>
      <c r="D96" s="3">
        <f>(D35-$B$6)*$B$2*Output!$O$101/Output!$O$4*100</f>
        <v>1396.0813783817225</v>
      </c>
      <c r="F96" s="3">
        <v>2050</v>
      </c>
      <c r="G96" s="3">
        <f>(B35-$B$6)*$B$2*Output!$O$104/Output!$O$4/1000</f>
        <v>3.6694028754913753E-2</v>
      </c>
      <c r="H96" s="3">
        <f>(C35-$B$6)*$B$2*Output!$O$104/Output!$O$4/1000</f>
        <v>6.7209862620817143E-2</v>
      </c>
      <c r="I96" s="3">
        <f>(D35-$B$6)*$B$2*Output!$O$104/Output!$O$4/1000</f>
        <v>9.7725696486720567E-2</v>
      </c>
    </row>
    <row r="98" spans="1:4" x14ac:dyDescent="0.25">
      <c r="B98" s="7" t="s">
        <v>46</v>
      </c>
      <c r="C98" s="7"/>
      <c r="D98" s="7"/>
    </row>
    <row r="99" spans="1:4" x14ac:dyDescent="0.25">
      <c r="A99" s="3" t="s">
        <v>27</v>
      </c>
      <c r="B99" s="3" t="s">
        <v>28</v>
      </c>
      <c r="C99" s="3" t="s">
        <v>29</v>
      </c>
      <c r="D99" s="3" t="s">
        <v>30</v>
      </c>
    </row>
    <row r="100" spans="1:4" x14ac:dyDescent="0.25">
      <c r="A100" s="3">
        <v>2024</v>
      </c>
      <c r="B100" s="3">
        <f>(B9-$B$6)*$B$2*Output!$O$107/Output!$O$4/10^9</f>
        <v>1.9219201736271237E-6</v>
      </c>
      <c r="C100" s="3">
        <f>(C9-$B$6)*$B$2*Output!$O$107/Output!$O$4/10^9</f>
        <v>3.7889637335959335E-6</v>
      </c>
      <c r="D100" s="3">
        <f>(D9-$B$6)*$B$2*Output!$O$107/Output!$O$4/10^9</f>
        <v>5.6560072935647616E-6</v>
      </c>
    </row>
    <row r="101" spans="1:4" x14ac:dyDescent="0.25">
      <c r="A101" s="3">
        <v>2025</v>
      </c>
      <c r="B101" s="3">
        <f>(B10-$B$6)*$B$2*Output!$O$107/Output!$O$4/10^9</f>
        <v>3.8438403472542474E-6</v>
      </c>
      <c r="C101" s="3">
        <f>(C10-$B$6)*$B$2*Output!$O$107/Output!$O$4/10^9</f>
        <v>7.9365219981821296E-6</v>
      </c>
      <c r="D101" s="3">
        <f>(D10-$B$6)*$B$2*Output!$O$107/Output!$O$4/10^9</f>
        <v>1.2029203649110026E-5</v>
      </c>
    </row>
    <row r="102" spans="1:4" x14ac:dyDescent="0.25">
      <c r="A102" s="3">
        <v>2026</v>
      </c>
      <c r="B102" s="3">
        <f>(B11-$B$6)*$B$2*Output!$O$107/Output!$O$4/10^9</f>
        <v>5.7657605208813698E-6</v>
      </c>
      <c r="C102" s="3">
        <f>(C11-$B$6)*$B$2*Output!$O$107/Output!$O$4/10^9</f>
        <v>1.2488145045468632E-5</v>
      </c>
      <c r="D102" s="3">
        <f>(D11-$B$6)*$B$2*Output!$O$107/Output!$O$4/10^9</f>
        <v>1.9210529570055895E-5</v>
      </c>
    </row>
    <row r="103" spans="1:4" x14ac:dyDescent="0.25">
      <c r="A103" s="3">
        <v>2027</v>
      </c>
      <c r="B103" s="3">
        <f>(B12-$B$6)*$B$2*Output!$O$107/Output!$O$4/10^9</f>
        <v>7.6876806945084948E-6</v>
      </c>
      <c r="C103" s="3">
        <f>(C12-$B$6)*$B$2*Output!$O$107/Output!$O$4/10^9</f>
        <v>1.7495068814067781E-5</v>
      </c>
      <c r="D103" s="3">
        <f>(D12-$B$6)*$B$2*Output!$O$107/Output!$O$4/10^9</f>
        <v>2.7302456933627102E-5</v>
      </c>
    </row>
    <row r="104" spans="1:4" x14ac:dyDescent="0.25">
      <c r="A104" s="3">
        <v>2028</v>
      </c>
      <c r="B104" s="3">
        <f>(B13-$B$6)*$B$2*Output!$O$107/Output!$O$4/10^9</f>
        <v>9.6096008681356113E-6</v>
      </c>
      <c r="C104" s="3">
        <f>(C13-$B$6)*$B$2*Output!$O$107/Output!$O$4/10^9</f>
        <v>2.3015026026072962E-5</v>
      </c>
      <c r="D104" s="3">
        <f>(D13-$B$6)*$B$2*Output!$O$107/Output!$O$4/10^9</f>
        <v>3.6420451184010319E-5</v>
      </c>
    </row>
    <row r="105" spans="1:4" x14ac:dyDescent="0.25">
      <c r="A105" s="3">
        <v>2029</v>
      </c>
      <c r="B105" s="3">
        <f>(B14-$B$6)*$B$2*Output!$O$107/Output!$O$4/10^9</f>
        <v>1.153152104176274E-5</v>
      </c>
      <c r="C105" s="3">
        <f>(C14-$B$6)*$B$2*Output!$O$107/Output!$O$4/10^9</f>
        <v>2.9113069987631685E-5</v>
      </c>
      <c r="D105" s="3">
        <f>(D14-$B$6)*$B$2*Output!$O$107/Output!$O$4/10^9</f>
        <v>4.6694618933500633E-5</v>
      </c>
    </row>
    <row r="106" spans="1:4" x14ac:dyDescent="0.25">
      <c r="A106" s="3">
        <v>2030</v>
      </c>
      <c r="B106" s="3">
        <f>(B15-$B$6)*$B$2*Output!$O$107/Output!$O$4/10^9</f>
        <v>1.3453441215389858E-5</v>
      </c>
      <c r="C106" s="3">
        <f>(C15-$B$6)*$B$2*Output!$O$107/Output!$O$4/10^9</f>
        <v>3.5862502848500255E-5</v>
      </c>
      <c r="D106" s="3">
        <f>(D15-$B$6)*$B$2*Output!$O$107/Output!$O$4/10^9</f>
        <v>5.8271564481610656E-5</v>
      </c>
    </row>
    <row r="107" spans="1:4" x14ac:dyDescent="0.25">
      <c r="A107" s="3">
        <v>2031</v>
      </c>
      <c r="B107" s="3">
        <f>(B16-$B$6)*$B$2*Output!$O$107/Output!$O$4/10^9</f>
        <v>1.537536138901699E-5</v>
      </c>
      <c r="C107" s="3">
        <f>(C16-$B$6)*$B$2*Output!$O$107/Output!$O$4/10^9</f>
        <v>3.8386624257738263E-5</v>
      </c>
      <c r="D107" s="3">
        <f>(D16-$B$6)*$B$2*Output!$O$107/Output!$O$4/10^9</f>
        <v>6.1397887126459554E-5</v>
      </c>
    </row>
    <row r="108" spans="1:4" x14ac:dyDescent="0.25">
      <c r="A108" s="3">
        <v>2032</v>
      </c>
      <c r="B108" s="3">
        <f>(B17-$B$6)*$B$2*Output!$O$107/Output!$O$4/10^9</f>
        <v>1.7297281562644104E-5</v>
      </c>
      <c r="C108" s="3">
        <f>(C17-$B$6)*$B$2*Output!$O$107/Output!$O$4/10^9</f>
        <v>4.0958248549594199E-5</v>
      </c>
      <c r="D108" s="3">
        <f>(D17-$B$6)*$B$2*Output!$O$107/Output!$O$4/10^9</f>
        <v>6.4619215536544327E-5</v>
      </c>
    </row>
    <row r="109" spans="1:4" x14ac:dyDescent="0.25">
      <c r="A109" s="3">
        <v>2033</v>
      </c>
      <c r="B109" s="3">
        <f>(B18-$B$6)*$B$2*Output!$O$107/Output!$O$4/10^9</f>
        <v>1.9219201736271236E-5</v>
      </c>
      <c r="C109" s="3">
        <f>(C18-$B$6)*$B$2*Output!$O$107/Output!$O$4/10^9</f>
        <v>4.357881928835328E-5</v>
      </c>
      <c r="D109" s="3">
        <f>(D18-$B$6)*$B$2*Output!$O$107/Output!$O$4/10^9</f>
        <v>6.7938436840435338E-5</v>
      </c>
    </row>
    <row r="110" spans="1:4" x14ac:dyDescent="0.25">
      <c r="A110" s="3">
        <v>2034</v>
      </c>
      <c r="B110" s="3">
        <f>(B19-$B$6)*$B$2*Output!$O$107/Output!$O$4/10^9</f>
        <v>2.1141121909898354E-5</v>
      </c>
      <c r="C110" s="3">
        <f>(C19-$B$6)*$B$2*Output!$O$107/Output!$O$4/10^9</f>
        <v>4.6249823906750961E-5</v>
      </c>
      <c r="D110" s="3">
        <f>(D19-$B$6)*$B$2*Output!$O$107/Output!$O$4/10^9</f>
        <v>7.135852590360356E-5</v>
      </c>
    </row>
    <row r="111" spans="1:4" x14ac:dyDescent="0.25">
      <c r="A111" s="3">
        <v>2035</v>
      </c>
      <c r="B111" s="3">
        <f>(B20-$B$6)*$B$2*Output!$O$107/Output!$O$4/10^9</f>
        <v>2.3063042083525479E-5</v>
      </c>
      <c r="C111" s="3">
        <f>(C20-$B$6)*$B$2*Output!$O$107/Output!$O$4/10^9</f>
        <v>4.8972795039090597E-5</v>
      </c>
      <c r="D111" s="3">
        <f>(D20-$B$6)*$B$2*Output!$O$107/Output!$O$4/10^9</f>
        <v>7.4882547994655708E-5</v>
      </c>
    </row>
    <row r="112" spans="1:4" x14ac:dyDescent="0.25">
      <c r="A112" s="3">
        <v>2036</v>
      </c>
      <c r="B112" s="3">
        <f>(B21-$B$6)*$B$2*Output!$O$107/Output!$O$4/10^9</f>
        <v>2.4984962257152594E-5</v>
      </c>
      <c r="C112" s="3">
        <f>(C21-$B$6)*$B$2*Output!$O$107/Output!$O$4/10^9</f>
        <v>5.1749311894873117E-5</v>
      </c>
      <c r="D112" s="3">
        <f>(D21-$B$6)*$B$2*Output!$O$107/Output!$O$4/10^9</f>
        <v>7.8513661532593663E-5</v>
      </c>
    </row>
    <row r="113" spans="1:4" x14ac:dyDescent="0.25">
      <c r="A113" s="3">
        <v>2037</v>
      </c>
      <c r="B113" s="3">
        <f>(B22-$B$6)*$B$2*Output!$O$107/Output!$O$4/10^9</f>
        <v>2.6906882430779726E-5</v>
      </c>
      <c r="C113" s="3">
        <f>(C22-$B$6)*$B$2*Output!$O$107/Output!$O$4/10^9</f>
        <v>5.4581001674169895E-5</v>
      </c>
      <c r="D113" s="3">
        <f>(D22-$B$6)*$B$2*Output!$O$107/Output!$O$4/10^9</f>
        <v>8.2255120917560067E-5</v>
      </c>
    </row>
    <row r="114" spans="1:4" x14ac:dyDescent="0.25">
      <c r="A114" s="3">
        <v>2038</v>
      </c>
      <c r="B114" s="3">
        <f>(B23-$B$6)*$B$2*Output!$O$107/Output!$O$4/10^9</f>
        <v>2.8828802604406844E-5</v>
      </c>
      <c r="C114" s="3">
        <f>(C23-$B$6)*$B$2*Output!$O$107/Output!$O$4/10^9</f>
        <v>5.7469541026007382E-5</v>
      </c>
      <c r="D114" s="3">
        <f>(D23-$B$6)*$B$2*Output!$O$107/Output!$O$4/10^9</f>
        <v>8.611027944760785E-5</v>
      </c>
    </row>
    <row r="115" spans="1:4" x14ac:dyDescent="0.25">
      <c r="A115" s="3">
        <v>2039</v>
      </c>
      <c r="B115" s="3">
        <f>(B24-$B$6)*$B$2*Output!$O$107/Output!$O$4/10^9</f>
        <v>3.0750722778033979E-5</v>
      </c>
      <c r="C115" s="3">
        <f>(C24-$B$6)*$B$2*Output!$O$107/Output!$O$4/10^9</f>
        <v>6.0416657551070443E-5</v>
      </c>
      <c r="D115" s="3">
        <f>(D24-$B$6)*$B$2*Output!$O$107/Output!$O$4/10^9</f>
        <v>9.0082592324106873E-5</v>
      </c>
    </row>
    <row r="116" spans="1:4" x14ac:dyDescent="0.25">
      <c r="A116" s="3">
        <v>2040</v>
      </c>
      <c r="B116" s="3">
        <f>(B25-$B$6)*$B$2*Output!$O$107/Output!$O$4/10^9</f>
        <v>3.2672642951661091E-5</v>
      </c>
      <c r="C116" s="3">
        <f>(C25-$B$6)*$B$2*Output!$O$107/Output!$O$4/10^9</f>
        <v>6.3424131350071602E-5</v>
      </c>
      <c r="D116" s="3">
        <f>(D25-$B$6)*$B$2*Output!$O$107/Output!$O$4/10^9</f>
        <v>9.4175619748482106E-5</v>
      </c>
    </row>
    <row r="117" spans="1:4" x14ac:dyDescent="0.25">
      <c r="A117" s="3">
        <v>2041</v>
      </c>
      <c r="B117" s="3">
        <f>(B26-$B$6)*$B$2*Output!$O$107/Output!$O$4/10^9</f>
        <v>3.4594563125288216E-5</v>
      </c>
      <c r="C117" s="3">
        <f>(C26-$B$6)*$B$2*Output!$O$107/Output!$O$4/10^9</f>
        <v>6.632360991145345E-5</v>
      </c>
      <c r="D117" s="3">
        <f>(D26-$B$6)*$B$2*Output!$O$107/Output!$O$4/10^9</f>
        <v>9.8052656697618636E-5</v>
      </c>
    </row>
    <row r="118" spans="1:4" x14ac:dyDescent="0.25">
      <c r="A118" s="3">
        <v>2042</v>
      </c>
      <c r="B118" s="3">
        <f>(B27-$B$6)*$B$2*Output!$O$107/Output!$O$4/10^9</f>
        <v>3.6516483298915334E-5</v>
      </c>
      <c r="C118" s="3">
        <f>(C27-$B$6)*$B$2*Output!$O$107/Output!$O$4/10^9</f>
        <v>6.9277243675731673E-5</v>
      </c>
      <c r="D118" s="3">
        <f>(D27-$B$6)*$B$2*Output!$O$107/Output!$O$4/10^9</f>
        <v>1.0203800405254798E-4</v>
      </c>
    </row>
    <row r="119" spans="1:4" x14ac:dyDescent="0.25">
      <c r="A119" s="3">
        <v>2043</v>
      </c>
      <c r="B119" s="3">
        <f>(B28-$B$6)*$B$2*Output!$O$107/Output!$O$4/10^9</f>
        <v>3.8438403472542472E-5</v>
      </c>
      <c r="C119" s="3">
        <f>(C28-$B$6)*$B$2*Output!$O$107/Output!$O$4/10^9</f>
        <v>7.2286545543628818E-5</v>
      </c>
      <c r="D119" s="3">
        <f>(D28-$B$6)*$B$2*Output!$O$107/Output!$O$4/10^9</f>
        <v>1.0613468761471519E-4</v>
      </c>
    </row>
    <row r="120" spans="1:4" x14ac:dyDescent="0.25">
      <c r="A120" s="3">
        <v>2044</v>
      </c>
      <c r="B120" s="3">
        <f>(B29-$B$6)*$B$2*Output!$O$107/Output!$O$4/10^9</f>
        <v>4.0360323646169584E-5</v>
      </c>
      <c r="C120" s="3">
        <f>(C29-$B$6)*$B$2*Output!$O$107/Output!$O$4/10^9</f>
        <v>7.535307068084797E-5</v>
      </c>
      <c r="D120" s="3">
        <f>(D29-$B$6)*$B$2*Output!$O$107/Output!$O$4/10^9</f>
        <v>1.1034581771552629E-4</v>
      </c>
    </row>
    <row r="121" spans="1:4" x14ac:dyDescent="0.25">
      <c r="A121" s="3">
        <v>2045</v>
      </c>
      <c r="B121" s="3">
        <f>(B30-$B$6)*$B$2*Output!$O$107/Output!$O$4/10^9</f>
        <v>4.2282243819796715E-5</v>
      </c>
      <c r="C121" s="3">
        <f>(C30-$B$6)*$B$2*Output!$O$107/Output!$O$4/10^9</f>
        <v>7.8478417698803432E-5</v>
      </c>
      <c r="D121" s="3">
        <f>(D30-$B$6)*$B$2*Output!$O$107/Output!$O$4/10^9</f>
        <v>1.1467459157781017E-4</v>
      </c>
    </row>
    <row r="122" spans="1:4" x14ac:dyDescent="0.25">
      <c r="A122" s="3">
        <v>2046</v>
      </c>
      <c r="B122" s="3">
        <f>(B31-$B$6)*$B$2*Output!$O$107/Output!$O$4/10^9</f>
        <v>4.4204163993423834E-5</v>
      </c>
      <c r="C122" s="3">
        <f>(C31-$B$6)*$B$2*Output!$O$107/Output!$O$4/10^9</f>
        <v>8.1664229868337387E-5</v>
      </c>
      <c r="D122" s="3">
        <f>(D31-$B$6)*$B$2*Output!$O$107/Output!$O$4/10^9</f>
        <v>1.1912429574325089E-4</v>
      </c>
    </row>
    <row r="123" spans="1:4" x14ac:dyDescent="0.25">
      <c r="A123" s="3">
        <v>2047</v>
      </c>
      <c r="B123" s="3">
        <f>(B32-$B$6)*$B$2*Output!$O$107/Output!$O$4/10^9</f>
        <v>4.6126084167050959E-5</v>
      </c>
      <c r="C123" s="3">
        <f>(C32-$B$6)*$B$2*Output!$O$107/Output!$O$4/10^9</f>
        <v>8.4912196367342447E-5</v>
      </c>
      <c r="D123" s="3">
        <f>(D32-$B$6)*$B$2*Output!$O$107/Output!$O$4/10^9</f>
        <v>1.2369830856763392E-4</v>
      </c>
    </row>
    <row r="124" spans="1:4" x14ac:dyDescent="0.25">
      <c r="A124" s="3">
        <v>2048</v>
      </c>
      <c r="B124" s="3">
        <f>(B33-$B$6)*$B$2*Output!$O$107/Output!$O$4/10^9</f>
        <v>4.8048004340678084E-5</v>
      </c>
      <c r="C124" s="3">
        <f>(C33-$B$6)*$B$2*Output!$O$107/Output!$O$4/10^9</f>
        <v>8.8224053563239254E-5</v>
      </c>
      <c r="D124" s="3">
        <f>(D33-$B$6)*$B$2*Output!$O$107/Output!$O$4/10^9</f>
        <v>1.2840010278580046E-4</v>
      </c>
    </row>
    <row r="125" spans="1:4" x14ac:dyDescent="0.25">
      <c r="A125" s="3">
        <v>2049</v>
      </c>
      <c r="B125" s="3">
        <f>(B34-$B$6)*$B$2*Output!$O$107/Output!$O$4/10^9</f>
        <v>4.9969924514305209E-5</v>
      </c>
      <c r="C125" s="3">
        <f>(C34-$B$6)*$B$2*Output!$O$107/Output!$O$4/10^9</f>
        <v>9.1601586331281114E-5</v>
      </c>
      <c r="D125" s="3">
        <f>(D34-$B$6)*$B$2*Output!$O$107/Output!$O$4/10^9</f>
        <v>1.3323324814825703E-4</v>
      </c>
    </row>
    <row r="126" spans="1:4" x14ac:dyDescent="0.25">
      <c r="A126" s="3">
        <v>2050</v>
      </c>
      <c r="B126" s="3">
        <f>(B35-$B$6)*$B$2*Output!$O$107/Output!$O$4/10^9</f>
        <v>5.1891844687932327E-5</v>
      </c>
      <c r="C126" s="3">
        <f>(C35-$B$6)*$B$2*Output!$O$107/Output!$O$4/10^9</f>
        <v>9.504662940968771E-5</v>
      </c>
      <c r="D126" s="3">
        <f>(D35-$B$6)*$B$2*Output!$O$107/Output!$O$4/10^9</f>
        <v>1.382014141314431E-4</v>
      </c>
    </row>
  </sheetData>
  <mergeCells count="14">
    <mergeCell ref="B98:D98"/>
    <mergeCell ref="M38:O38"/>
    <mergeCell ref="V4:X4"/>
    <mergeCell ref="L70:N70"/>
    <mergeCell ref="Q70:S70"/>
    <mergeCell ref="G4:I4"/>
    <mergeCell ref="L4:N4"/>
    <mergeCell ref="Q4:S4"/>
    <mergeCell ref="G37:O37"/>
    <mergeCell ref="B68:D68"/>
    <mergeCell ref="G68:I68"/>
    <mergeCell ref="B38:D38"/>
    <mergeCell ref="G38:I38"/>
    <mergeCell ref="J38:L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FC9D-067E-4C63-A600-F5BB57804693}">
  <dimension ref="A2:X126"/>
  <sheetViews>
    <sheetView workbookViewId="0">
      <selection activeCell="K11" sqref="K11"/>
    </sheetView>
  </sheetViews>
  <sheetFormatPr defaultRowHeight="15" x14ac:dyDescent="0.25"/>
  <cols>
    <col min="1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4" x14ac:dyDescent="0.25">
      <c r="B2" s="3">
        <v>0.17131589131513736</v>
      </c>
    </row>
    <row r="4" spans="1:24" ht="44.25" customHeight="1" x14ac:dyDescent="0.25">
      <c r="G4" s="7" t="s">
        <v>43</v>
      </c>
      <c r="H4" s="7"/>
      <c r="I4" s="7"/>
      <c r="L4" s="8"/>
      <c r="M4" s="8"/>
      <c r="N4" s="8"/>
      <c r="Q4" s="8"/>
      <c r="R4" s="8"/>
      <c r="S4" s="8"/>
      <c r="V4" s="8"/>
      <c r="W4" s="8"/>
      <c r="X4" s="8"/>
    </row>
    <row r="5" spans="1:24" x14ac:dyDescent="0.25">
      <c r="A5" s="3" t="s">
        <v>27</v>
      </c>
      <c r="B5" s="3" t="s">
        <v>28</v>
      </c>
      <c r="C5" s="3" t="s">
        <v>29</v>
      </c>
      <c r="D5" s="3" t="s">
        <v>30</v>
      </c>
      <c r="F5" s="3" t="s">
        <v>27</v>
      </c>
      <c r="G5" s="3" t="s">
        <v>28</v>
      </c>
      <c r="H5" s="3" t="s">
        <v>29</v>
      </c>
      <c r="I5" s="3" t="s">
        <v>30</v>
      </c>
    </row>
    <row r="6" spans="1:24" x14ac:dyDescent="0.25">
      <c r="B6" s="3">
        <v>1.917</v>
      </c>
      <c r="C6" s="3">
        <v>1.917</v>
      </c>
      <c r="D6" s="3">
        <v>1.917</v>
      </c>
      <c r="F6" s="3">
        <v>2024</v>
      </c>
      <c r="G6" s="3">
        <f>(B9-$B$6)*$B$2*Output!$P$7/Output!$P$4/1000</f>
        <v>12537.658803689874</v>
      </c>
      <c r="H6" s="3">
        <f>(C9-$C$6)*$B$2*Output!$P$7/Output!$P$4/1000</f>
        <v>24717.32965980993</v>
      </c>
      <c r="I6" s="3">
        <f>(D9-$D$6)*$B$2*Output!$P$7/Output!$P$4/1000</f>
        <v>36897.000515930122</v>
      </c>
    </row>
    <row r="7" spans="1:24" x14ac:dyDescent="0.25">
      <c r="F7" s="3">
        <v>2025</v>
      </c>
      <c r="G7" s="3">
        <f>(B10-$B$6)*$B$2*Output!$P$7/Output!$P$4/1000</f>
        <v>25075.317607379719</v>
      </c>
      <c r="H7" s="3">
        <f>(C10-$C$6)*$B$2*Output!$P$7/Output!$P$4/1000</f>
        <v>51773.953084324152</v>
      </c>
      <c r="I7" s="3">
        <f>(D10-$D$6)*$B$2*Output!$P$7/Output!$P$4/1000</f>
        <v>78472.588561268509</v>
      </c>
    </row>
    <row r="8" spans="1:24" x14ac:dyDescent="0.25">
      <c r="F8" s="3">
        <v>2026</v>
      </c>
      <c r="G8" s="3">
        <f>(B11-$B$6)*$B$2*Output!$P$7/Output!$P$4/1000</f>
        <v>37612.976411069634</v>
      </c>
      <c r="H8" s="3">
        <f>(C11-$C$6)*$B$2*Output!$P$7/Output!$P$4/1000</f>
        <v>81466.495757514815</v>
      </c>
      <c r="I8" s="3">
        <f>(D11-$D$6)*$B$2*Output!$P$7/Output!$P$4/1000</f>
        <v>125320.01510395993</v>
      </c>
    </row>
    <row r="9" spans="1:24" x14ac:dyDescent="0.25">
      <c r="A9" s="3">
        <v>2024</v>
      </c>
      <c r="B9" s="3">
        <v>1.9995983161848065</v>
      </c>
      <c r="C9" s="3">
        <v>2.079838201489757</v>
      </c>
      <c r="D9" s="3">
        <v>2.1600780867947083</v>
      </c>
      <c r="F9" s="3">
        <v>2027</v>
      </c>
      <c r="G9" s="3">
        <f>(B12-$B$6)*$B$2*Output!$P$7/Output!$P$4/1000</f>
        <v>50150.635214759539</v>
      </c>
      <c r="H9" s="3">
        <f>(C12-$C$6)*$B$2*Output!$P$7/Output!$P$4/1000</f>
        <v>114129.19565951428</v>
      </c>
      <c r="I9" s="3">
        <f>(D12-$D$6)*$B$2*Output!$P$7/Output!$P$4/1000</f>
        <v>178107.75610426909</v>
      </c>
    </row>
    <row r="10" spans="1:24" x14ac:dyDescent="0.25">
      <c r="A10" s="3">
        <v>2025</v>
      </c>
      <c r="B10" s="3">
        <v>2.0821966323696128</v>
      </c>
      <c r="C10" s="3">
        <v>2.2580877113466968</v>
      </c>
      <c r="D10" s="3">
        <v>2.4339787903237804</v>
      </c>
      <c r="F10" s="3">
        <v>2028</v>
      </c>
      <c r="G10" s="3">
        <f>(B13-$B$6)*$B$2*Output!$P$7/Output!$P$4/1000</f>
        <v>62688.294018449444</v>
      </c>
      <c r="H10" s="3">
        <f>(C13-$C$6)*$B$2*Output!$P$7/Output!$P$4/1000</f>
        <v>150138.67257992015</v>
      </c>
      <c r="I10" s="3">
        <f>(D13-$D$6)*$B$2*Output!$P$7/Output!$P$4/1000</f>
        <v>237589.05114139078</v>
      </c>
    </row>
    <row r="11" spans="1:24" x14ac:dyDescent="0.25">
      <c r="A11" s="3">
        <v>2026</v>
      </c>
      <c r="B11" s="3">
        <v>2.1647949485544196</v>
      </c>
      <c r="C11" s="3">
        <v>2.453702703463827</v>
      </c>
      <c r="D11" s="3">
        <v>2.742610458373234</v>
      </c>
      <c r="F11" s="3">
        <v>2029</v>
      </c>
      <c r="G11" s="3">
        <f>(B14-$B$6)*$B$2*Output!$P$7/Output!$P$4/1000</f>
        <v>75225.952822139297</v>
      </c>
      <c r="H11" s="3">
        <f>(C14-$C$6)*$B$2*Output!$P$7/Output!$P$4/1000</f>
        <v>189919.30218621407</v>
      </c>
      <c r="I11" s="3">
        <f>(D14-$D$6)*$B$2*Output!$P$7/Output!$P$4/1000</f>
        <v>304612.65155028872</v>
      </c>
    </row>
    <row r="12" spans="1:24" x14ac:dyDescent="0.25">
      <c r="A12" s="3">
        <v>2027</v>
      </c>
      <c r="B12" s="3">
        <v>2.2473932647392263</v>
      </c>
      <c r="C12" s="3">
        <v>2.6688851435188079</v>
      </c>
      <c r="D12" s="3">
        <v>3.09037702229839</v>
      </c>
      <c r="F12" s="3">
        <v>2030</v>
      </c>
      <c r="G12" s="3">
        <f>(B15-$B$6)*$B$2*Output!$P$7/Output!$P$4/1000</f>
        <v>87763.611625829202</v>
      </c>
      <c r="H12" s="3">
        <f>(C15-$C$6)*$B$2*Output!$P$7/Output!$P$4/1000</f>
        <v>233949.27153102853</v>
      </c>
      <c r="I12" s="3">
        <f>(D15-$D$6)*$B$2*Output!$P$7/Output!$P$4/1000</f>
        <v>380134.93143622793</v>
      </c>
    </row>
    <row r="13" spans="1:24" x14ac:dyDescent="0.25">
      <c r="A13" s="3">
        <v>2028</v>
      </c>
      <c r="B13" s="3">
        <v>2.329991580924033</v>
      </c>
      <c r="C13" s="3">
        <v>2.9061162092936894</v>
      </c>
      <c r="D13" s="3">
        <v>3.4822408376633458</v>
      </c>
      <c r="F13" s="3">
        <v>2031</v>
      </c>
      <c r="G13" s="3">
        <f>(B16-$B$6)*$B$2*Output!$P$7/Output!$P$4/1000</f>
        <v>100301.27042951912</v>
      </c>
      <c r="H13" s="3">
        <f>(C16-$C$6)*$B$2*Output!$P$7/Output!$P$4/1000</f>
        <v>250415.39402788036</v>
      </c>
      <c r="I13" s="3">
        <f>(D16-$D$6)*$B$2*Output!$P$7/Output!$P$4/1000</f>
        <v>400529.51762624178</v>
      </c>
    </row>
    <row r="14" spans="1:24" x14ac:dyDescent="0.25">
      <c r="A14" s="3">
        <v>2029</v>
      </c>
      <c r="B14" s="3">
        <v>2.4125898971088393</v>
      </c>
      <c r="C14" s="3">
        <v>3.1681916951319478</v>
      </c>
      <c r="D14" s="3">
        <v>3.9237934931550558</v>
      </c>
      <c r="F14" s="3">
        <v>2032</v>
      </c>
      <c r="G14" s="3">
        <f>(B17-$B$6)*$B$2*Output!$P$7/Output!$P$4/1000</f>
        <v>112838.929233209</v>
      </c>
      <c r="H14" s="3">
        <f>(C17-$C$6)*$B$2*Output!$P$7/Output!$P$4/1000</f>
        <v>267191.40188970638</v>
      </c>
      <c r="I14" s="3">
        <f>(D17-$D$6)*$B$2*Output!$P$7/Output!$P$4/1000</f>
        <v>421543.87454620365</v>
      </c>
    </row>
    <row r="15" spans="1:24" x14ac:dyDescent="0.25">
      <c r="A15" s="3">
        <v>2030</v>
      </c>
      <c r="B15" s="3">
        <v>2.495188213293646</v>
      </c>
      <c r="C15" s="3">
        <v>3.4582619057266082</v>
      </c>
      <c r="D15" s="3">
        <v>4.4213355981595708</v>
      </c>
      <c r="F15" s="3">
        <v>2033</v>
      </c>
      <c r="G15" s="3">
        <f>(B18-$B$6)*$B$2*Output!$P$7/Output!$P$4/1000</f>
        <v>125376.58803689893</v>
      </c>
      <c r="H15" s="3">
        <f>(C18-$C$6)*$B$2*Output!$P$7/Output!$P$4/1000</f>
        <v>284286.71221754787</v>
      </c>
      <c r="I15" s="3">
        <f>(D18-$D$6)*$B$2*Output!$P$7/Output!$P$4/1000</f>
        <v>443196.83639819693</v>
      </c>
    </row>
    <row r="16" spans="1:24" x14ac:dyDescent="0.25">
      <c r="A16" s="3">
        <v>2031</v>
      </c>
      <c r="B16" s="3">
        <v>2.5777865294784528</v>
      </c>
      <c r="C16" s="3">
        <v>3.5667410096508951</v>
      </c>
      <c r="D16" s="3">
        <v>4.5556954898233384</v>
      </c>
      <c r="F16" s="3">
        <v>2034</v>
      </c>
      <c r="G16" s="3">
        <f>(B19-$B$6)*$B$2*Output!$P$7/Output!$P$4/1000</f>
        <v>137914.24684058881</v>
      </c>
      <c r="H16" s="3">
        <f>(C19-$C$6)*$B$2*Output!$P$7/Output!$P$4/1000</f>
        <v>301711.0282885686</v>
      </c>
      <c r="I16" s="3">
        <f>(D19-$D$6)*$B$2*Output!$P$7/Output!$P$4/1000</f>
        <v>465507.8097365484</v>
      </c>
    </row>
    <row r="17" spans="1:9" x14ac:dyDescent="0.25">
      <c r="A17" s="3">
        <v>2032</v>
      </c>
      <c r="B17" s="3">
        <v>2.6603848456632595</v>
      </c>
      <c r="C17" s="3">
        <v>3.6772616437968888</v>
      </c>
      <c r="D17" s="3">
        <v>4.6941384419305177</v>
      </c>
      <c r="F17" s="3">
        <v>2035</v>
      </c>
      <c r="G17" s="3">
        <f>(B20-$B$6)*$B$2*Output!$P$7/Output!$P$4/1000</f>
        <v>150451.90564427874</v>
      </c>
      <c r="H17" s="3">
        <f>(C20-$C$6)*$B$2*Output!$P$7/Output!$P$4/1000</f>
        <v>319474.34825265536</v>
      </c>
      <c r="I17" s="3">
        <f>(D20-$D$6)*$B$2*Output!$P$7/Output!$P$4/1000</f>
        <v>488496.79086103191</v>
      </c>
    </row>
    <row r="18" spans="1:9" x14ac:dyDescent="0.25">
      <c r="A18" s="3">
        <v>2033</v>
      </c>
      <c r="B18" s="3">
        <v>2.7429831618480662</v>
      </c>
      <c r="C18" s="3">
        <v>3.7898858481914823</v>
      </c>
      <c r="D18" s="3">
        <v>4.8367885345348984</v>
      </c>
      <c r="F18" s="3">
        <v>2036</v>
      </c>
      <c r="G18" s="3">
        <f>(B21-$B$6)*$B$2*Output!$P$7/Output!$P$4/1000</f>
        <v>162989.56444796856</v>
      </c>
      <c r="H18" s="3">
        <f>(C21-$C$6)*$B$2*Output!$P$7/Output!$P$4/1000</f>
        <v>337586.9740933</v>
      </c>
      <c r="I18" s="3">
        <f>(D21-$D$6)*$B$2*Output!$P$7/Output!$P$4/1000</f>
        <v>512184.38373863156</v>
      </c>
    </row>
    <row r="19" spans="1:9" x14ac:dyDescent="0.25">
      <c r="A19" s="3">
        <v>2034</v>
      </c>
      <c r="B19" s="3">
        <v>2.825581478032873</v>
      </c>
      <c r="C19" s="3">
        <v>3.9046775481948837</v>
      </c>
      <c r="D19" s="3">
        <v>4.9837736183568948</v>
      </c>
      <c r="F19" s="3">
        <v>2037</v>
      </c>
      <c r="G19" s="3">
        <f>(B22-$B$6)*$B$2*Output!$P$7/Output!$P$4/1000</f>
        <v>175527.22325165849</v>
      </c>
      <c r="H19" s="3">
        <f>(C22-$C$6)*$B$2*Output!$P$7/Output!$P$4/1000</f>
        <v>356059.52086079499</v>
      </c>
      <c r="I19" s="3">
        <f>(D22-$D$6)*$B$2*Output!$P$7/Output!$P$4/1000</f>
        <v>536591.81846993149</v>
      </c>
    </row>
    <row r="20" spans="1:9" x14ac:dyDescent="0.25">
      <c r="A20" s="3">
        <v>2035</v>
      </c>
      <c r="B20" s="3">
        <v>2.9081797942176797</v>
      </c>
      <c r="C20" s="3">
        <v>4.0217026117939749</v>
      </c>
      <c r="D20" s="3">
        <v>5.135225429370271</v>
      </c>
      <c r="F20" s="3">
        <v>2038</v>
      </c>
      <c r="G20" s="3">
        <f>(B23-$B$6)*$B$2*Output!$P$7/Output!$P$4/1000</f>
        <v>188064.8820553484</v>
      </c>
      <c r="H20" s="3">
        <f>(C23-$C$6)*$B$2*Output!$P$7/Output!$P$4/1000</f>
        <v>374902.92618601338</v>
      </c>
      <c r="I20" s="3">
        <f>(D23-$D$6)*$B$2*Output!$P$7/Output!$P$4/1000</f>
        <v>561740.97031667805</v>
      </c>
    </row>
    <row r="21" spans="1:9" x14ac:dyDescent="0.25">
      <c r="A21" s="3">
        <v>2036</v>
      </c>
      <c r="B21" s="3">
        <v>2.990778110402486</v>
      </c>
      <c r="C21" s="3">
        <v>4.1410289086367609</v>
      </c>
      <c r="D21" s="3">
        <v>5.2912797068710375</v>
      </c>
      <c r="F21" s="3">
        <v>2039</v>
      </c>
      <c r="G21" s="3">
        <f>(B24-$B$6)*$B$2*Output!$P$7/Output!$P$4/1000</f>
        <v>200602.54085903833</v>
      </c>
      <c r="H21" s="3">
        <f>(C24-$C$6)*$B$2*Output!$P$7/Output!$P$4/1000</f>
        <v>394128.46008330496</v>
      </c>
      <c r="I21" s="3">
        <f>(D24-$D$6)*$B$2*Output!$P$7/Output!$P$4/1000</f>
        <v>587654.37930757133</v>
      </c>
    </row>
    <row r="22" spans="1:9" x14ac:dyDescent="0.25">
      <c r="A22" s="3">
        <v>2037</v>
      </c>
      <c r="B22" s="3">
        <v>3.0733764265872927</v>
      </c>
      <c r="C22" s="3">
        <v>4.2627263708608192</v>
      </c>
      <c r="D22" s="3">
        <v>5.4520763151343461</v>
      </c>
      <c r="F22" s="3">
        <v>2040</v>
      </c>
      <c r="G22" s="3">
        <f>(B25-$B$6)*$B$2*Output!$P$7/Output!$P$4/1000</f>
        <v>213140.19966272818</v>
      </c>
      <c r="H22" s="3">
        <f>(C25-$C$6)*$B$2*Output!$P$7/Output!$P$4/1000</f>
        <v>413747.73505129304</v>
      </c>
      <c r="I22" s="3">
        <f>(D25-$D$6)*$B$2*Output!$P$7/Output!$P$4/1000</f>
        <v>614355.27043985773</v>
      </c>
    </row>
    <row r="23" spans="1:9" x14ac:dyDescent="0.25">
      <c r="A23" s="3">
        <v>2038</v>
      </c>
      <c r="B23" s="3">
        <v>3.1559747427720994</v>
      </c>
      <c r="C23" s="3">
        <v>4.3868670557702529</v>
      </c>
      <c r="D23" s="3">
        <v>5.6177593687684046</v>
      </c>
      <c r="F23" s="3">
        <v>2041</v>
      </c>
      <c r="G23" s="3">
        <f>(B26-$B$6)*$B$2*Output!$P$7/Output!$P$4/1000</f>
        <v>225677.85846641811</v>
      </c>
      <c r="H23" s="3">
        <f>(C26-$C$6)*$B$2*Output!$P$7/Output!$P$4/1000</f>
        <v>432662.50238141202</v>
      </c>
      <c r="I23" s="3">
        <f>(D26-$D$6)*$B$2*Output!$P$7/Output!$P$4/1000</f>
        <v>639647.14629640558</v>
      </c>
    </row>
    <row r="24" spans="1:9" x14ac:dyDescent="0.25">
      <c r="A24" s="3">
        <v>2039</v>
      </c>
      <c r="B24" s="3">
        <v>3.2385730589569062</v>
      </c>
      <c r="C24" s="3">
        <v>4.5135252104173436</v>
      </c>
      <c r="D24" s="3">
        <v>5.7884773618777787</v>
      </c>
      <c r="F24" s="3">
        <v>2042</v>
      </c>
      <c r="G24" s="3">
        <f>(B27-$B$6)*$B$2*Output!$P$7/Output!$P$4/1000</f>
        <v>238215.51727010804</v>
      </c>
      <c r="H24" s="3">
        <f>(C27-$C$6)*$B$2*Output!$P$7/Output!$P$4/1000</f>
        <v>451930.55153128447</v>
      </c>
      <c r="I24" s="3">
        <f>(D27-$D$6)*$B$2*Output!$P$7/Output!$P$4/1000</f>
        <v>665645.5857924606</v>
      </c>
    </row>
    <row r="25" spans="1:9" x14ac:dyDescent="0.25">
      <c r="A25" s="3">
        <v>2040</v>
      </c>
      <c r="B25" s="3">
        <v>3.3211713751417129</v>
      </c>
      <c r="C25" s="3">
        <v>4.6427773381467734</v>
      </c>
      <c r="D25" s="3">
        <v>5.964383301151833</v>
      </c>
      <c r="F25" s="3">
        <v>2043</v>
      </c>
      <c r="G25" s="3">
        <f>(B28-$B$6)*$B$2*Output!$P$7/Output!$P$4/1000</f>
        <v>250753.17607379786</v>
      </c>
      <c r="H25" s="3">
        <f>(C28-$C$6)*$B$2*Output!$P$7/Output!$P$4/1000</f>
        <v>471561.75191865355</v>
      </c>
      <c r="I25" s="3">
        <f>(D28-$D$6)*$B$2*Output!$P$7/Output!$P$4/1000</f>
        <v>692370.32776350877</v>
      </c>
    </row>
    <row r="26" spans="1:9" x14ac:dyDescent="0.25">
      <c r="A26" s="3">
        <v>2041</v>
      </c>
      <c r="B26" s="3">
        <v>3.4037696913265196</v>
      </c>
      <c r="C26" s="3">
        <v>4.7673881571966126</v>
      </c>
      <c r="D26" s="3">
        <v>6.1310066230667024</v>
      </c>
      <c r="F26" s="3">
        <v>2044</v>
      </c>
      <c r="G26" s="3">
        <f>(B29-$B$6)*$B$2*Output!$P$7/Output!$P$4/1000</f>
        <v>263290.8348774878</v>
      </c>
      <c r="H26" s="3">
        <f>(C29-$C$6)*$B$2*Output!$P$7/Output!$P$4/1000</f>
        <v>491566.24867713905</v>
      </c>
      <c r="I26" s="3">
        <f>(D29-$D$6)*$B$2*Output!$P$7/Output!$P$4/1000</f>
        <v>719841.6624767899</v>
      </c>
    </row>
    <row r="27" spans="1:9" x14ac:dyDescent="0.25">
      <c r="A27" s="3">
        <v>2042</v>
      </c>
      <c r="B27" s="3">
        <v>3.4863680075113264</v>
      </c>
      <c r="C27" s="3">
        <v>4.8943264030736788</v>
      </c>
      <c r="D27" s="3">
        <v>6.3022847986360295</v>
      </c>
      <c r="F27" s="3">
        <v>2045</v>
      </c>
      <c r="G27" s="3">
        <f>(B30-$B$6)*$B$2*Output!$P$7/Output!$P$4/1000</f>
        <v>275828.49368117773</v>
      </c>
      <c r="H27" s="3">
        <f>(C30-$C$6)*$B$2*Output!$P$7/Output!$P$4/1000</f>
        <v>511954.47035874252</v>
      </c>
      <c r="I27" s="3">
        <f>(D30-$D$6)*$B$2*Output!$P$7/Output!$P$4/1000</f>
        <v>748080.44703630719</v>
      </c>
    </row>
    <row r="28" spans="1:9" x14ac:dyDescent="0.25">
      <c r="A28" s="3">
        <v>2043</v>
      </c>
      <c r="B28" s="3">
        <v>3.5689663236961326</v>
      </c>
      <c r="C28" s="3">
        <v>5.0236570956752349</v>
      </c>
      <c r="D28" s="3">
        <v>6.4783478676543353</v>
      </c>
      <c r="F28" s="3">
        <v>2046</v>
      </c>
      <c r="G28" s="3">
        <f>(B31-$B$6)*$B$2*Output!$P$7/Output!$P$4/1000</f>
        <v>288366.15248486755</v>
      </c>
      <c r="H28" s="3">
        <f>(C31-$C$6)*$B$2*Output!$P$7/Output!$P$4/1000</f>
        <v>532737.13685153343</v>
      </c>
      <c r="I28" s="3">
        <f>(D31-$D$6)*$B$2*Output!$P$7/Output!$P$4/1000</f>
        <v>777108.12121819926</v>
      </c>
    </row>
    <row r="29" spans="1:9" x14ac:dyDescent="0.25">
      <c r="A29" s="3">
        <v>2044</v>
      </c>
      <c r="B29" s="3">
        <v>3.6515646398809394</v>
      </c>
      <c r="C29" s="3">
        <v>5.1554470713195739</v>
      </c>
      <c r="D29" s="3">
        <v>6.6593295027582071</v>
      </c>
      <c r="F29" s="3">
        <v>2047</v>
      </c>
      <c r="G29" s="3">
        <f>(B32-$B$6)*$B$2*Output!$P$7/Output!$P$4/1000</f>
        <v>300903.81128855748</v>
      </c>
      <c r="H29" s="3">
        <f>(C32-$C$6)*$B$2*Output!$P$7/Output!$P$4/1000</f>
        <v>553925.26751852618</v>
      </c>
      <c r="I29" s="3">
        <f>(D32-$D$6)*$B$2*Output!$P$7/Output!$P$4/1000</f>
        <v>806946.72374849499</v>
      </c>
    </row>
    <row r="30" spans="1:9" x14ac:dyDescent="0.25">
      <c r="A30" s="3">
        <v>2045</v>
      </c>
      <c r="B30" s="3">
        <v>3.7341629560657461</v>
      </c>
      <c r="C30" s="3">
        <v>5.2897650334902622</v>
      </c>
      <c r="D30" s="3">
        <v>6.8453671109147773</v>
      </c>
      <c r="F30" s="3">
        <v>2048</v>
      </c>
      <c r="G30" s="3">
        <f>(B33-$B$6)*$B$2*Output!$P$7/Output!$P$4/1000</f>
        <v>313441.47009224741</v>
      </c>
      <c r="H30" s="3">
        <f>(C33-$C$6)*$B$2*Output!$P$7/Output!$P$4/1000</f>
        <v>575530.18956392817</v>
      </c>
      <c r="I30" s="3">
        <f>(D33-$D$6)*$B$2*Output!$P$7/Output!$P$4/1000</f>
        <v>837618.9090356091</v>
      </c>
    </row>
    <row r="31" spans="1:9" x14ac:dyDescent="0.25">
      <c r="A31" s="3">
        <v>2046</v>
      </c>
      <c r="B31" s="3">
        <v>3.8167612722505528</v>
      </c>
      <c r="C31" s="3">
        <v>5.4266816049979925</v>
      </c>
      <c r="D31" s="3">
        <v>7.0366019377454325</v>
      </c>
      <c r="F31" s="3">
        <v>2049</v>
      </c>
      <c r="G31" s="3">
        <f>(B34-$B$6)*$B$2*Output!$P$7/Output!$P$4/1000</f>
        <v>325979.12889593741</v>
      </c>
      <c r="H31" s="3">
        <f>(C34-$C$6)*$B$2*Output!$P$7/Output!$P$4/1000</f>
        <v>597563.54663311038</v>
      </c>
      <c r="I31" s="3">
        <f>(D34-$D$6)*$B$2*Output!$P$7/Output!$P$4/1000</f>
        <v>869147.96437028376</v>
      </c>
    </row>
    <row r="32" spans="1:9" x14ac:dyDescent="0.25">
      <c r="A32" s="3">
        <v>2047</v>
      </c>
      <c r="B32" s="3">
        <v>3.8993595884353596</v>
      </c>
      <c r="C32" s="3">
        <v>5.5662693815996498</v>
      </c>
      <c r="D32" s="3">
        <v>7.2331791747639409</v>
      </c>
      <c r="F32" s="3">
        <v>2050</v>
      </c>
      <c r="G32" s="3">
        <f>(B35-$B$6)*$B$2*Output!$P$7/Output!$P$4/1000</f>
        <v>338516.78769962722</v>
      </c>
      <c r="H32" s="3">
        <f>(C35-$C$6)*$B$2*Output!$P$7/Output!$P$4/1000</f>
        <v>620037.30765283073</v>
      </c>
      <c r="I32" s="3">
        <f>(D35-$D$6)*$B$2*Output!$P$7/Output!$P$4/1000</f>
        <v>901557.82760603458</v>
      </c>
    </row>
    <row r="33" spans="1:15" x14ac:dyDescent="0.25">
      <c r="A33" s="3">
        <v>2048</v>
      </c>
      <c r="B33" s="3">
        <v>3.9819579046201663</v>
      </c>
      <c r="C33" s="3">
        <v>5.7086029871152997</v>
      </c>
      <c r="D33" s="3">
        <v>7.4352480696104344</v>
      </c>
    </row>
    <row r="34" spans="1:15" x14ac:dyDescent="0.25">
      <c r="A34" s="3">
        <v>2049</v>
      </c>
      <c r="B34" s="3">
        <v>4.064556220804973</v>
      </c>
      <c r="C34" s="3">
        <v>5.8537591300849465</v>
      </c>
      <c r="D34" s="3">
        <v>7.6429620393649209</v>
      </c>
      <c r="G34" s="3">
        <f t="shared" ref="G34:H34" si="0">SUM(G6:G32)/10^6</f>
        <v>4.7392350277947806</v>
      </c>
      <c r="H34" s="3">
        <f t="shared" si="0"/>
        <v>9.3850676944965521</v>
      </c>
      <c r="I34" s="3">
        <f>SUM(I6:I32)/10^6</f>
        <v>14.030900361198324</v>
      </c>
    </row>
    <row r="35" spans="1:15" x14ac:dyDescent="0.25">
      <c r="A35" s="3">
        <v>2050</v>
      </c>
      <c r="B35" s="3">
        <v>4.1471545369897793</v>
      </c>
      <c r="C35" s="3">
        <v>6.0018166620080775</v>
      </c>
      <c r="D35" s="3">
        <v>7.8564787870263766</v>
      </c>
    </row>
    <row r="37" spans="1:15" x14ac:dyDescent="0.25">
      <c r="G37" s="7" t="s">
        <v>39</v>
      </c>
      <c r="H37" s="7"/>
      <c r="I37" s="7"/>
      <c r="J37" s="7"/>
      <c r="K37" s="7"/>
      <c r="L37" s="7"/>
      <c r="M37" s="7"/>
      <c r="N37" s="7"/>
      <c r="O37" s="7"/>
    </row>
    <row r="38" spans="1:15" x14ac:dyDescent="0.25">
      <c r="B38" s="7" t="s">
        <v>34</v>
      </c>
      <c r="C38" s="7"/>
      <c r="D38" s="7"/>
      <c r="G38" s="7" t="s">
        <v>28</v>
      </c>
      <c r="H38" s="7"/>
      <c r="I38" s="7"/>
      <c r="J38" s="7" t="s">
        <v>29</v>
      </c>
      <c r="K38" s="7"/>
      <c r="L38" s="7"/>
      <c r="M38" s="7" t="s">
        <v>30</v>
      </c>
      <c r="N38" s="7"/>
      <c r="O38" s="7"/>
    </row>
    <row r="39" spans="1:15" x14ac:dyDescent="0.25">
      <c r="A39" s="3" t="s">
        <v>27</v>
      </c>
      <c r="B39" s="3" t="s">
        <v>31</v>
      </c>
      <c r="C39" s="3" t="s">
        <v>32</v>
      </c>
      <c r="D39" s="3" t="s">
        <v>33</v>
      </c>
      <c r="F39" s="3" t="s">
        <v>27</v>
      </c>
      <c r="G39" s="3" t="s">
        <v>31</v>
      </c>
      <c r="H39" s="3" t="s">
        <v>32</v>
      </c>
      <c r="I39" s="3" t="s">
        <v>33</v>
      </c>
      <c r="J39" s="3" t="s">
        <v>31</v>
      </c>
      <c r="K39" s="3" t="s">
        <v>32</v>
      </c>
      <c r="L39" s="3" t="s">
        <v>33</v>
      </c>
      <c r="M39" s="3" t="s">
        <v>31</v>
      </c>
      <c r="N39" s="3" t="s">
        <v>32</v>
      </c>
      <c r="O39" s="3" t="s">
        <v>33</v>
      </c>
    </row>
    <row r="40" spans="1:15" x14ac:dyDescent="0.25">
      <c r="A40" s="3">
        <v>2024</v>
      </c>
      <c r="B40" s="3">
        <f>Output!P11</f>
        <v>722.00143530700927</v>
      </c>
      <c r="C40" s="3">
        <f>Output!P41</f>
        <v>722.00143530700927</v>
      </c>
      <c r="D40" s="3">
        <f>Output!P71</f>
        <v>722.00143530700927</v>
      </c>
      <c r="F40" s="3">
        <v>2024</v>
      </c>
      <c r="G40" s="3">
        <f>G6*B40/10^9</f>
        <v>9.0522076516536491E-3</v>
      </c>
      <c r="H40" s="3">
        <f>G6*C40/10^9</f>
        <v>9.0522076516536491E-3</v>
      </c>
      <c r="I40" s="3">
        <f>G6*D40/10^9</f>
        <v>9.0522076516536491E-3</v>
      </c>
      <c r="J40" s="3">
        <f>H6*B40/10^9</f>
        <v>1.7845947491339283E-2</v>
      </c>
      <c r="K40" s="3">
        <f>H6*C40/10^9</f>
        <v>1.7845947491339283E-2</v>
      </c>
      <c r="L40" s="3">
        <f>H6*D40/10^9</f>
        <v>1.7845947491339283E-2</v>
      </c>
      <c r="M40" s="3">
        <f>I6*B40/10^9</f>
        <v>2.6639687331025008E-2</v>
      </c>
      <c r="N40" s="3">
        <f>I6*C40/10^9</f>
        <v>2.6639687331025008E-2</v>
      </c>
      <c r="O40" s="3">
        <f>I6*D40/10^9</f>
        <v>2.6639687331025008E-2</v>
      </c>
    </row>
    <row r="41" spans="1:15" x14ac:dyDescent="0.25">
      <c r="A41" s="3">
        <v>2025</v>
      </c>
      <c r="B41" s="3">
        <f>Output!P12</f>
        <v>685.81911223321913</v>
      </c>
      <c r="C41" s="3">
        <f>Output!P42</f>
        <v>682.73922711853697</v>
      </c>
      <c r="D41" s="3">
        <f>Output!P72</f>
        <v>680.49340878375074</v>
      </c>
      <c r="F41" s="3">
        <v>2025</v>
      </c>
      <c r="G41" s="3">
        <f>G40+((G7-G6)*B41)/10^9</f>
        <v>1.7650773681883225E-2</v>
      </c>
      <c r="H41" s="3">
        <f>H40+((G7-G6)*C41)/10^9</f>
        <v>1.7612159133160776E-2</v>
      </c>
      <c r="I41" s="3">
        <f>I40+((G7-G6)*D41)/10^9</f>
        <v>1.7584001829144151E-2</v>
      </c>
      <c r="J41" s="3">
        <f>J40+((H7-H6)*B41)/10^9</f>
        <v>3.6401896948368151E-2</v>
      </c>
      <c r="K41" s="3">
        <f>K40+((H7-H6)*C41)/10^9</f>
        <v>3.6318565656629428E-2</v>
      </c>
      <c r="L41" s="3">
        <f>L40+((H7-H6)*D41)/10^9</f>
        <v>3.6257801395665243E-2</v>
      </c>
      <c r="M41" s="3">
        <f>M40+((I7-I6)*B41)/10^9</f>
        <v>5.5153020214853021E-2</v>
      </c>
      <c r="N41" s="3">
        <f>N40+((I7-I6)*C41)/10^9</f>
        <v>5.5024972180098025E-2</v>
      </c>
      <c r="O41" s="3">
        <f>O40+((I7-I6)*D41)/10^9</f>
        <v>5.4931600962186286E-2</v>
      </c>
    </row>
    <row r="42" spans="1:15" x14ac:dyDescent="0.25">
      <c r="A42" s="3">
        <v>2026</v>
      </c>
      <c r="B42" s="3">
        <f>Output!P13</f>
        <v>651.83199130440619</v>
      </c>
      <c r="C42" s="3">
        <f>Output!P43</f>
        <v>646.2713627131069</v>
      </c>
      <c r="D42" s="3">
        <f>Output!P73</f>
        <v>642.1973096094589</v>
      </c>
      <c r="F42" s="3">
        <v>2026</v>
      </c>
      <c r="G42" s="3">
        <f>G41+((G8-G7)*B42)/10^9</f>
        <v>2.5823220786187644E-2</v>
      </c>
      <c r="H42" s="3">
        <f>H41+((G8-G7)*C42)/10^9</f>
        <v>2.5714888973453441E-2</v>
      </c>
      <c r="I42" s="3">
        <f>I41+((G8-G7)*D42)/10^9</f>
        <v>2.5635652581675161E-2</v>
      </c>
      <c r="J42" s="3">
        <f>J41+((H8-H7)*B42)/10^9</f>
        <v>5.575644616592508E-2</v>
      </c>
      <c r="K42" s="3">
        <f>K41+((H8-H7)*C42)/10^9</f>
        <v>5.5508005672449436E-2</v>
      </c>
      <c r="L42" s="3">
        <f>L41+((H8-H7)*D42)/10^9</f>
        <v>5.5326272415852334E-2</v>
      </c>
      <c r="M42" s="3">
        <f>M41+((I8-I7)*B42)/10^9</f>
        <v>8.5689671545662455E-2</v>
      </c>
      <c r="N42" s="3">
        <f>N41+((I8-I7)*C42)/10^9</f>
        <v>8.5301122371445381E-2</v>
      </c>
      <c r="O42" s="3">
        <f>O41+((I8-I7)*D42)/10^9</f>
        <v>8.501689225002948E-2</v>
      </c>
    </row>
    <row r="43" spans="1:15" x14ac:dyDescent="0.25">
      <c r="A43" s="3">
        <v>2027</v>
      </c>
      <c r="B43" s="3">
        <f>Output!P14</f>
        <v>619.8997776466432</v>
      </c>
      <c r="C43" s="3">
        <f>Output!P44</f>
        <v>611.85785540275083</v>
      </c>
      <c r="D43" s="3">
        <f>Output!P74</f>
        <v>605.95556753024084</v>
      </c>
      <c r="F43" s="3">
        <v>2027</v>
      </c>
      <c r="G43" s="3">
        <f>G42+((G9-G8)*B43)/10^9</f>
        <v>3.3595312690804492E-2</v>
      </c>
      <c r="H43" s="3">
        <f>H42+((G9-G8)*C43)/10^9</f>
        <v>3.3386154000850564E-2</v>
      </c>
      <c r="I43" s="3">
        <f>I42+((G9-G8)*D43)/10^9</f>
        <v>3.32329167375656E-2</v>
      </c>
      <c r="J43" s="3">
        <f>J42+((H9-H8)*B43)/10^9</f>
        <v>7.6004046572513584E-2</v>
      </c>
      <c r="K43" s="3">
        <f>K42+((H9-H8)*C43)/10^9</f>
        <v>7.5492935186150467E-2</v>
      </c>
      <c r="L43" s="3">
        <f>L42+((H9-H8)*D43)/10^9</f>
        <v>7.5118417272038357E-2</v>
      </c>
      <c r="M43" s="3">
        <f>M42+((I9-I8)*B43)/10^9</f>
        <v>0.1184127804542227</v>
      </c>
      <c r="N43" s="3">
        <f>N42+((I9-I8)*C43)/10^9</f>
        <v>0.11759971637145041</v>
      </c>
      <c r="O43" s="3">
        <f>O42+((I9-I8)*D43)/10^9</f>
        <v>0.11700391780651118</v>
      </c>
    </row>
    <row r="44" spans="1:15" x14ac:dyDescent="0.25">
      <c r="A44" s="3">
        <v>2028</v>
      </c>
      <c r="B44" s="3">
        <f>Output!P15</f>
        <v>589.88987884967003</v>
      </c>
      <c r="C44" s="3">
        <f>Output!P45</f>
        <v>579.36611277720806</v>
      </c>
      <c r="D44" s="3">
        <f>Output!P75</f>
        <v>571.6355901358362</v>
      </c>
      <c r="F44" s="3">
        <v>2028</v>
      </c>
      <c r="G44" s="3">
        <f>G43+((G10-G9)*B44)/10^9</f>
        <v>4.099115072357163E-2</v>
      </c>
      <c r="H44" s="3">
        <f>H43+((G10-G9)*C44)/10^9</f>
        <v>4.0650048645271324E-2</v>
      </c>
      <c r="I44" s="3">
        <f>I43+((G10-G9)*D44)/10^9</f>
        <v>4.039988872673464E-2</v>
      </c>
      <c r="J44" s="3">
        <f>J43+((H10-H9)*B44)/10^9</f>
        <v>9.7245672550531792E-2</v>
      </c>
      <c r="K44" s="3">
        <f>K43+((H10-H9)*C44)/10^9</f>
        <v>9.6355605852666601E-2</v>
      </c>
      <c r="L44" s="3">
        <f>L43+((H10-H9)*D44)/10^9</f>
        <v>9.5702715861917337E-2</v>
      </c>
      <c r="M44" s="3">
        <f>M43+((I10-I9)*B44)/10^9</f>
        <v>0.15350019437749188</v>
      </c>
      <c r="N44" s="3">
        <f>N43+((I10-I9)*C44)/10^9</f>
        <v>0.15206116306006184</v>
      </c>
      <c r="O44" s="3">
        <f>O43+((I10-I9)*D44)/10^9</f>
        <v>0.15100554299710001</v>
      </c>
    </row>
    <row r="45" spans="1:15" x14ac:dyDescent="0.25">
      <c r="A45" s="3">
        <v>2029</v>
      </c>
      <c r="B45" s="3">
        <f>Output!P16</f>
        <v>561.67740496689225</v>
      </c>
      <c r="C45" s="3">
        <f>Output!P46</f>
        <v>548.67262032982512</v>
      </c>
      <c r="D45" s="3">
        <f>Output!P76</f>
        <v>539.11435807796988</v>
      </c>
      <c r="F45" s="3">
        <v>2029</v>
      </c>
      <c r="G45" s="3">
        <f>G44+((G11-G10)*B45)/10^9</f>
        <v>4.8033270384788461E-2</v>
      </c>
      <c r="H45" s="3">
        <f>H44+((G11-G10)*C45)/10^9</f>
        <v>4.7529118753893138E-2</v>
      </c>
      <c r="I45" s="3">
        <f>I44+((G11-G10)*D45)/10^9</f>
        <v>4.7159120604486501E-2</v>
      </c>
      <c r="J45" s="3">
        <f>J44+((H11-H10)*B45)/10^9</f>
        <v>0.11958955335574409</v>
      </c>
      <c r="K45" s="3">
        <f>K44+((H11-H10)*C45)/10^9</f>
        <v>0.11818214813712211</v>
      </c>
      <c r="L45" s="3">
        <f>L44+((H11-H10)*D45)/10^9</f>
        <v>0.11714902445605196</v>
      </c>
      <c r="M45" s="3">
        <f>M44+((I11-I10)*B45)/10^9</f>
        <v>0.19114583632669963</v>
      </c>
      <c r="N45" s="3">
        <f>N44+((I11-I10)*C45)/10^9</f>
        <v>0.18883517752035101</v>
      </c>
      <c r="O45" s="3">
        <f>O44+((I11-I10)*D45)/10^9</f>
        <v>0.18713892830761739</v>
      </c>
    </row>
    <row r="46" spans="1:15" x14ac:dyDescent="0.25">
      <c r="A46" s="3">
        <v>2030</v>
      </c>
      <c r="B46" s="3">
        <f>Output!P17</f>
        <v>535.14813946565403</v>
      </c>
      <c r="C46" s="3">
        <f>Output!P47</f>
        <v>519.66178608800567</v>
      </c>
      <c r="D46" s="3">
        <f>Output!P77</f>
        <v>508.27545412008135</v>
      </c>
      <c r="F46" s="3">
        <v>2030</v>
      </c>
      <c r="G46" s="3">
        <f>G45+((G12-G11)*B46)/10^9</f>
        <v>5.4742775166838294E-2</v>
      </c>
      <c r="H46" s="3">
        <f>H45+((G12-G11)*C46)/10^9</f>
        <v>5.4044460921180641E-2</v>
      </c>
      <c r="I46" s="3">
        <f>I45+((G12-G11)*D46)/10^9</f>
        <v>5.3531704826534625E-2</v>
      </c>
      <c r="J46" s="3">
        <f>J45+((H12-H11)*B46)/10^9</f>
        <v>0.14315210953135132</v>
      </c>
      <c r="K46" s="3">
        <f>K45+((H12-H11)*C46)/10^9</f>
        <v>0.14106284064824853</v>
      </c>
      <c r="L46" s="3">
        <f>L45+((H12-H11)*D46)/10^9</f>
        <v>0.1395283771196808</v>
      </c>
      <c r="M46" s="3">
        <f>M45+((I12-I11)*B46)/10^9</f>
        <v>0.23156144389586439</v>
      </c>
      <c r="N46" s="3">
        <f>N45+((I12-I11)*C46)/10^9</f>
        <v>0.22808122037531645</v>
      </c>
      <c r="O46" s="3">
        <f>O45+((I12-I11)*D46)/10^9</f>
        <v>0.22552504941282703</v>
      </c>
    </row>
    <row r="47" spans="1:15" x14ac:dyDescent="0.25">
      <c r="A47" s="3">
        <v>2031</v>
      </c>
      <c r="B47" s="3">
        <f>Output!P18</f>
        <v>531.23226195515906</v>
      </c>
      <c r="C47" s="3">
        <f>Output!P48</f>
        <v>513.26455990731984</v>
      </c>
      <c r="D47" s="3">
        <f>Output!P78</f>
        <v>500.05021324092405</v>
      </c>
      <c r="F47" s="3">
        <v>2031</v>
      </c>
      <c r="G47" s="3">
        <f>G46+((G13-G12)*B47)/10^9</f>
        <v>6.1403184012744499E-2</v>
      </c>
      <c r="H47" s="3">
        <f>H46+((G13-G12)*C47)/10^9</f>
        <v>6.0479596849324684E-2</v>
      </c>
      <c r="I47" s="3">
        <f>I46+((G13-G12)*D47)/10^9</f>
        <v>5.9801163784861722E-2</v>
      </c>
      <c r="J47" s="3">
        <f>J46+((H13-H12)*B47)/10^9</f>
        <v>0.15189944503098465</v>
      </c>
      <c r="K47" s="3">
        <f>K46+((H13-H12)*C47)/10^9</f>
        <v>0.1495143177649752</v>
      </c>
      <c r="L47" s="3">
        <f>L46+((H13-H12)*D47)/10^9</f>
        <v>0.14776226518548274</v>
      </c>
      <c r="M47" s="3">
        <f>M46+((I13-I12)*B47)/10^9</f>
        <v>0.24239570604922489</v>
      </c>
      <c r="N47" s="3">
        <f>N46+((I13-I12)*C47)/10^9</f>
        <v>0.23854903868062582</v>
      </c>
      <c r="O47" s="3">
        <f>O46+((I13-I12)*D47)/10^9</f>
        <v>0.23572336658610385</v>
      </c>
    </row>
    <row r="48" spans="1:15" x14ac:dyDescent="0.25">
      <c r="A48" s="3">
        <v>2032</v>
      </c>
      <c r="B48" s="3">
        <f>Output!P19</f>
        <v>527.3266727354187</v>
      </c>
      <c r="C48" s="3">
        <f>Output!P49</f>
        <v>506.87756699979116</v>
      </c>
      <c r="D48" s="3">
        <f>Output!P79</f>
        <v>491.83520563492391</v>
      </c>
      <c r="F48" s="3">
        <v>2032</v>
      </c>
      <c r="G48" s="3">
        <f>G47+((G14-G13)*B48)/10^9</f>
        <v>6.8014625913586216E-2</v>
      </c>
      <c r="H48" s="3">
        <f>H47+((G14-G13)*C48)/10^9</f>
        <v>6.6834654839612526E-2</v>
      </c>
      <c r="I48" s="3">
        <f>I47+((G14-G13)*D48)/10^9</f>
        <v>6.5967625780755046E-2</v>
      </c>
      <c r="J48" s="3">
        <f>J47+((H14-H13)*B48)/10^9</f>
        <v>0.1607458814385446</v>
      </c>
      <c r="K48" s="3">
        <f>K47+((H14-H13)*C48)/10^9</f>
        <v>0.15801769981394695</v>
      </c>
      <c r="L48" s="3">
        <f>L47+((H14-H13)*D48)/10^9</f>
        <v>0.15601329646193704</v>
      </c>
      <c r="M48" s="3">
        <f>M47+((I14-I13)*B48)/10^9</f>
        <v>0.25347713696350288</v>
      </c>
      <c r="N48" s="3">
        <f>N47+((I14-I13)*C48)/10^9</f>
        <v>0.24920074478828133</v>
      </c>
      <c r="O48" s="3">
        <f>O47+((I14-I13)*D48)/10^9</f>
        <v>0.24605896714311898</v>
      </c>
    </row>
    <row r="49" spans="1:15" x14ac:dyDescent="0.25">
      <c r="A49" s="3">
        <v>2033</v>
      </c>
      <c r="B49" s="3">
        <f>Output!P20</f>
        <v>523.43120675364014</v>
      </c>
      <c r="C49" s="3">
        <f>Output!P50</f>
        <v>500.50075234782173</v>
      </c>
      <c r="D49" s="3">
        <f>Output!P80</f>
        <v>483.63032126688546</v>
      </c>
      <c r="F49" s="3">
        <v>2033</v>
      </c>
      <c r="G49" s="3">
        <f>G48+((G15-G14)*B49)/10^9</f>
        <v>7.4577227791067041E-2</v>
      </c>
      <c r="H49" s="3">
        <f>H48+((G15-G14)*C49)/10^9</f>
        <v>7.3109762503539621E-2</v>
      </c>
      <c r="I49" s="3">
        <f>I48+((G15-G14)*D49)/10^9</f>
        <v>7.203121773591821E-2</v>
      </c>
      <c r="J49" s="3">
        <f>J48+((H15-H14)*B49)/10^9</f>
        <v>0.16969410035327465</v>
      </c>
      <c r="K49" s="3">
        <f>K48+((H15-H14)*C49)/10^9</f>
        <v>0.16657391549465111</v>
      </c>
      <c r="L49" s="3">
        <f>L48+((H15-H14)*D49)/10^9</f>
        <v>0.16428110688794811</v>
      </c>
      <c r="M49" s="3">
        <f>M48+((I15-I14)*B49)/10^9</f>
        <v>0.26481097291548228</v>
      </c>
      <c r="N49" s="3">
        <f>N48+((I15-I14)*C49)/10^9</f>
        <v>0.26003806848576266</v>
      </c>
      <c r="O49" s="3">
        <f>O48+((I15-I14)*D49)/10^9</f>
        <v>0.25653099603997809</v>
      </c>
    </row>
    <row r="50" spans="1:15" x14ac:dyDescent="0.25">
      <c r="A50" s="3">
        <v>2034</v>
      </c>
      <c r="B50" s="3">
        <f>Output!P21</f>
        <v>519.5458640098235</v>
      </c>
      <c r="C50" s="3">
        <f>Output!P51</f>
        <v>494.13406093381417</v>
      </c>
      <c r="D50" s="3">
        <f>Output!P81</f>
        <v>475.43561515440632</v>
      </c>
      <c r="F50" s="3">
        <v>2034</v>
      </c>
      <c r="G50" s="3">
        <f>G49+((G16-G15)*B50)/10^9</f>
        <v>8.109111656689047E-2</v>
      </c>
      <c r="H50" s="3">
        <f>H49+((G16-G15)*C50)/10^9</f>
        <v>7.9305046762809486E-2</v>
      </c>
      <c r="I50" s="3">
        <f>I49+((G16-G15)*D50)/10^9</f>
        <v>7.799206726184657E-2</v>
      </c>
      <c r="J50" s="3">
        <f>J49+((H16-H15)*B50)/10^9</f>
        <v>0.17874683170117336</v>
      </c>
      <c r="K50" s="3">
        <f>K49+((H16-H15)*C50)/10^9</f>
        <v>0.1751838635538189</v>
      </c>
      <c r="L50" s="3">
        <f>L49+((H16-H15)*D50)/10^9</f>
        <v>0.17256524731781867</v>
      </c>
      <c r="M50" s="3">
        <f>M49+((I16-I15)*B50)/10^9</f>
        <v>0.27640254683545623</v>
      </c>
      <c r="N50" s="3">
        <f>N49+((I16-I15)*C50)/10^9</f>
        <v>0.27106268034482833</v>
      </c>
      <c r="O50" s="3">
        <f>O49+((I16-I15)*D50)/10^9</f>
        <v>0.26713842737379079</v>
      </c>
    </row>
    <row r="51" spans="1:15" x14ac:dyDescent="0.25">
      <c r="A51" s="3">
        <v>2035</v>
      </c>
      <c r="B51" s="3">
        <f>Output!P22</f>
        <v>515.67058948637089</v>
      </c>
      <c r="C51" s="3">
        <f>Output!P52</f>
        <v>487.7774377401708</v>
      </c>
      <c r="D51" s="3">
        <f>Output!P82</f>
        <v>467.25092224469398</v>
      </c>
      <c r="F51" s="3">
        <v>2035</v>
      </c>
      <c r="G51" s="3">
        <f>G50+((G17-G16)*B51)/10^9</f>
        <v>8.7556418472968245E-2</v>
      </c>
      <c r="H51" s="3">
        <f>H50+((G17-G16)*C51)/10^9</f>
        <v>8.5420633849333863E-2</v>
      </c>
      <c r="I51" s="3">
        <f>I50+((G17-G16)*D51)/10^9</f>
        <v>8.3850299900659994E-2</v>
      </c>
      <c r="J51" s="3">
        <f>J50+((H17-H16)*B51)/10^9</f>
        <v>0.187906853378289</v>
      </c>
      <c r="K51" s="3">
        <f>K50+((H17-H16)*C51)/10^9</f>
        <v>0.18384841025165996</v>
      </c>
      <c r="L51" s="3">
        <f>L50+((H17-H16)*D51)/10^9</f>
        <v>0.18086517495316579</v>
      </c>
      <c r="M51" s="3">
        <f>M50+((I17-I16)*B51)/10^9</f>
        <v>0.28825728828360969</v>
      </c>
      <c r="N51" s="3">
        <f>N50+((I17-I16)*C51)/10^9</f>
        <v>0.28227618665398607</v>
      </c>
      <c r="O51" s="3">
        <f>O50+((I17-I16)*D51)/10^9</f>
        <v>0.27788005000567156</v>
      </c>
    </row>
    <row r="52" spans="1:15" x14ac:dyDescent="0.25">
      <c r="A52" s="3">
        <v>2036</v>
      </c>
      <c r="B52" s="3">
        <f>Output!P23</f>
        <v>511.75531716944982</v>
      </c>
      <c r="C52" s="3">
        <f>Output!P53</f>
        <v>484.43104738262474</v>
      </c>
      <c r="D52" s="3">
        <f>Output!P83</f>
        <v>464.62003574417611</v>
      </c>
      <c r="F52" s="3">
        <v>2036</v>
      </c>
      <c r="G52" s="3">
        <f>G51+((G18-G17)*B52)/10^9</f>
        <v>9.3972632030612874E-2</v>
      </c>
      <c r="H52" s="3">
        <f>H51+((G18-G17)*C52)/10^9</f>
        <v>9.1494265035331312E-2</v>
      </c>
      <c r="I52" s="3">
        <f>I51+((G18-G17)*D52)/10^9</f>
        <v>8.9675547382178644E-2</v>
      </c>
      <c r="J52" s="3">
        <f>J51+((H18-H17)*B52)/10^9</f>
        <v>0.19717608596013966</v>
      </c>
      <c r="K52" s="3">
        <f>K51+((H18-H17)*C52)/10^9</f>
        <v>0.19262272855849305</v>
      </c>
      <c r="L52" s="3">
        <f>L51+((H18-H17)*D52)/10^9</f>
        <v>0.18928066381866698</v>
      </c>
      <c r="M52" s="3">
        <f>M51+((I18-I17)*B52)/10^9</f>
        <v>0.30037953988966648</v>
      </c>
      <c r="N52" s="3">
        <f>N51+((I18-I17)*C52)/10^9</f>
        <v>0.29375119208165484</v>
      </c>
      <c r="O52" s="3">
        <f>O51+((I18-I17)*D52)/10^9</f>
        <v>0.28888578025515538</v>
      </c>
    </row>
    <row r="53" spans="1:15" x14ac:dyDescent="0.25">
      <c r="A53" s="3">
        <v>2037</v>
      </c>
      <c r="B53" s="3">
        <f>Output!P24</f>
        <v>507.8500030376976</v>
      </c>
      <c r="C53" s="3">
        <f>Output!P54</f>
        <v>481.09456019264991</v>
      </c>
      <c r="D53" s="3">
        <f>Output!P84</f>
        <v>461.99910742882719</v>
      </c>
      <c r="F53" s="3">
        <v>2037</v>
      </c>
      <c r="G53" s="3">
        <f>G52+((G19-G18)*B53)/10^9</f>
        <v>0.10033988209215242</v>
      </c>
      <c r="H53" s="3">
        <f>H52+((G19-G18)*C53)/10^9</f>
        <v>9.7526064483338032E-2</v>
      </c>
      <c r="I53" s="3">
        <f>I52+((G19-G18)*D53)/10^9</f>
        <v>9.5467934558730566E-2</v>
      </c>
      <c r="J53" s="3">
        <f>J52+((H19-H18)*B53)/10^9</f>
        <v>0.206557368892126</v>
      </c>
      <c r="K53" s="3">
        <f>K52+((H19-H18)*C53)/10^9</f>
        <v>0.20150977032123921</v>
      </c>
      <c r="L53" s="3">
        <f>L52+((H19-H18)*D53)/10^9</f>
        <v>0.19781496393718695</v>
      </c>
      <c r="M53" s="3">
        <f>M52+((I19-I18)*B53)/10^9</f>
        <v>0.31277485569209956</v>
      </c>
      <c r="N53" s="3">
        <f>N52+((I19-I18)*C53)/10^9</f>
        <v>0.30549347615914041</v>
      </c>
      <c r="O53" s="3">
        <f>O52+((I19-I18)*D53)/10^9</f>
        <v>0.30016199331564331</v>
      </c>
    </row>
    <row r="54" spans="1:15" x14ac:dyDescent="0.25">
      <c r="A54" s="3">
        <v>2038</v>
      </c>
      <c r="B54" s="3">
        <f>Output!P25</f>
        <v>503.95459207351678</v>
      </c>
      <c r="C54" s="3">
        <f>Output!P55</f>
        <v>477.76803118784397</v>
      </c>
      <c r="D54" s="3">
        <f>Output!P85</f>
        <v>459.38802726345199</v>
      </c>
      <c r="F54" s="3">
        <v>2038</v>
      </c>
      <c r="G54" s="3">
        <f>G53+((G20-G19)*B54)/10^9</f>
        <v>0.1066582928201229</v>
      </c>
      <c r="H54" s="3">
        <f>H53+((G20-G19)*C54)/10^9</f>
        <v>0.1035161570456819</v>
      </c>
      <c r="I54" s="3">
        <f>I53+((G20-G19)*D54)/10^9</f>
        <v>0.10122758490305993</v>
      </c>
      <c r="J54" s="3">
        <f>J53+((H20-H19)*B54)/10^9</f>
        <v>0.21605358953607237</v>
      </c>
      <c r="K54" s="3">
        <f>K53+((H20-H19)*C54)/10^9</f>
        <v>0.21051254698434332</v>
      </c>
      <c r="L54" s="3">
        <f>L53+((H20-H19)*D54)/10^9</f>
        <v>0.20647139873646464</v>
      </c>
      <c r="M54" s="3">
        <f>M53+((I20-I19)*B54)/10^9</f>
        <v>0.32544888625202167</v>
      </c>
      <c r="N54" s="3">
        <f>N53+((I20-I19)*C54)/10^9</f>
        <v>0.31750893692300464</v>
      </c>
      <c r="O54" s="3">
        <f>O53+((I20-I19)*D54)/10^9</f>
        <v>0.31171521256986923</v>
      </c>
    </row>
    <row r="55" spans="1:15" x14ac:dyDescent="0.25">
      <c r="A55" s="3">
        <v>2039</v>
      </c>
      <c r="B55" s="3">
        <f>Output!P26</f>
        <v>500.06902925930962</v>
      </c>
      <c r="C55" s="3">
        <f>Output!P56</f>
        <v>474.45129531541426</v>
      </c>
      <c r="D55" s="3">
        <f>Output!P86</f>
        <v>456.78685026564807</v>
      </c>
      <c r="F55" s="3">
        <v>2039</v>
      </c>
      <c r="G55" s="3">
        <f>G54+((G21-G20)*B55)/10^9</f>
        <v>0.11292798768726857</v>
      </c>
      <c r="H55" s="3">
        <f>H54+((G21-G20)*C55)/10^9</f>
        <v>0.10946466550531529</v>
      </c>
      <c r="I55" s="3">
        <f>I54+((G21-G20)*D55)/10^9</f>
        <v>0.10695462257770283</v>
      </c>
      <c r="J55" s="3">
        <f>J54+((H21-H20)*B55)/10^9</f>
        <v>0.22566768360908293</v>
      </c>
      <c r="K55" s="3">
        <f>K54+((H21-H20)*C55)/10^9</f>
        <v>0.21963412644504371</v>
      </c>
      <c r="L55" s="3">
        <f>L54+((H21-H20)*D55)/10^9</f>
        <v>0.21525336981008392</v>
      </c>
      <c r="M55" s="3">
        <f>M54+((I21-I20)*B55)/10^9</f>
        <v>0.33840737953089717</v>
      </c>
      <c r="N55" s="3">
        <f>N54+((I21-I20)*C55)/10^9</f>
        <v>0.32980358738477206</v>
      </c>
      <c r="O55" s="3">
        <f>O54+((I21-I20)*D55)/10^9</f>
        <v>0.32355211704246489</v>
      </c>
    </row>
    <row r="56" spans="1:15" x14ac:dyDescent="0.25">
      <c r="A56" s="3">
        <v>2040</v>
      </c>
      <c r="B56" s="3">
        <f>Output!P27</f>
        <v>496.19325957747856</v>
      </c>
      <c r="C56" s="3">
        <f>Output!P57</f>
        <v>471.14440759295815</v>
      </c>
      <c r="D56" s="3">
        <f>Output!P87</f>
        <v>454.19546640022031</v>
      </c>
      <c r="F56" s="3">
        <v>2040</v>
      </c>
      <c r="G56" s="3">
        <f>G55+((G22-G21)*B56)/10^9</f>
        <v>0.11914908947654171</v>
      </c>
      <c r="H56" s="3">
        <f>H55+((G22-G21)*C56)/10^9</f>
        <v>0.11537171333498238</v>
      </c>
      <c r="I56" s="3">
        <f>I55+((G22-G21)*D56)/10^9</f>
        <v>0.11264917036561156</v>
      </c>
      <c r="J56" s="3">
        <f>J55+((H22-H21)*B56)/10^9</f>
        <v>0.23540263560599578</v>
      </c>
      <c r="K56" s="3">
        <f>K55+((H22-H21)*C56)/10^9</f>
        <v>0.2288776381272398</v>
      </c>
      <c r="L56" s="3">
        <f>L55+((H22-H21)*D56)/10^9</f>
        <v>0.22416435555460343</v>
      </c>
      <c r="M56" s="3">
        <f>M55+((I22-I21)*B56)/10^9</f>
        <v>0.35165618173544977</v>
      </c>
      <c r="N56" s="3">
        <f>N55+((I22-I21)*C56)/10^9</f>
        <v>0.34238356291949723</v>
      </c>
      <c r="O56" s="3">
        <f>O55+((I22-I21)*D56)/10^9</f>
        <v>0.33567954074359524</v>
      </c>
    </row>
    <row r="57" spans="1:15" x14ac:dyDescent="0.25">
      <c r="A57" s="3">
        <v>2041</v>
      </c>
      <c r="B57" s="3">
        <f>Output!P28</f>
        <v>492.32722801042587</v>
      </c>
      <c r="C57" s="3">
        <f>Output!P58</f>
        <v>467.84725798528063</v>
      </c>
      <c r="D57" s="3">
        <f>Output!P88</f>
        <v>451.61376563197342</v>
      </c>
      <c r="F57" s="3">
        <v>2041</v>
      </c>
      <c r="G57" s="3">
        <f>G56+((G23-G22)*B57)/10^9</f>
        <v>0.12532172028110289</v>
      </c>
      <c r="H57" s="3">
        <f>H56+((G23-G22)*C57)/10^9</f>
        <v>0.12123742262784373</v>
      </c>
      <c r="I57" s="3">
        <f>I56+((G23-G22)*D57)/10^9</f>
        <v>0.11831134967015483</v>
      </c>
      <c r="J57" s="3">
        <f>J56+((H23-H22)*B57)/10^9</f>
        <v>0.24471489057409543</v>
      </c>
      <c r="K57" s="3">
        <f>K56+((H23-H22)*C57)/10^9</f>
        <v>0.23772686015806552</v>
      </c>
      <c r="L57" s="3">
        <f>L56+((H23-H22)*D57)/10^9</f>
        <v>0.23270652485461107</v>
      </c>
      <c r="M57" s="3">
        <f>M56+((I23-I22)*B57)/10^9</f>
        <v>0.3641080608670878</v>
      </c>
      <c r="N57" s="3">
        <f>N56+((I23-I22)*C57)/10^9</f>
        <v>0.35421629768828727</v>
      </c>
      <c r="O57" s="3">
        <f>O56+((I23-I22)*D57)/10^9</f>
        <v>0.34710170003906721</v>
      </c>
    </row>
    <row r="58" spans="1:15" x14ac:dyDescent="0.25">
      <c r="A58" s="3">
        <v>2042</v>
      </c>
      <c r="B58" s="3">
        <f>Output!P29</f>
        <v>488.47087954055405</v>
      </c>
      <c r="C58" s="3">
        <f>Output!P59</f>
        <v>464.55973645718632</v>
      </c>
      <c r="D58" s="3">
        <f>Output!P89</f>
        <v>449.0418029785049</v>
      </c>
      <c r="F58" s="3">
        <v>2042</v>
      </c>
      <c r="G58" s="3">
        <f>G57+((G24-G23)*B58)/10^9</f>
        <v>0.13144600150432068</v>
      </c>
      <c r="H58" s="3">
        <f>H57+((G24-G23)*C58)/10^9</f>
        <v>0.12706191409747605</v>
      </c>
      <c r="I58" s="3">
        <f>I57+((G24-G23)*D58)/10^9</f>
        <v>0.12394128258449308</v>
      </c>
      <c r="J58" s="3">
        <f>J57+((H24-H23)*B58)/10^9</f>
        <v>0.25412677148936424</v>
      </c>
      <c r="K58" s="3">
        <f>K57+((H24-H23)*C58)/10^9</f>
        <v>0.24667801999317437</v>
      </c>
      <c r="L58" s="3">
        <f>L57+((H24-H23)*D58)/10^9</f>
        <v>0.24135868438474825</v>
      </c>
      <c r="M58" s="3">
        <f>M57+((I24-I23)*B58)/10^9</f>
        <v>0.37680754147440765</v>
      </c>
      <c r="N58" s="3">
        <f>N57+((I24-I23)*C58)/10^9</f>
        <v>0.36629412588887267</v>
      </c>
      <c r="O58" s="3">
        <f>O57+((I24-I23)*D58)/10^9</f>
        <v>0.35877608618500334</v>
      </c>
    </row>
    <row r="59" spans="1:15" x14ac:dyDescent="0.25">
      <c r="A59" s="3">
        <v>2043</v>
      </c>
      <c r="B59" s="3">
        <f>Output!P30</f>
        <v>484.62421416786316</v>
      </c>
      <c r="C59" s="3">
        <f>Output!P60</f>
        <v>461.28189802627276</v>
      </c>
      <c r="D59" s="3">
        <f>Output!P90</f>
        <v>446.47946840461964</v>
      </c>
      <c r="F59" s="3">
        <v>2043</v>
      </c>
      <c r="G59" s="3">
        <f>G58+((G25-G24)*B59)/10^9</f>
        <v>0.13752205454956365</v>
      </c>
      <c r="H59" s="3">
        <f>H58+((G25-G24)*C59)/10^9</f>
        <v>0.1328453091472479</v>
      </c>
      <c r="I59" s="3">
        <f>I58+((G25-G24)*D59)/10^9</f>
        <v>0.129539089822203</v>
      </c>
      <c r="J59" s="3">
        <f>J58+((H25-H24)*B59)/10^9</f>
        <v>0.26364052655026482</v>
      </c>
      <c r="K59" s="3">
        <f>K58+((H25-H24)*C59)/10^9</f>
        <v>0.2557335373683941</v>
      </c>
      <c r="L59" s="3">
        <f>L58+((H25-H24)*D59)/10^9</f>
        <v>0.25012361229784535</v>
      </c>
      <c r="M59" s="3">
        <f>M58+((I25-I24)*B59)/10^9</f>
        <v>0.3897589985509658</v>
      </c>
      <c r="N59" s="3">
        <f>N58+((I25-I24)*C59)/10^9</f>
        <v>0.37862176558954019</v>
      </c>
      <c r="O59" s="3">
        <f>O58+((I25-I24)*D59)/10^9</f>
        <v>0.37070813477348757</v>
      </c>
    </row>
    <row r="60" spans="1:15" x14ac:dyDescent="0.25">
      <c r="A60" s="3">
        <v>2044</v>
      </c>
      <c r="B60" s="3">
        <f>Output!P31</f>
        <v>480.78706683956023</v>
      </c>
      <c r="C60" s="3">
        <f>Output!P61</f>
        <v>458.01363265734489</v>
      </c>
      <c r="D60" s="3">
        <f>Output!P91</f>
        <v>443.92670689272006</v>
      </c>
      <c r="F60" s="3">
        <v>2044</v>
      </c>
      <c r="G60" s="3">
        <f>G59+((G26-G25)*B60)/10^9</f>
        <v>0.14354999875082491</v>
      </c>
      <c r="H60" s="3">
        <f>H59+((G26-G25)*C60)/10^9</f>
        <v>0.13858772780094428</v>
      </c>
      <c r="I60" s="3">
        <f>I59+((G26-G25)*D60)/10^9</f>
        <v>0.13510489140706958</v>
      </c>
      <c r="J60" s="3">
        <f>J59+((H26-H25)*B60)/10^9</f>
        <v>0.27325842987037857</v>
      </c>
      <c r="K60" s="3">
        <f>K59+((H26-H25)*C60)/10^9</f>
        <v>0.26489586959823014</v>
      </c>
      <c r="L60" s="3">
        <f>L59+((H26-H25)*D60)/10^9</f>
        <v>0.25900414266688593</v>
      </c>
      <c r="M60" s="3">
        <f>M59+((I26-I25)*B60)/10^9</f>
        <v>0.40296686098993201</v>
      </c>
      <c r="N60" s="3">
        <f>N59+((I26-I25)*C60)/10^9</f>
        <v>0.39120401139551592</v>
      </c>
      <c r="O60" s="3">
        <f>O59+((I26-I25)*D60)/10^9</f>
        <v>0.38290339392670214</v>
      </c>
    </row>
    <row r="61" spans="1:15" x14ac:dyDescent="0.25">
      <c r="A61" s="3">
        <v>2045</v>
      </c>
      <c r="B61" s="3">
        <f>Output!P32</f>
        <v>476.95949257324298</v>
      </c>
      <c r="C61" s="3">
        <f>Output!P62</f>
        <v>454.75494035040259</v>
      </c>
      <c r="D61" s="3">
        <f>Output!P92</f>
        <v>441.38351844280606</v>
      </c>
      <c r="F61" s="3">
        <v>2045</v>
      </c>
      <c r="G61" s="3">
        <f>G60+((G27-G26)*B61)/10^9</f>
        <v>0.14952995413188933</v>
      </c>
      <c r="H61" s="3">
        <f>H60+((G27-G26)*C61)/10^9</f>
        <v>0.14428929008235</v>
      </c>
      <c r="I61" s="3">
        <f>I60+((G27-G26)*D61)/10^9</f>
        <v>0.14063880736287765</v>
      </c>
      <c r="J61" s="3">
        <f>J60+((H27-H26)*B61)/10^9</f>
        <v>0.28298278573810698</v>
      </c>
      <c r="K61" s="3">
        <f>K60+((H27-H26)*C61)/10^9</f>
        <v>0.27416751413289853</v>
      </c>
      <c r="L61" s="3">
        <f>L60+((H27-H26)*D61)/10^9</f>
        <v>0.26800316768750398</v>
      </c>
      <c r="M61" s="3">
        <f>M60+((I27-I26)*B61)/10^9</f>
        <v>0.41643561734432449</v>
      </c>
      <c r="N61" s="3">
        <f>N60+((I27-I26)*C61)/10^9</f>
        <v>0.40404573818344708</v>
      </c>
      <c r="O61" s="3">
        <f>O60+((I27-I26)*D61)/10^9</f>
        <v>0.39536752801213026</v>
      </c>
    </row>
    <row r="62" spans="1:15" x14ac:dyDescent="0.25">
      <c r="A62" s="3">
        <v>2046</v>
      </c>
      <c r="B62" s="3">
        <f>Output!P33</f>
        <v>473.14138133371597</v>
      </c>
      <c r="C62" s="3">
        <f>Output!P63</f>
        <v>451.5057110702507</v>
      </c>
      <c r="D62" s="3">
        <f>Output!P93</f>
        <v>438.84979301968247</v>
      </c>
      <c r="F62" s="3">
        <v>2046</v>
      </c>
      <c r="G62" s="3">
        <f>G61+((G28-G27)*B62)/10^9</f>
        <v>0.15546203933695796</v>
      </c>
      <c r="H62" s="3">
        <f>H61+((G28-G27)*C62)/10^9</f>
        <v>0.14995011463566615</v>
      </c>
      <c r="I62" s="3">
        <f>I61+((G28-G27)*D62)/10^9</f>
        <v>0.14614095633382831</v>
      </c>
      <c r="J62" s="3">
        <f>J61+((H28-H27)*B62)/10^9</f>
        <v>0.29281592527030403</v>
      </c>
      <c r="K62" s="3">
        <f>K61+((H28-H27)*C62)/10^9</f>
        <v>0.28355100674566197</v>
      </c>
      <c r="L62" s="3">
        <f>L61+((H28-H27)*D62)/10^9</f>
        <v>0.27712363657626238</v>
      </c>
      <c r="M62" s="3">
        <f>M61+((I28-I27)*B62)/10^9</f>
        <v>0.43016981120364994</v>
      </c>
      <c r="N62" s="3">
        <f>N61+((I28-I27)*C62)/10^9</f>
        <v>0.41715189885565784</v>
      </c>
      <c r="O62" s="3">
        <f>O61+((I28-I27)*D62)/10^9</f>
        <v>0.40810631681869636</v>
      </c>
    </row>
    <row r="63" spans="1:15" x14ac:dyDescent="0.25">
      <c r="A63" s="3">
        <v>2047</v>
      </c>
      <c r="B63" s="3">
        <f>Output!P34</f>
        <v>469.33273312097941</v>
      </c>
      <c r="C63" s="3">
        <f>Output!P64</f>
        <v>448.26588979929164</v>
      </c>
      <c r="D63" s="3">
        <f>Output!P94</f>
        <v>436.32547560575159</v>
      </c>
      <c r="F63" s="3">
        <v>2047</v>
      </c>
      <c r="G63" s="3">
        <f>G62+((G29-G28)*B63)/10^9</f>
        <v>0.16134637301023205</v>
      </c>
      <c r="H63" s="3">
        <f>H62+((G29-G28)*C63)/10^9</f>
        <v>0.15557031941530214</v>
      </c>
      <c r="I63" s="3">
        <f>I62+((G29-G28)*D63)/10^9</f>
        <v>0.15161145627433095</v>
      </c>
      <c r="J63" s="3">
        <f>J62+((H29-H28)*B63)/10^9</f>
        <v>0.30276020854596819</v>
      </c>
      <c r="K63" s="3">
        <f>K62+((H29-H28)*C63)/10^9</f>
        <v>0.29304892299228513</v>
      </c>
      <c r="L63" s="3">
        <f>L62+((H29-H28)*D63)/10^9</f>
        <v>0.28636855776673481</v>
      </c>
      <c r="M63" s="3">
        <f>M62+((I29-I28)*B63)/10^9</f>
        <v>0.44417404408170419</v>
      </c>
      <c r="N63" s="3">
        <f>N62+((I29-I28)*C63)/10^9</f>
        <v>0.43052752656926824</v>
      </c>
      <c r="O63" s="3">
        <f>O62+((I29-I28)*D63)/10^9</f>
        <v>0.42112565925913864</v>
      </c>
    </row>
    <row r="64" spans="1:15" x14ac:dyDescent="0.25">
      <c r="A64" s="3">
        <v>2048</v>
      </c>
      <c r="B64" s="3">
        <f>Output!P35</f>
        <v>465.53343789983808</v>
      </c>
      <c r="C64" s="3">
        <f>Output!P65</f>
        <v>445.03542151992764</v>
      </c>
      <c r="D64" s="3">
        <f>Output!P95</f>
        <v>433.8105662010135</v>
      </c>
      <c r="F64" s="3">
        <v>2048</v>
      </c>
      <c r="G64" s="3">
        <f>G63+((G30-G29)*B64)/10^9</f>
        <v>0.16718307241632899</v>
      </c>
      <c r="H64" s="3">
        <f>H63+((G30-G29)*C64)/10^9</f>
        <v>0.16115002168587533</v>
      </c>
      <c r="I64" s="3">
        <f>I63+((G30-G29)*D64)/10^9</f>
        <v>0.1570504251387948</v>
      </c>
      <c r="J64" s="3">
        <f>J63+((H30-H29)*B64)/10^9</f>
        <v>0.31281802218132221</v>
      </c>
      <c r="K64" s="3">
        <f>K63+((H30-H29)*C64)/10^9</f>
        <v>0.30266387858166577</v>
      </c>
      <c r="L64" s="3">
        <f>L63+((H30-H29)*D64)/10^9</f>
        <v>0.29574100123197938</v>
      </c>
      <c r="M64" s="3">
        <f>M63+((I30-I29)*B64)/10^9</f>
        <v>0.45845297194631524</v>
      </c>
      <c r="N64" s="3">
        <f>N63+((I30-I29)*C64)/10^9</f>
        <v>0.44417773547745637</v>
      </c>
      <c r="O64" s="3">
        <f>O63+((I30-I29)*D64)/10^9</f>
        <v>0.43443157732516402</v>
      </c>
    </row>
    <row r="65" spans="1:19" x14ac:dyDescent="0.25">
      <c r="A65" s="3">
        <v>2049</v>
      </c>
      <c r="B65" s="3">
        <f>Output!P36</f>
        <v>461.74349567029179</v>
      </c>
      <c r="C65" s="3">
        <f>Output!P66</f>
        <v>441.8143612497563</v>
      </c>
      <c r="D65" s="3">
        <f>Output!P96</f>
        <v>431.3049547702729</v>
      </c>
      <c r="F65" s="3">
        <v>2049</v>
      </c>
      <c r="G65" s="3">
        <f>G64+((G31-G30)*B65)/10^9</f>
        <v>0.17297225481986622</v>
      </c>
      <c r="H65" s="3">
        <f>H64+((G31-G30)*C65)/10^9</f>
        <v>0.16668933940179501</v>
      </c>
      <c r="I65" s="3">
        <f>I64+((G31-G30)*D65)/10^9</f>
        <v>0.16245797950204544</v>
      </c>
      <c r="J65" s="3">
        <f>J64+((H31-H30)*B65)/10^9</f>
        <v>0.32299178149579816</v>
      </c>
      <c r="K65" s="3">
        <f>K64+((H31-H30)*C65)/10^9</f>
        <v>0.31239853216137431</v>
      </c>
      <c r="L65" s="3">
        <f>L64+((H31-H30)*D65)/10^9</f>
        <v>0.30524409730614027</v>
      </c>
      <c r="M65" s="3">
        <f>M64+((I31-I30)*B65)/10^9</f>
        <v>0.47301130817172998</v>
      </c>
      <c r="N65" s="3">
        <f>N64+((I31-I30)*C65)/10^9</f>
        <v>0.45810772492095386</v>
      </c>
      <c r="O65" s="3">
        <f>O64+((I31-I30)*D65)/10^9</f>
        <v>0.44803021511023533</v>
      </c>
    </row>
    <row r="66" spans="1:19" x14ac:dyDescent="0.25">
      <c r="A66" s="3">
        <v>2050</v>
      </c>
      <c r="B66" s="3">
        <f>Output!P37</f>
        <v>457.96279639714538</v>
      </c>
      <c r="C66" s="3">
        <f>Output!P67</f>
        <v>438.60254393598501</v>
      </c>
      <c r="D66" s="3">
        <f>Output!P97</f>
        <v>428.80864131352985</v>
      </c>
      <c r="F66" s="3">
        <v>2050</v>
      </c>
      <c r="G66" s="3">
        <f>G65+((G32-G31)*B66)/10^9</f>
        <v>0.1787140361058773</v>
      </c>
      <c r="H66" s="3">
        <f>H65+((G32-G31)*C66)/10^9</f>
        <v>0.17218838844809475</v>
      </c>
      <c r="I66" s="3">
        <f>I65+((G32-G31)*D66)/10^9</f>
        <v>0.16783423593890828</v>
      </c>
      <c r="J66" s="3">
        <f>J65+((H32-H31)*B66)/10^9</f>
        <v>0.33328392793795047</v>
      </c>
      <c r="K66" s="3">
        <f>K65+((H32-H31)*C66)/10^9</f>
        <v>0.32225558091643303</v>
      </c>
      <c r="L66" s="3">
        <f>L65+((H32-H31)*D66)/10^9</f>
        <v>0.31488104023421154</v>
      </c>
      <c r="M66" s="3">
        <f>M65+((I32-I31)*B66)/10^9</f>
        <v>0.48785381977002346</v>
      </c>
      <c r="N66" s="3">
        <f>N65+((I32-I31)*C66)/10^9</f>
        <v>0.47232277338477152</v>
      </c>
      <c r="O66" s="3">
        <f>O65+((I32-I31)*D66)/10^9</f>
        <v>0.46192784452951496</v>
      </c>
    </row>
    <row r="68" spans="1:19" x14ac:dyDescent="0.25">
      <c r="B68" s="8" t="s">
        <v>38</v>
      </c>
      <c r="C68" s="8"/>
      <c r="D68" s="8"/>
      <c r="G68" s="8" t="s">
        <v>42</v>
      </c>
      <c r="H68" s="8"/>
      <c r="I68" s="8"/>
    </row>
    <row r="69" spans="1:19" x14ac:dyDescent="0.25">
      <c r="A69" s="3" t="s">
        <v>27</v>
      </c>
      <c r="B69" s="3" t="s">
        <v>31</v>
      </c>
      <c r="C69" s="3" t="s">
        <v>32</v>
      </c>
      <c r="D69" s="3" t="s">
        <v>33</v>
      </c>
      <c r="F69" s="3" t="s">
        <v>27</v>
      </c>
      <c r="G69" s="3" t="s">
        <v>31</v>
      </c>
      <c r="H69" s="3" t="s">
        <v>32</v>
      </c>
      <c r="I69" s="3" t="s">
        <v>33</v>
      </c>
    </row>
    <row r="70" spans="1:19" x14ac:dyDescent="0.25">
      <c r="A70" s="3">
        <v>2024</v>
      </c>
      <c r="B70" s="3">
        <f>(B9-$B$6)*$B$2*Output!$P$101/Output!$P$4*100</f>
        <v>125.2248155604395</v>
      </c>
      <c r="C70" s="3">
        <f>(C9-$B$6)*$B$2*Output!$P$101/Output!$P$4*100</f>
        <v>246.8740852068286</v>
      </c>
      <c r="D70" s="3">
        <f>(D9-$B$6)*$B$2*Output!$P$101/Output!$P$4*100</f>
        <v>368.52335485321913</v>
      </c>
      <c r="F70" s="3">
        <v>2024</v>
      </c>
      <c r="G70" s="3">
        <f>(B9-$B$6)*$B$2*Output!$P$104/Output!$P$4/1000</f>
        <v>5.6351167002197779E-3</v>
      </c>
      <c r="H70" s="3">
        <f>(C9-$B$6)*$B$2*Output!$P$104/Output!$P$4/1000</f>
        <v>1.1109333834307287E-2</v>
      </c>
      <c r="I70" s="3">
        <f>(D9-$B$6)*$B$2*Output!$P$104/Output!$P$4/1000</f>
        <v>1.658355096839486E-2</v>
      </c>
      <c r="L70" s="7"/>
      <c r="M70" s="7"/>
      <c r="N70" s="7"/>
      <c r="Q70" s="7"/>
      <c r="R70" s="7"/>
      <c r="S70" s="7"/>
    </row>
    <row r="71" spans="1:19" x14ac:dyDescent="0.25">
      <c r="A71" s="3">
        <v>2025</v>
      </c>
      <c r="B71" s="3">
        <f>(B10-$B$6)*$B$2*Output!$P$101/Output!$P$4*100</f>
        <v>250.44963112087868</v>
      </c>
      <c r="C71" s="3">
        <f>(C10-$B$6)*$B$2*Output!$P$101/Output!$P$4*100</f>
        <v>517.11279014158981</v>
      </c>
      <c r="D71" s="3">
        <f>(D10-$B$6)*$B$2*Output!$P$101/Output!$P$4*100</f>
        <v>783.77594916230032</v>
      </c>
      <c r="F71" s="3">
        <v>2025</v>
      </c>
      <c r="G71" s="3">
        <f>(B10-$B$6)*$B$2*Output!$P$104/Output!$P$4/1000</f>
        <v>1.127023340043954E-2</v>
      </c>
      <c r="H71" s="3">
        <f>(C10-$B$6)*$B$2*Output!$P$104/Output!$P$4/1000</f>
        <v>2.3270075556371544E-2</v>
      </c>
      <c r="I71" s="3">
        <f>(D10-$B$6)*$B$2*Output!$P$104/Output!$P$4/1000</f>
        <v>3.526991771230352E-2</v>
      </c>
    </row>
    <row r="72" spans="1:19" x14ac:dyDescent="0.25">
      <c r="A72" s="3">
        <v>2026</v>
      </c>
      <c r="B72" s="3">
        <f>(B11-$B$6)*$B$2*Output!$P$101/Output!$P$4*100</f>
        <v>375.6744466813185</v>
      </c>
      <c r="C72" s="3">
        <f>(C11-$B$6)*$B$2*Output!$P$101/Output!$P$4*100</f>
        <v>813.67877889512727</v>
      </c>
      <c r="D72" s="3">
        <f>(D11-$B$6)*$B$2*Output!$P$101/Output!$P$4*100</f>
        <v>1251.6831111089352</v>
      </c>
      <c r="F72" s="3">
        <v>2026</v>
      </c>
      <c r="G72" s="3">
        <f>(B11-$B$6)*$B$2*Output!$P$104/Output!$P$4/1000</f>
        <v>1.6905350100659335E-2</v>
      </c>
      <c r="H72" s="3">
        <f>(C11-$B$6)*$B$2*Output!$P$104/Output!$P$4/1000</f>
        <v>3.661554505028073E-2</v>
      </c>
      <c r="I72" s="3">
        <f>(D11-$B$6)*$B$2*Output!$P$104/Output!$P$4/1000</f>
        <v>5.6325739999902084E-2</v>
      </c>
    </row>
    <row r="73" spans="1:19" x14ac:dyDescent="0.25">
      <c r="A73" s="3">
        <v>2027</v>
      </c>
      <c r="B73" s="3">
        <f>(B12-$B$6)*$B$2*Output!$P$101/Output!$P$4*100</f>
        <v>500.89926224175832</v>
      </c>
      <c r="C73" s="3">
        <f>(C12-$B$6)*$B$2*Output!$P$101/Output!$P$4*100</f>
        <v>1139.9103852082703</v>
      </c>
      <c r="D73" s="3">
        <f>(D12-$B$6)*$B$2*Output!$P$101/Output!$P$4*100</f>
        <v>1778.921508174783</v>
      </c>
      <c r="F73" s="3">
        <v>2027</v>
      </c>
      <c r="G73" s="3">
        <f>(B12-$B$6)*$B$2*Output!$P$104/Output!$P$4/1000</f>
        <v>2.2540466800879125E-2</v>
      </c>
      <c r="H73" s="3">
        <f>(C12-$B$6)*$B$2*Output!$P$104/Output!$P$4/1000</f>
        <v>5.1295967334372167E-2</v>
      </c>
      <c r="I73" s="3">
        <f>(D12-$B$6)*$B$2*Output!$P$104/Output!$P$4/1000</f>
        <v>8.0051467867865225E-2</v>
      </c>
    </row>
    <row r="74" spans="1:19" x14ac:dyDescent="0.25">
      <c r="A74" s="3">
        <v>2028</v>
      </c>
      <c r="B74" s="3">
        <f>(B13-$B$6)*$B$2*Output!$P$101/Output!$P$4*100</f>
        <v>626.12407780219814</v>
      </c>
      <c r="C74" s="3">
        <f>(C13-$B$6)*$B$2*Output!$P$101/Output!$P$4*100</f>
        <v>1499.569247870782</v>
      </c>
      <c r="D74" s="3">
        <f>(D13-$B$6)*$B$2*Output!$P$101/Output!$P$4*100</f>
        <v>2373.0144179393656</v>
      </c>
      <c r="F74" s="3">
        <v>2028</v>
      </c>
      <c r="G74" s="3">
        <f>(B13-$B$6)*$B$2*Output!$P$104/Output!$P$4/1000</f>
        <v>2.8175583501098913E-2</v>
      </c>
      <c r="H74" s="3">
        <f>(C13-$B$6)*$B$2*Output!$P$104/Output!$P$4/1000</f>
        <v>6.7480616154185186E-2</v>
      </c>
      <c r="I74" s="3">
        <f>(D13-$B$6)*$B$2*Output!$P$104/Output!$P$4/1000</f>
        <v>0.10678564880727143</v>
      </c>
    </row>
    <row r="75" spans="1:19" x14ac:dyDescent="0.25">
      <c r="A75" s="3">
        <v>2029</v>
      </c>
      <c r="B75" s="3">
        <f>(B14-$B$6)*$B$2*Output!$P$101/Output!$P$4*100</f>
        <v>751.34889336263734</v>
      </c>
      <c r="C75" s="3">
        <f>(C14-$B$6)*$B$2*Output!$P$101/Output!$P$4*100</f>
        <v>1896.8939863506837</v>
      </c>
      <c r="D75" s="3">
        <f>(D14-$B$6)*$B$2*Output!$P$101/Output!$P$4*100</f>
        <v>3042.4390793387288</v>
      </c>
      <c r="F75" s="3">
        <v>2029</v>
      </c>
      <c r="G75" s="3">
        <f>(B14-$B$6)*$B$2*Output!$P$104/Output!$P$4/1000</f>
        <v>3.3810700201318683E-2</v>
      </c>
      <c r="H75" s="3">
        <f>(C14-$B$6)*$B$2*Output!$P$104/Output!$P$4/1000</f>
        <v>8.5360229385780764E-2</v>
      </c>
      <c r="I75" s="3">
        <f>(D14-$B$6)*$B$2*Output!$P$104/Output!$P$4/1000</f>
        <v>0.13690975857024279</v>
      </c>
    </row>
    <row r="76" spans="1:19" x14ac:dyDescent="0.25">
      <c r="A76" s="3">
        <v>2030</v>
      </c>
      <c r="B76" s="3">
        <f>(B15-$B$6)*$B$2*Output!$P$101/Output!$P$4*100</f>
        <v>876.57370892307722</v>
      </c>
      <c r="C76" s="3">
        <f>(C15-$B$6)*$B$2*Output!$P$101/Output!$P$4*100</f>
        <v>2336.6606825630188</v>
      </c>
      <c r="D76" s="3">
        <f>(D15-$B$6)*$B$2*Output!$P$101/Output!$P$4*100</f>
        <v>3796.747656202961</v>
      </c>
      <c r="F76" s="3">
        <v>2030</v>
      </c>
      <c r="G76" s="3">
        <f>(B15-$B$6)*$B$2*Output!$P$104/Output!$P$4/1000</f>
        <v>3.944581690153847E-2</v>
      </c>
      <c r="H76" s="3">
        <f>(C15-$B$6)*$B$2*Output!$P$104/Output!$P$4/1000</f>
        <v>0.10514973071533584</v>
      </c>
      <c r="I76" s="3">
        <f>(D15-$B$6)*$B$2*Output!$P$104/Output!$P$4/1000</f>
        <v>0.17085364452913324</v>
      </c>
    </row>
    <row r="77" spans="1:19" x14ac:dyDescent="0.25">
      <c r="A77" s="3">
        <v>2031</v>
      </c>
      <c r="B77" s="3">
        <f>(B16-$B$6)*$B$2*Output!$P$101/Output!$P$4*100</f>
        <v>1001.798524483517</v>
      </c>
      <c r="C77" s="3">
        <f>(C16-$B$6)*$B$2*Output!$P$101/Output!$P$4*100</f>
        <v>2501.1225797121924</v>
      </c>
      <c r="D77" s="3">
        <f>(D16-$B$6)*$B$2*Output!$P$101/Output!$P$4*100</f>
        <v>4000.4466349408694</v>
      </c>
      <c r="F77" s="3">
        <v>2031</v>
      </c>
      <c r="G77" s="3">
        <f>(B16-$B$6)*$B$2*Output!$P$104/Output!$P$4/1000</f>
        <v>4.5080933601758265E-2</v>
      </c>
      <c r="H77" s="3">
        <f>(C16-$B$6)*$B$2*Output!$P$104/Output!$P$4/1000</f>
        <v>0.11255051608704868</v>
      </c>
      <c r="I77" s="3">
        <f>(D16-$B$6)*$B$2*Output!$P$104/Output!$P$4/1000</f>
        <v>0.18002009857233911</v>
      </c>
    </row>
    <row r="78" spans="1:19" x14ac:dyDescent="0.25">
      <c r="A78" s="3">
        <v>2032</v>
      </c>
      <c r="B78" s="3">
        <f>(B17-$B$6)*$B$2*Output!$P$101/Output!$P$4*100</f>
        <v>1127.0233400439568</v>
      </c>
      <c r="C78" s="3">
        <f>(C17-$B$6)*$B$2*Output!$P$101/Output!$P$4*100</f>
        <v>2668.6795792470166</v>
      </c>
      <c r="D78" s="3">
        <f>(D17-$B$6)*$B$2*Output!$P$101/Output!$P$4*100</f>
        <v>4210.3358184500757</v>
      </c>
      <c r="F78" s="3">
        <v>2032</v>
      </c>
      <c r="G78" s="3">
        <f>(B17-$B$6)*$B$2*Output!$P$104/Output!$P$4/1000</f>
        <v>5.0716050301978052E-2</v>
      </c>
      <c r="H78" s="3">
        <f>(C17-$B$6)*$B$2*Output!$P$104/Output!$P$4/1000</f>
        <v>0.12009058106611573</v>
      </c>
      <c r="I78" s="3">
        <f>(D17-$B$6)*$B$2*Output!$P$104/Output!$P$4/1000</f>
        <v>0.18946511183025341</v>
      </c>
    </row>
    <row r="79" spans="1:19" x14ac:dyDescent="0.25">
      <c r="A79" s="3">
        <v>2033</v>
      </c>
      <c r="B79" s="3">
        <f>(B18-$B$6)*$B$2*Output!$P$101/Output!$P$4*100</f>
        <v>1252.2481556043967</v>
      </c>
      <c r="C79" s="3">
        <f>(C18-$B$6)*$B$2*Output!$P$101/Output!$P$4*100</f>
        <v>2839.4257381808038</v>
      </c>
      <c r="D79" s="3">
        <f>(D18-$B$6)*$B$2*Output!$P$101/Output!$P$4*100</f>
        <v>4426.6033207572118</v>
      </c>
      <c r="F79" s="3">
        <v>2033</v>
      </c>
      <c r="G79" s="3">
        <f>(B18-$B$6)*$B$2*Output!$P$104/Output!$P$4/1000</f>
        <v>5.6351167002197854E-2</v>
      </c>
      <c r="H79" s="3">
        <f>(C18-$B$6)*$B$2*Output!$P$104/Output!$P$4/1000</f>
        <v>0.12777415821813617</v>
      </c>
      <c r="I79" s="3">
        <f>(D18-$B$6)*$B$2*Output!$P$104/Output!$P$4/1000</f>
        <v>0.19919714943407454</v>
      </c>
    </row>
    <row r="80" spans="1:19" x14ac:dyDescent="0.25">
      <c r="A80" s="3">
        <v>2034</v>
      </c>
      <c r="B80" s="3">
        <f>(B19-$B$6)*$B$2*Output!$P$101/Output!$P$4*100</f>
        <v>1377.4729711648365</v>
      </c>
      <c r="C80" s="3">
        <f>(C19-$B$6)*$B$2*Output!$P$101/Output!$P$4*100</f>
        <v>3013.4579718238356</v>
      </c>
      <c r="D80" s="3">
        <f>(D19-$B$6)*$B$2*Output!$P$101/Output!$P$4*100</f>
        <v>4649.4429724828351</v>
      </c>
      <c r="F80" s="3">
        <v>2034</v>
      </c>
      <c r="G80" s="3">
        <f>(B19-$B$6)*$B$2*Output!$P$104/Output!$P$4/1000</f>
        <v>6.1986283702417634E-2</v>
      </c>
      <c r="H80" s="3">
        <f>(C19-$B$6)*$B$2*Output!$P$104/Output!$P$4/1000</f>
        <v>0.13560560873207259</v>
      </c>
      <c r="I80" s="3">
        <f>(D19-$B$6)*$B$2*Output!$P$104/Output!$P$4/1000</f>
        <v>0.20922493376172754</v>
      </c>
    </row>
    <row r="81" spans="1:9" x14ac:dyDescent="0.25">
      <c r="A81" s="3">
        <v>2035</v>
      </c>
      <c r="B81" s="3">
        <f>(B20-$B$6)*$B$2*Output!$P$101/Output!$P$4*100</f>
        <v>1502.6977867252765</v>
      </c>
      <c r="C81" s="3">
        <f>(C20-$B$6)*$B$2*Output!$P$101/Output!$P$4*100</f>
        <v>3190.8761406440922</v>
      </c>
      <c r="D81" s="3">
        <f>(D20-$B$6)*$B$2*Output!$P$101/Output!$P$4*100</f>
        <v>4879.054494562909</v>
      </c>
      <c r="F81" s="3">
        <v>2035</v>
      </c>
      <c r="G81" s="3">
        <f>(B20-$B$6)*$B$2*Output!$P$104/Output!$P$4/1000</f>
        <v>6.7621400402637449E-2</v>
      </c>
      <c r="H81" s="3">
        <f>(C20-$B$6)*$B$2*Output!$P$104/Output!$P$4/1000</f>
        <v>0.14358942632898417</v>
      </c>
      <c r="I81" s="3">
        <f>(D20-$B$6)*$B$2*Output!$P$104/Output!$P$4/1000</f>
        <v>0.21955745225533088</v>
      </c>
    </row>
    <row r="82" spans="1:9" x14ac:dyDescent="0.25">
      <c r="A82" s="3">
        <v>2036</v>
      </c>
      <c r="B82" s="3">
        <f>(B21-$B$6)*$B$2*Output!$P$101/Output!$P$4*100</f>
        <v>1627.9226022857156</v>
      </c>
      <c r="C82" s="3">
        <f>(C21-$B$6)*$B$2*Output!$P$101/Output!$P$4*100</f>
        <v>3371.7831397676014</v>
      </c>
      <c r="D82" s="3">
        <f>(D21-$B$6)*$B$2*Output!$P$101/Output!$P$4*100</f>
        <v>5115.643677249489</v>
      </c>
      <c r="F82" s="3">
        <v>2036</v>
      </c>
      <c r="G82" s="3">
        <f>(B21-$B$6)*$B$2*Output!$P$104/Output!$P$4/1000</f>
        <v>7.3256517102857188E-2</v>
      </c>
      <c r="H82" s="3">
        <f>(C21-$B$6)*$B$2*Output!$P$104/Output!$P$4/1000</f>
        <v>0.15173024128954204</v>
      </c>
      <c r="I82" s="3">
        <f>(D21-$B$6)*$B$2*Output!$P$104/Output!$P$4/1000</f>
        <v>0.23020396547622701</v>
      </c>
    </row>
    <row r="83" spans="1:9" x14ac:dyDescent="0.25">
      <c r="A83" s="3">
        <v>2037</v>
      </c>
      <c r="B83" s="3">
        <f>(B22-$B$6)*$B$2*Output!$P$101/Output!$P$4*100</f>
        <v>1753.1474178461553</v>
      </c>
      <c r="C83" s="3">
        <f>(C22-$B$6)*$B$2*Output!$P$101/Output!$P$4*100</f>
        <v>3556.2849911986168</v>
      </c>
      <c r="D83" s="3">
        <f>(D22-$B$6)*$B$2*Output!$P$101/Output!$P$4*100</f>
        <v>5359.4225645510787</v>
      </c>
      <c r="F83" s="3">
        <v>2037</v>
      </c>
      <c r="G83" s="3">
        <f>(B22-$B$6)*$B$2*Output!$P$104/Output!$P$4/1000</f>
        <v>7.8891633803076996E-2</v>
      </c>
      <c r="H83" s="3">
        <f>(C22-$B$6)*$B$2*Output!$P$104/Output!$P$4/1000</f>
        <v>0.16003282460393778</v>
      </c>
      <c r="I83" s="3">
        <f>(D22-$B$6)*$B$2*Output!$P$104/Output!$P$4/1000</f>
        <v>0.24117401540479855</v>
      </c>
    </row>
    <row r="84" spans="1:9" x14ac:dyDescent="0.25">
      <c r="A84" s="3">
        <v>2038</v>
      </c>
      <c r="B84" s="3">
        <f>(B23-$B$6)*$B$2*Output!$P$101/Output!$P$4*100</f>
        <v>1878.3722334065953</v>
      </c>
      <c r="C84" s="3">
        <f>(C23-$B$6)*$B$2*Output!$P$101/Output!$P$4*100</f>
        <v>3744.4909388422566</v>
      </c>
      <c r="D84" s="3">
        <f>(D23-$B$6)*$B$2*Output!$P$101/Output!$P$4*100</f>
        <v>5610.6096442779144</v>
      </c>
      <c r="F84" s="3">
        <v>2038</v>
      </c>
      <c r="G84" s="3">
        <f>(B23-$B$6)*$B$2*Output!$P$104/Output!$P$4/1000</f>
        <v>8.4526750503296777E-2</v>
      </c>
      <c r="H84" s="3">
        <f>(C23-$B$6)*$B$2*Output!$P$104/Output!$P$4/1000</f>
        <v>0.16850209224790158</v>
      </c>
      <c r="I84" s="3">
        <f>(D23-$B$6)*$B$2*Output!$P$104/Output!$P$4/1000</f>
        <v>0.25247743399250616</v>
      </c>
    </row>
    <row r="85" spans="1:9" x14ac:dyDescent="0.25">
      <c r="A85" s="3">
        <v>2039</v>
      </c>
      <c r="B85" s="3">
        <f>(B24-$B$6)*$B$2*Output!$P$101/Output!$P$4*100</f>
        <v>2003.5970489670351</v>
      </c>
      <c r="C85" s="3">
        <f>(C24-$B$6)*$B$2*Output!$P$101/Output!$P$4*100</f>
        <v>3936.5135464147947</v>
      </c>
      <c r="D85" s="3">
        <f>(D24-$B$6)*$B$2*Output!$P$101/Output!$P$4*100</f>
        <v>5869.4300438625514</v>
      </c>
      <c r="F85" s="3">
        <v>2039</v>
      </c>
      <c r="G85" s="3">
        <f>(B24-$B$6)*$B$2*Output!$P$104/Output!$P$4/1000</f>
        <v>9.0161867203516585E-2</v>
      </c>
      <c r="H85" s="3">
        <f>(C24-$B$6)*$B$2*Output!$P$104/Output!$P$4/1000</f>
        <v>0.17714310958866578</v>
      </c>
      <c r="I85" s="3">
        <f>(D24-$B$6)*$B$2*Output!$P$104/Output!$P$4/1000</f>
        <v>0.26412435197381479</v>
      </c>
    </row>
    <row r="86" spans="1:9" x14ac:dyDescent="0.25">
      <c r="A86" s="3">
        <v>2040</v>
      </c>
      <c r="B86" s="3">
        <f>(B25-$B$6)*$B$2*Output!$P$101/Output!$P$4*100</f>
        <v>2128.8218645274751</v>
      </c>
      <c r="C86" s="3">
        <f>(C25-$B$6)*$B$2*Output!$P$101/Output!$P$4*100</f>
        <v>4132.4687983293552</v>
      </c>
      <c r="D86" s="3">
        <f>(D25-$B$6)*$B$2*Output!$P$101/Output!$P$4*100</f>
        <v>6136.115732131233</v>
      </c>
      <c r="F86" s="3">
        <v>2040</v>
      </c>
      <c r="G86" s="3">
        <f>(B25-$B$6)*$B$2*Output!$P$104/Output!$P$4/1000</f>
        <v>9.579698390373638E-2</v>
      </c>
      <c r="H86" s="3">
        <f>(C25-$B$6)*$B$2*Output!$P$104/Output!$P$4/1000</f>
        <v>0.18596109592482096</v>
      </c>
      <c r="I86" s="3">
        <f>(D25-$B$6)*$B$2*Output!$P$104/Output!$P$4/1000</f>
        <v>0.2761252079459055</v>
      </c>
    </row>
    <row r="87" spans="1:9" x14ac:dyDescent="0.25">
      <c r="A87" s="3">
        <v>2041</v>
      </c>
      <c r="B87" s="3">
        <f>(B26-$B$6)*$B$2*Output!$P$101/Output!$P$4*100</f>
        <v>2254.0466800879144</v>
      </c>
      <c r="C87" s="3">
        <f>(C26-$B$6)*$B$2*Output!$P$101/Output!$P$4*100</f>
        <v>4321.3875021615013</v>
      </c>
      <c r="D87" s="3">
        <f>(D26-$B$6)*$B$2*Output!$P$101/Output!$P$4*100</f>
        <v>6388.7283242350823</v>
      </c>
      <c r="F87" s="3">
        <v>2041</v>
      </c>
      <c r="G87" s="3">
        <f>(B26-$B$6)*$B$2*Output!$P$104/Output!$P$4/1000</f>
        <v>0.10143210060395615</v>
      </c>
      <c r="H87" s="3">
        <f>(C26-$B$6)*$B$2*Output!$P$104/Output!$P$4/1000</f>
        <v>0.19446243759726756</v>
      </c>
      <c r="I87" s="3">
        <f>(D26-$B$6)*$B$2*Output!$P$104/Output!$P$4/1000</f>
        <v>0.28749277459057876</v>
      </c>
    </row>
    <row r="88" spans="1:9" x14ac:dyDescent="0.25">
      <c r="A88" s="3">
        <v>2042</v>
      </c>
      <c r="B88" s="3">
        <f>(B27-$B$6)*$B$2*Output!$P$101/Output!$P$4*100</f>
        <v>2379.2714956483546</v>
      </c>
      <c r="C88" s="3">
        <f>(C27-$B$6)*$B$2*Output!$P$101/Output!$P$4*100</f>
        <v>4513.8347475987548</v>
      </c>
      <c r="D88" s="3">
        <f>(D27-$B$6)*$B$2*Output!$P$101/Output!$P$4*100</f>
        <v>6648.3979995491527</v>
      </c>
      <c r="F88" s="3">
        <v>2042</v>
      </c>
      <c r="G88" s="3">
        <f>(B27-$B$6)*$B$2*Output!$P$104/Output!$P$4/1000</f>
        <v>0.10706721730417595</v>
      </c>
      <c r="H88" s="3">
        <f>(C27-$B$6)*$B$2*Output!$P$104/Output!$P$4/1000</f>
        <v>0.20312256364194395</v>
      </c>
      <c r="I88" s="3">
        <f>(D27-$B$6)*$B$2*Output!$P$104/Output!$P$4/1000</f>
        <v>0.29917790997971183</v>
      </c>
    </row>
    <row r="89" spans="1:9" x14ac:dyDescent="0.25">
      <c r="A89" s="3">
        <v>2043</v>
      </c>
      <c r="B89" s="3">
        <f>(B28-$B$6)*$B$2*Output!$P$101/Output!$P$4*100</f>
        <v>2504.4963112087935</v>
      </c>
      <c r="C89" s="3">
        <f>(C28-$B$6)*$B$2*Output!$P$101/Output!$P$4*100</f>
        <v>4709.9091093460074</v>
      </c>
      <c r="D89" s="3">
        <f>(D28-$B$6)*$B$2*Output!$P$101/Output!$P$4*100</f>
        <v>6915.3219074832195</v>
      </c>
      <c r="F89" s="3">
        <v>2043</v>
      </c>
      <c r="G89" s="3">
        <f>(B28-$B$6)*$B$2*Output!$P$104/Output!$P$4/1000</f>
        <v>0.11270233400439571</v>
      </c>
      <c r="H89" s="3">
        <f>(C28-$B$6)*$B$2*Output!$P$104/Output!$P$4/1000</f>
        <v>0.21194590992057033</v>
      </c>
      <c r="I89" s="3">
        <f>(D28-$B$6)*$B$2*Output!$P$104/Output!$P$4/1000</f>
        <v>0.31118948583674488</v>
      </c>
    </row>
    <row r="90" spans="1:9" x14ac:dyDescent="0.25">
      <c r="A90" s="3">
        <v>2044</v>
      </c>
      <c r="B90" s="3">
        <f>(B29-$B$6)*$B$2*Output!$P$101/Output!$P$4*100</f>
        <v>2629.7211267692337</v>
      </c>
      <c r="C90" s="3">
        <f>(C29-$B$6)*$B$2*Output!$P$101/Output!$P$4*100</f>
        <v>4909.7119159292834</v>
      </c>
      <c r="D90" s="3">
        <f>(D29-$B$6)*$B$2*Output!$P$101/Output!$P$4*100</f>
        <v>7189.7027050893312</v>
      </c>
      <c r="F90" s="3">
        <v>2044</v>
      </c>
      <c r="G90" s="3">
        <f>(B29-$B$6)*$B$2*Output!$P$104/Output!$P$4/1000</f>
        <v>0.11833745070461552</v>
      </c>
      <c r="H90" s="3">
        <f>(C29-$B$6)*$B$2*Output!$P$104/Output!$P$4/1000</f>
        <v>0.22093703621681776</v>
      </c>
      <c r="I90" s="3">
        <f>(D29-$B$6)*$B$2*Output!$P$104/Output!$P$4/1000</f>
        <v>0.32353662172901992</v>
      </c>
    </row>
    <row r="91" spans="1:9" x14ac:dyDescent="0.25">
      <c r="A91" s="3">
        <v>2045</v>
      </c>
      <c r="B91" s="3">
        <f>(B30-$B$6)*$B$2*Output!$P$101/Output!$P$4*100</f>
        <v>2754.9459423296735</v>
      </c>
      <c r="C91" s="3">
        <f>(C30-$B$6)*$B$2*Output!$P$101/Output!$P$4*100</f>
        <v>5113.3473266275523</v>
      </c>
      <c r="D91" s="3">
        <f>(D30-$B$6)*$B$2*Output!$P$101/Output!$P$4*100</f>
        <v>7471.7487109254289</v>
      </c>
      <c r="F91" s="3">
        <v>2045</v>
      </c>
      <c r="G91" s="3">
        <f>(B30-$B$6)*$B$2*Output!$P$104/Output!$P$4/1000</f>
        <v>0.1239725674048353</v>
      </c>
      <c r="H91" s="3">
        <f>(C30-$B$6)*$B$2*Output!$P$104/Output!$P$4/1000</f>
        <v>0.23010062969823986</v>
      </c>
      <c r="I91" s="3">
        <f>(D30-$B$6)*$B$2*Output!$P$104/Output!$P$4/1000</f>
        <v>0.33622869199164435</v>
      </c>
    </row>
    <row r="92" spans="1:9" x14ac:dyDescent="0.25">
      <c r="A92" s="3">
        <v>2046</v>
      </c>
      <c r="B92" s="3">
        <f>(B31-$B$6)*$B$2*Output!$P$101/Output!$P$4*100</f>
        <v>2880.1707578901132</v>
      </c>
      <c r="C92" s="3">
        <f>(C31-$B$6)*$B$2*Output!$P$101/Output!$P$4*100</f>
        <v>5320.9224105537442</v>
      </c>
      <c r="D92" s="3">
        <f>(D31-$B$6)*$B$2*Output!$P$101/Output!$P$4*100</f>
        <v>7761.6740632173733</v>
      </c>
      <c r="F92" s="3">
        <v>2046</v>
      </c>
      <c r="G92" s="3">
        <f>(B31-$B$6)*$B$2*Output!$P$104/Output!$P$4/1000</f>
        <v>0.12960768410505508</v>
      </c>
      <c r="H92" s="3">
        <f>(C31-$B$6)*$B$2*Output!$P$104/Output!$P$4/1000</f>
        <v>0.23944150847491846</v>
      </c>
      <c r="I92" s="3">
        <f>(D31-$B$6)*$B$2*Output!$P$104/Output!$P$4/1000</f>
        <v>0.34927533284478179</v>
      </c>
    </row>
    <row r="93" spans="1:9" x14ac:dyDescent="0.25">
      <c r="A93" s="3">
        <v>2047</v>
      </c>
      <c r="B93" s="3">
        <f>(B32-$B$6)*$B$2*Output!$P$101/Output!$P$4*100</f>
        <v>3005.395573450553</v>
      </c>
      <c r="C93" s="3">
        <f>(C32-$B$6)*$B$2*Output!$P$101/Output!$P$4*100</f>
        <v>5532.5472279449923</v>
      </c>
      <c r="D93" s="3">
        <f>(D32-$B$6)*$B$2*Output!$P$101/Output!$P$4*100</f>
        <v>8059.698882439433</v>
      </c>
      <c r="F93" s="3">
        <v>2047</v>
      </c>
      <c r="G93" s="3">
        <f>(B32-$B$6)*$B$2*Output!$P$104/Output!$P$4/1000</f>
        <v>0.1352428008052749</v>
      </c>
      <c r="H93" s="3">
        <f>(C32-$B$6)*$B$2*Output!$P$104/Output!$P$4/1000</f>
        <v>0.24896462525752466</v>
      </c>
      <c r="I93" s="3">
        <f>(D32-$B$6)*$B$2*Output!$P$104/Output!$P$4/1000</f>
        <v>0.36268644970977448</v>
      </c>
    </row>
    <row r="94" spans="1:9" x14ac:dyDescent="0.25">
      <c r="A94" s="3">
        <v>2048</v>
      </c>
      <c r="B94" s="3">
        <f>(B33-$B$6)*$B$2*Output!$P$101/Output!$P$4*100</f>
        <v>3130.6203890109928</v>
      </c>
      <c r="C94" s="3">
        <f>(C33-$B$6)*$B$2*Output!$P$101/Output!$P$4*100</f>
        <v>5748.3349137238483</v>
      </c>
      <c r="D94" s="3">
        <f>(D33-$B$6)*$B$2*Output!$P$101/Output!$P$4*100</f>
        <v>8366.0494384367048</v>
      </c>
      <c r="F94" s="3">
        <v>2048</v>
      </c>
      <c r="G94" s="3">
        <f>(B33-$B$6)*$B$2*Output!$P$104/Output!$P$4/1000</f>
        <v>0.14087791750549467</v>
      </c>
      <c r="H94" s="3">
        <f>(C33-$B$6)*$B$2*Output!$P$104/Output!$P$4/1000</f>
        <v>0.25867507111757315</v>
      </c>
      <c r="I94" s="3">
        <f>(D33-$B$6)*$B$2*Output!$P$104/Output!$P$4/1000</f>
        <v>0.37647222472965181</v>
      </c>
    </row>
    <row r="95" spans="1:9" x14ac:dyDescent="0.25">
      <c r="A95" s="3">
        <v>2049</v>
      </c>
      <c r="B95" s="3">
        <f>(B34-$B$6)*$B$2*Output!$P$101/Output!$P$4*100</f>
        <v>3255.8452045714334</v>
      </c>
      <c r="C95" s="3">
        <f>(C34-$B$6)*$B$2*Output!$P$101/Output!$P$4*100</f>
        <v>5968.401763393872</v>
      </c>
      <c r="D95" s="3">
        <f>(D34-$B$6)*$B$2*Output!$P$101/Output!$P$4*100</f>
        <v>8680.958322216311</v>
      </c>
      <c r="F95" s="3">
        <v>2049</v>
      </c>
      <c r="G95" s="3">
        <f>(B34-$B$6)*$B$2*Output!$P$104/Output!$P$4/1000</f>
        <v>0.14651303420571452</v>
      </c>
      <c r="H95" s="3">
        <f>(C34-$B$6)*$B$2*Output!$P$104/Output!$P$4/1000</f>
        <v>0.26857807935272421</v>
      </c>
      <c r="I95" s="3">
        <f>(D34-$B$6)*$B$2*Output!$P$104/Output!$P$4/1000</f>
        <v>0.39064312449973398</v>
      </c>
    </row>
    <row r="96" spans="1:9" x14ac:dyDescent="0.25">
      <c r="A96" s="3">
        <v>2050</v>
      </c>
      <c r="B96" s="3">
        <f>(B35-$B$6)*$B$2*Output!$P$101/Output!$P$4*100</f>
        <v>3381.0700201318723</v>
      </c>
      <c r="C96" s="3">
        <f>(C35-$B$6)*$B$2*Output!$P$101/Output!$P$4*100</f>
        <v>6192.8673213348493</v>
      </c>
      <c r="D96" s="3">
        <f>(D35-$B$6)*$B$2*Output!$P$101/Output!$P$4*100</f>
        <v>9004.6646225378299</v>
      </c>
      <c r="F96" s="3">
        <v>2050</v>
      </c>
      <c r="G96" s="3">
        <f>(B35-$B$6)*$B$2*Output!$P$104/Output!$P$4/1000</f>
        <v>0.15214815090593425</v>
      </c>
      <c r="H96" s="3">
        <f>(C35-$B$6)*$B$2*Output!$P$104/Output!$P$4/1000</f>
        <v>0.27867902946006823</v>
      </c>
      <c r="I96" s="3">
        <f>(D35-$B$6)*$B$2*Output!$P$104/Output!$P$4/1000</f>
        <v>0.40520990801420231</v>
      </c>
    </row>
    <row r="98" spans="1:4" x14ac:dyDescent="0.25">
      <c r="B98" s="7" t="s">
        <v>46</v>
      </c>
      <c r="C98" s="7"/>
      <c r="D98" s="7"/>
    </row>
    <row r="99" spans="1:4" x14ac:dyDescent="0.25">
      <c r="A99" s="3" t="s">
        <v>27</v>
      </c>
      <c r="B99" s="3" t="s">
        <v>28</v>
      </c>
      <c r="C99" s="3" t="s">
        <v>29</v>
      </c>
      <c r="D99" s="3" t="s">
        <v>30</v>
      </c>
    </row>
    <row r="100" spans="1:4" x14ac:dyDescent="0.25">
      <c r="A100" s="3">
        <v>2024</v>
      </c>
      <c r="B100" s="3">
        <f>(B9-$B$6)*$B$2*Output!$P$107/Output!$P$4/10^9</f>
        <v>8.0891137252823244E-6</v>
      </c>
      <c r="C100" s="3">
        <f>(C9-$B$6)*$B$2*Output!$P$107/Output!$P$4/10^9</f>
        <v>1.5947258872976588E-5</v>
      </c>
      <c r="D100" s="3">
        <f>(D9-$B$6)*$B$2*Output!$P$107/Output!$P$4/10^9</f>
        <v>2.3805404020670943E-5</v>
      </c>
    </row>
    <row r="101" spans="1:4" x14ac:dyDescent="0.25">
      <c r="A101" s="3">
        <v>2025</v>
      </c>
      <c r="B101" s="3">
        <f>(B10-$B$6)*$B$2*Output!$P$107/Output!$P$4/10^9</f>
        <v>1.6178227450564629E-5</v>
      </c>
      <c r="C101" s="3">
        <f>(C10-$B$6)*$B$2*Output!$P$107/Output!$P$4/10^9</f>
        <v>3.3403795801435727E-5</v>
      </c>
      <c r="D101" s="3">
        <f>(D10-$B$6)*$B$2*Output!$P$107/Output!$P$4/10^9</f>
        <v>5.0629364152306792E-5</v>
      </c>
    </row>
    <row r="102" spans="1:4" x14ac:dyDescent="0.25">
      <c r="A102" s="3">
        <v>2026</v>
      </c>
      <c r="B102" s="3">
        <f>(B11-$B$6)*$B$2*Output!$P$107/Output!$P$4/10^9</f>
        <v>2.4267341175846977E-5</v>
      </c>
      <c r="C102" s="3">
        <f>(C11-$B$6)*$B$2*Output!$P$107/Output!$P$4/10^9</f>
        <v>5.2560989200697013E-5</v>
      </c>
      <c r="D102" s="3">
        <f>(D11-$B$6)*$B$2*Output!$P$107/Output!$P$4/10^9</f>
        <v>8.0854637225547009E-5</v>
      </c>
    </row>
    <row r="103" spans="1:4" x14ac:dyDescent="0.25">
      <c r="A103" s="3">
        <v>2027</v>
      </c>
      <c r="B103" s="3">
        <f>(B12-$B$6)*$B$2*Output!$P$107/Output!$P$4/10^9</f>
        <v>3.2356454901129325E-5</v>
      </c>
      <c r="C103" s="3">
        <f>(C12-$B$6)*$B$2*Output!$P$107/Output!$P$4/10^9</f>
        <v>7.3634484517405032E-5</v>
      </c>
      <c r="D103" s="3">
        <f>(D12-$B$6)*$B$2*Output!$P$107/Output!$P$4/10^9</f>
        <v>1.1491251413368075E-4</v>
      </c>
    </row>
    <row r="104" spans="1:4" x14ac:dyDescent="0.25">
      <c r="A104" s="3">
        <v>2028</v>
      </c>
      <c r="B104" s="3">
        <f>(B13-$B$6)*$B$2*Output!$P$107/Output!$P$4/10^9</f>
        <v>4.0445568626411666E-5</v>
      </c>
      <c r="C104" s="3">
        <f>(C13-$B$6)*$B$2*Output!$P$107/Output!$P$4/10^9</f>
        <v>9.6867271320581229E-5</v>
      </c>
      <c r="D104" s="3">
        <f>(D13-$B$6)*$B$2*Output!$P$107/Output!$P$4/10^9</f>
        <v>1.5328897401475076E-4</v>
      </c>
    </row>
    <row r="105" spans="1:4" x14ac:dyDescent="0.25">
      <c r="A105" s="3">
        <v>2029</v>
      </c>
      <c r="B105" s="3">
        <f>(B14-$B$6)*$B$2*Output!$P$107/Output!$P$4/10^9</f>
        <v>4.8534682351693967E-5</v>
      </c>
      <c r="C105" s="3">
        <f>(C14-$B$6)*$B$2*Output!$P$107/Output!$P$4/10^9</f>
        <v>1.2253315057181278E-4</v>
      </c>
      <c r="D105" s="3">
        <f>(D14-$B$6)*$B$2*Output!$P$107/Output!$P$4/10^9</f>
        <v>1.9653161879193155E-4</v>
      </c>
    </row>
    <row r="106" spans="1:4" x14ac:dyDescent="0.25">
      <c r="A106" s="3">
        <v>2030</v>
      </c>
      <c r="B106" s="3">
        <f>(B15-$B$6)*$B$2*Output!$P$107/Output!$P$4/10^9</f>
        <v>5.6623796076976315E-5</v>
      </c>
      <c r="C106" s="3">
        <f>(C15-$B$6)*$B$2*Output!$P$107/Output!$P$4/10^9</f>
        <v>1.5094064154979971E-4</v>
      </c>
      <c r="D106" s="3">
        <f>(D15-$B$6)*$B$2*Output!$P$107/Output!$P$4/10^9</f>
        <v>2.4525748702262316E-4</v>
      </c>
    </row>
    <row r="107" spans="1:4" x14ac:dyDescent="0.25">
      <c r="A107" s="3">
        <v>2031</v>
      </c>
      <c r="B107" s="3">
        <f>(B16-$B$6)*$B$2*Output!$P$107/Output!$P$4/10^9</f>
        <v>6.4712909802258663E-5</v>
      </c>
      <c r="C107" s="3">
        <f>(C16-$B$6)*$B$2*Output!$P$107/Output!$P$4/10^9</f>
        <v>1.6156434247969456E-4</v>
      </c>
      <c r="D107" s="3">
        <f>(D16-$B$6)*$B$2*Output!$P$107/Output!$P$4/10^9</f>
        <v>2.5841577515713055E-4</v>
      </c>
    </row>
    <row r="108" spans="1:4" x14ac:dyDescent="0.25">
      <c r="A108" s="3">
        <v>2032</v>
      </c>
      <c r="B108" s="3">
        <f>(B17-$B$6)*$B$2*Output!$P$107/Output!$P$4/10^9</f>
        <v>7.2802023527541012E-5</v>
      </c>
      <c r="C108" s="3">
        <f>(C17-$B$6)*$B$2*Output!$P$107/Output!$P$4/10^9</f>
        <v>1.723879769058127E-4</v>
      </c>
      <c r="D108" s="3">
        <f>(D17-$B$6)*$B$2*Output!$P$107/Output!$P$4/10^9</f>
        <v>2.7197393028408436E-4</v>
      </c>
    </row>
    <row r="109" spans="1:4" x14ac:dyDescent="0.25">
      <c r="A109" s="3">
        <v>2033</v>
      </c>
      <c r="B109" s="3">
        <f>(B18-$B$6)*$B$2*Output!$P$107/Output!$P$4/10^9</f>
        <v>8.089113725282336E-5</v>
      </c>
      <c r="C109" s="3">
        <f>(C18-$B$6)*$B$2*Output!$P$107/Output!$P$4/10^9</f>
        <v>1.834176206037418E-4</v>
      </c>
      <c r="D109" s="3">
        <f>(D18-$B$6)*$B$2*Output!$P$107/Output!$P$4/10^9</f>
        <v>2.8594410395466036E-4</v>
      </c>
    </row>
    <row r="110" spans="1:4" x14ac:dyDescent="0.25">
      <c r="A110" s="3">
        <v>2034</v>
      </c>
      <c r="B110" s="3">
        <f>(B19-$B$6)*$B$2*Output!$P$107/Output!$P$4/10^9</f>
        <v>8.8980250978105708E-5</v>
      </c>
      <c r="C110" s="3">
        <f>(C19-$B$6)*$B$2*Output!$P$107/Output!$P$4/10^9</f>
        <v>1.9465953398570989E-4</v>
      </c>
      <c r="D110" s="3">
        <f>(D19-$B$6)*$B$2*Output!$P$107/Output!$P$4/10^9</f>
        <v>3.0033881699331413E-4</v>
      </c>
    </row>
    <row r="111" spans="1:4" x14ac:dyDescent="0.25">
      <c r="A111" s="3">
        <v>2035</v>
      </c>
      <c r="B111" s="3">
        <f>(B20-$B$6)*$B$2*Output!$P$107/Output!$P$4/10^9</f>
        <v>9.7069364703388042E-5</v>
      </c>
      <c r="C111" s="3">
        <f>(C20-$B$6)*$B$2*Output!$P$107/Output!$P$4/10^9</f>
        <v>2.0612016771150461E-4</v>
      </c>
      <c r="D111" s="3">
        <f>(D20-$B$6)*$B$2*Output!$P$107/Output!$P$4/10^9</f>
        <v>3.1517097071962115E-4</v>
      </c>
    </row>
    <row r="112" spans="1:4" x14ac:dyDescent="0.25">
      <c r="A112" s="3">
        <v>2036</v>
      </c>
      <c r="B112" s="3">
        <f>(B21-$B$6)*$B$2*Output!$P$107/Output!$P$4/10^9</f>
        <v>1.0515847842867035E-4</v>
      </c>
      <c r="C112" s="3">
        <f>(C21-$B$6)*$B$2*Output!$P$107/Output!$P$4/10^9</f>
        <v>2.1780616846990312E-4</v>
      </c>
      <c r="D112" s="3">
        <f>(D21-$B$6)*$B$2*Output!$P$107/Output!$P$4/10^9</f>
        <v>3.3045385851113602E-4</v>
      </c>
    </row>
    <row r="113" spans="1:4" x14ac:dyDescent="0.25">
      <c r="A113" s="3">
        <v>2037</v>
      </c>
      <c r="B113" s="3">
        <f>(B22-$B$6)*$B$2*Output!$P$107/Output!$P$4/10^9</f>
        <v>1.132475921539527E-4</v>
      </c>
      <c r="C113" s="3">
        <f>(C22-$B$6)*$B$2*Output!$P$107/Output!$P$4/10^9</f>
        <v>2.2972438493579445E-4</v>
      </c>
      <c r="D113" s="3">
        <f>(D22-$B$6)*$B$2*Output!$P$107/Output!$P$4/10^9</f>
        <v>3.4620117771763615E-4</v>
      </c>
    </row>
    <row r="114" spans="1:4" x14ac:dyDescent="0.25">
      <c r="A114" s="3">
        <v>2038</v>
      </c>
      <c r="B114" s="3">
        <f>(B23-$B$6)*$B$2*Output!$P$107/Output!$P$4/10^9</f>
        <v>1.2133670587923505E-4</v>
      </c>
      <c r="C114" s="3">
        <f>(C23-$B$6)*$B$2*Output!$P$107/Output!$P$4/10^9</f>
        <v>2.4188187390833071E-4</v>
      </c>
      <c r="D114" s="3">
        <f>(D23-$B$6)*$B$2*Output!$P$107/Output!$P$4/10^9</f>
        <v>3.6242704193742621E-4</v>
      </c>
    </row>
    <row r="115" spans="1:4" x14ac:dyDescent="0.25">
      <c r="A115" s="3">
        <v>2039</v>
      </c>
      <c r="B115" s="3">
        <f>(B24-$B$6)*$B$2*Output!$P$107/Output!$P$4/10^9</f>
        <v>1.2942581960451741E-4</v>
      </c>
      <c r="C115" s="3">
        <f>(C24-$B$6)*$B$2*Output!$P$107/Output!$P$4/10^9</f>
        <v>2.5428590663561254E-4</v>
      </c>
      <c r="D115" s="3">
        <f>(D24-$B$6)*$B$2*Output!$P$107/Output!$P$4/10^9</f>
        <v>3.791459936667074E-4</v>
      </c>
    </row>
    <row r="116" spans="1:4" x14ac:dyDescent="0.25">
      <c r="A116" s="3">
        <v>2040</v>
      </c>
      <c r="B116" s="3">
        <f>(B25-$B$6)*$B$2*Output!$P$107/Output!$P$4/10^9</f>
        <v>1.3751493332979974E-4</v>
      </c>
      <c r="C116" s="3">
        <f>(C25-$B$6)*$B$2*Output!$P$107/Output!$P$4/10^9</f>
        <v>2.6694397533157457E-4</v>
      </c>
      <c r="D116" s="3">
        <f>(D25-$B$6)*$B$2*Output!$P$107/Output!$P$4/10^9</f>
        <v>3.9637301733334932E-4</v>
      </c>
    </row>
    <row r="117" spans="1:4" x14ac:dyDescent="0.25">
      <c r="A117" s="3">
        <v>2041</v>
      </c>
      <c r="B117" s="3">
        <f>(B26-$B$6)*$B$2*Output!$P$107/Output!$P$4/10^9</f>
        <v>1.4560404705508208E-4</v>
      </c>
      <c r="C117" s="3">
        <f>(C26-$B$6)*$B$2*Output!$P$107/Output!$P$4/10^9</f>
        <v>2.7914750602388842E-4</v>
      </c>
      <c r="D117" s="3">
        <f>(D26-$B$6)*$B$2*Output!$P$107/Output!$P$4/10^9</f>
        <v>4.1269096499269438E-4</v>
      </c>
    </row>
    <row r="118" spans="1:4" x14ac:dyDescent="0.25">
      <c r="A118" s="3">
        <v>2042</v>
      </c>
      <c r="B118" s="3">
        <f>(B27-$B$6)*$B$2*Output!$P$107/Output!$P$4/10^9</f>
        <v>1.5369316078036444E-4</v>
      </c>
      <c r="C118" s="3">
        <f>(C27-$B$6)*$B$2*Output!$P$107/Output!$P$4/10^9</f>
        <v>2.9157896896908966E-4</v>
      </c>
      <c r="D118" s="3">
        <f>(D27-$B$6)*$B$2*Output!$P$107/Output!$P$4/10^9</f>
        <v>4.2946477715781473E-4</v>
      </c>
    </row>
    <row r="119" spans="1:4" x14ac:dyDescent="0.25">
      <c r="A119" s="3">
        <v>2043</v>
      </c>
      <c r="B119" s="3">
        <f>(B28-$B$6)*$B$2*Output!$P$107/Output!$P$4/10^9</f>
        <v>1.6178227450564672E-4</v>
      </c>
      <c r="C119" s="3">
        <f>(C28-$B$6)*$B$2*Output!$P$107/Output!$P$4/10^9</f>
        <v>3.0424473177087367E-4</v>
      </c>
      <c r="D119" s="3">
        <f>(D28-$B$6)*$B$2*Output!$P$107/Output!$P$4/10^9</f>
        <v>4.4670718903610043E-4</v>
      </c>
    </row>
    <row r="120" spans="1:4" x14ac:dyDescent="0.25">
      <c r="A120" s="3">
        <v>2044</v>
      </c>
      <c r="B120" s="3">
        <f>(B29-$B$6)*$B$2*Output!$P$107/Output!$P$4/10^9</f>
        <v>1.6987138823092908E-4</v>
      </c>
      <c r="C120" s="3">
        <f>(C29-$B$6)*$B$2*Output!$P$107/Output!$P$4/10^9</f>
        <v>3.1715133992077859E-4</v>
      </c>
      <c r="D120" s="3">
        <f>(D29-$B$6)*$B$2*Output!$P$107/Output!$P$4/10^9</f>
        <v>4.6443129161062791E-4</v>
      </c>
    </row>
    <row r="121" spans="1:4" x14ac:dyDescent="0.25">
      <c r="A121" s="3">
        <v>2045</v>
      </c>
      <c r="B121" s="3">
        <f>(B30-$B$6)*$B$2*Output!$P$107/Output!$P$4/10^9</f>
        <v>1.7796050195621144E-4</v>
      </c>
      <c r="C121" s="3">
        <f>(C30-$B$6)*$B$2*Output!$P$107/Output!$P$4/10^9</f>
        <v>3.3030552176772915E-4</v>
      </c>
      <c r="D121" s="3">
        <f>(D30-$B$6)*$B$2*Output!$P$107/Output!$P$4/10^9</f>
        <v>4.8265054157924683E-4</v>
      </c>
    </row>
    <row r="122" spans="1:4" x14ac:dyDescent="0.25">
      <c r="A122" s="3">
        <v>2046</v>
      </c>
      <c r="B122" s="3">
        <f>(B31-$B$6)*$B$2*Output!$P$107/Output!$P$4/10^9</f>
        <v>1.8604961568149378E-4</v>
      </c>
      <c r="C122" s="3">
        <f>(C31-$B$6)*$B$2*Output!$P$107/Output!$P$4/10^9</f>
        <v>3.4371419362641173E-4</v>
      </c>
      <c r="D122" s="3">
        <f>(D31-$B$6)*$B$2*Output!$P$107/Output!$P$4/10^9</f>
        <v>5.0137877157132964E-4</v>
      </c>
    </row>
    <row r="123" spans="1:4" x14ac:dyDescent="0.25">
      <c r="A123" s="3">
        <v>2047</v>
      </c>
      <c r="B123" s="3">
        <f>(B32-$B$6)*$B$2*Output!$P$107/Output!$P$4/10^9</f>
        <v>1.9413872940677608E-4</v>
      </c>
      <c r="C123" s="3">
        <f>(C32-$B$6)*$B$2*Output!$P$107/Output!$P$4/10^9</f>
        <v>3.5738446502835841E-4</v>
      </c>
      <c r="D123" s="3">
        <f>(D32-$B$6)*$B$2*Output!$P$107/Output!$P$4/10^9</f>
        <v>5.2063020064994068E-4</v>
      </c>
    </row>
    <row r="124" spans="1:4" x14ac:dyDescent="0.25">
      <c r="A124" s="3">
        <v>2048</v>
      </c>
      <c r="B124" s="3">
        <f>(B33-$B$6)*$B$2*Output!$P$107/Output!$P$4/10^9</f>
        <v>2.0222784313205845E-4</v>
      </c>
      <c r="C124" s="3">
        <f>(C33-$B$6)*$B$2*Output!$P$107/Output!$P$4/10^9</f>
        <v>3.7132364411972767E-4</v>
      </c>
      <c r="D124" s="3">
        <f>(D33-$B$6)*$B$2*Output!$P$107/Output!$P$4/10^9</f>
        <v>5.4041944510739689E-4</v>
      </c>
    </row>
    <row r="125" spans="1:4" x14ac:dyDescent="0.25">
      <c r="A125" s="3">
        <v>2049</v>
      </c>
      <c r="B125" s="3">
        <f>(B34-$B$6)*$B$2*Output!$P$107/Output!$P$4/10^9</f>
        <v>2.1031695685734086E-4</v>
      </c>
      <c r="C125" s="3">
        <f>(C34-$B$6)*$B$2*Output!$P$107/Output!$P$4/10^9</f>
        <v>3.8553924320987955E-4</v>
      </c>
      <c r="D125" s="3">
        <f>(D34-$B$6)*$B$2*Output!$P$107/Output!$P$4/10^9</f>
        <v>5.6076152956241834E-4</v>
      </c>
    </row>
    <row r="126" spans="1:4" x14ac:dyDescent="0.25">
      <c r="A126" s="3">
        <v>2050</v>
      </c>
      <c r="B126" s="3">
        <f>(B35-$B$6)*$B$2*Output!$P$107/Output!$P$4/10^9</f>
        <v>2.1840607058262309E-4</v>
      </c>
      <c r="C126" s="3">
        <f>(C35-$B$6)*$B$2*Output!$P$107/Output!$P$4/10^9</f>
        <v>4.0003898447495779E-4</v>
      </c>
      <c r="D126" s="3">
        <f>(D35-$B$6)*$B$2*Output!$P$107/Output!$P$4/10^9</f>
        <v>5.8167189836729274E-4</v>
      </c>
    </row>
  </sheetData>
  <mergeCells count="14">
    <mergeCell ref="B98:D98"/>
    <mergeCell ref="M38:O38"/>
    <mergeCell ref="V4:X4"/>
    <mergeCell ref="L70:N70"/>
    <mergeCell ref="Q70:S70"/>
    <mergeCell ref="G4:I4"/>
    <mergeCell ref="L4:N4"/>
    <mergeCell ref="Q4:S4"/>
    <mergeCell ref="G37:O37"/>
    <mergeCell ref="B68:D68"/>
    <mergeCell ref="G68:I68"/>
    <mergeCell ref="B38:D38"/>
    <mergeCell ref="G38:I38"/>
    <mergeCell ref="J38:L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B97CF-9627-4AC4-8A89-56FBA412685E}">
  <dimension ref="A2:X126"/>
  <sheetViews>
    <sheetView workbookViewId="0">
      <selection activeCell="L14" sqref="L14"/>
    </sheetView>
  </sheetViews>
  <sheetFormatPr defaultRowHeight="15" x14ac:dyDescent="0.25"/>
  <cols>
    <col min="1" max="1" width="9.140625" style="3"/>
    <col min="2" max="2" width="12" style="3" bestFit="1" customWidth="1"/>
    <col min="3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4" x14ac:dyDescent="0.25">
      <c r="B2" s="3">
        <v>0.13486029035633473</v>
      </c>
    </row>
    <row r="4" spans="1:24" ht="44.25" customHeight="1" x14ac:dyDescent="0.25">
      <c r="G4" s="7" t="s">
        <v>43</v>
      </c>
      <c r="H4" s="7"/>
      <c r="I4" s="7"/>
      <c r="L4" s="8"/>
      <c r="M4" s="8"/>
      <c r="N4" s="8"/>
      <c r="Q4" s="8"/>
      <c r="R4" s="8"/>
      <c r="S4" s="8"/>
      <c r="V4" s="8"/>
      <c r="W4" s="8"/>
      <c r="X4" s="8"/>
    </row>
    <row r="5" spans="1:24" x14ac:dyDescent="0.25">
      <c r="A5" s="3" t="s">
        <v>27</v>
      </c>
      <c r="B5" s="3" t="s">
        <v>28</v>
      </c>
      <c r="C5" s="3" t="s">
        <v>29</v>
      </c>
      <c r="D5" s="3" t="s">
        <v>30</v>
      </c>
      <c r="F5" s="3" t="s">
        <v>27</v>
      </c>
      <c r="G5" s="3" t="s">
        <v>28</v>
      </c>
      <c r="H5" s="3" t="s">
        <v>29</v>
      </c>
      <c r="I5" s="3" t="s">
        <v>30</v>
      </c>
    </row>
    <row r="6" spans="1:24" x14ac:dyDescent="0.25">
      <c r="B6" s="3">
        <v>2.9369999999999998</v>
      </c>
      <c r="C6" s="3">
        <v>2.9369999999999998</v>
      </c>
      <c r="D6" s="3">
        <v>2.9369999999999998</v>
      </c>
      <c r="F6" s="3">
        <v>2024</v>
      </c>
      <c r="G6" s="3">
        <f>(B9-$B$6)*$B$2*Output!$Q$7/Output!$Q$4/1000</f>
        <v>16587.602229264372</v>
      </c>
      <c r="H6" s="3">
        <f>(C9-$C$6)*$B$2*Output!$Q$7/Output!$Q$4/1000</f>
        <v>32701.578419558035</v>
      </c>
      <c r="I6" s="3">
        <f>(D9-$D$6)*$B$2*Output!$Q$7/Output!$Q$4/1000</f>
        <v>48815.554609851693</v>
      </c>
    </row>
    <row r="7" spans="1:24" x14ac:dyDescent="0.25">
      <c r="F7" s="3">
        <v>2025</v>
      </c>
      <c r="G7" s="3">
        <f>(B10-$B$6)*$B$2*Output!$Q$7/Output!$Q$4/1000</f>
        <v>33175.204458528744</v>
      </c>
      <c r="H7" s="3">
        <f>(C10-$C$6)*$B$2*Output!$Q$7/Output!$Q$4/1000</f>
        <v>68498.094663942684</v>
      </c>
      <c r="I7" s="3">
        <f>(D10-$D$6)*$B$2*Output!$Q$7/Output!$Q$4/1000</f>
        <v>103820.98486935665</v>
      </c>
    </row>
    <row r="8" spans="1:24" x14ac:dyDescent="0.25">
      <c r="F8" s="3">
        <v>2026</v>
      </c>
      <c r="G8" s="3">
        <f>(B11-$B$6)*$B$2*Output!$Q$7/Output!$Q$4/1000</f>
        <v>49762.806687793112</v>
      </c>
      <c r="H8" s="3">
        <f>(C11-$C$6)*$B$2*Output!$Q$7/Output!$Q$4/1000</f>
        <v>107781.99086419596</v>
      </c>
      <c r="I8" s="3">
        <f>(D11-$D$6)*$B$2*Output!$Q$7/Output!$Q$4/1000</f>
        <v>165801.1750405987</v>
      </c>
    </row>
    <row r="9" spans="1:24" x14ac:dyDescent="0.25">
      <c r="A9" s="3">
        <v>2024</v>
      </c>
      <c r="B9" s="3">
        <v>3.0635473420108381</v>
      </c>
      <c r="C9" s="3">
        <v>3.1864813759913497</v>
      </c>
      <c r="D9" s="3">
        <v>3.3094154099718613</v>
      </c>
      <c r="F9" s="3">
        <v>2027</v>
      </c>
      <c r="G9" s="3">
        <f>(B12-$B$6)*$B$2*Output!$Q$7/Output!$Q$4/1000</f>
        <v>66350.408917057488</v>
      </c>
      <c r="H9" s="3">
        <f>(C12-$C$6)*$B$2*Output!$Q$7/Output!$Q$4/1000</f>
        <v>150995.47132266458</v>
      </c>
      <c r="I9" s="3">
        <f>(D12-$D$6)*$B$2*Output!$Q$7/Output!$Q$4/1000</f>
        <v>235640.53372827149</v>
      </c>
    </row>
    <row r="10" spans="1:24" x14ac:dyDescent="0.25">
      <c r="A10" s="3">
        <v>2025</v>
      </c>
      <c r="B10" s="3">
        <v>3.1900946840216764</v>
      </c>
      <c r="C10" s="3">
        <v>3.4595741305296026</v>
      </c>
      <c r="D10" s="3">
        <v>3.7290535770375293</v>
      </c>
      <c r="F10" s="3">
        <v>2028</v>
      </c>
      <c r="G10" s="3">
        <f>(B13-$B$6)*$B$2*Output!$Q$7/Output!$Q$4/1000</f>
        <v>82938.011146321864</v>
      </c>
      <c r="H10" s="3">
        <f>(C13-$C$6)*$B$2*Output!$Q$7/Output!$Q$4/1000</f>
        <v>198636.81242087457</v>
      </c>
      <c r="I10" s="3">
        <f>(D13-$D$6)*$B$2*Output!$Q$7/Output!$Q$4/1000</f>
        <v>314335.61369542743</v>
      </c>
    </row>
    <row r="11" spans="1:24" x14ac:dyDescent="0.25">
      <c r="A11" s="3">
        <v>2026</v>
      </c>
      <c r="B11" s="3">
        <v>3.3166420260325147</v>
      </c>
      <c r="C11" s="3">
        <v>3.7592722170439541</v>
      </c>
      <c r="D11" s="3">
        <v>4.2019024080553926</v>
      </c>
      <c r="F11" s="3">
        <v>2029</v>
      </c>
      <c r="G11" s="3">
        <f>(B14-$B$6)*$B$2*Output!$Q$7/Output!$Q$4/1000</f>
        <v>99525.613375586297</v>
      </c>
      <c r="H11" s="3">
        <f>(C14-$C$6)*$B$2*Output!$Q$7/Output!$Q$4/1000</f>
        <v>251267.47263191015</v>
      </c>
      <c r="I11" s="3">
        <f>(D14-$D$6)*$B$2*Output!$Q$7/Output!$Q$4/1000</f>
        <v>403009.3318882343</v>
      </c>
    </row>
    <row r="12" spans="1:24" x14ac:dyDescent="0.25">
      <c r="A12" s="3">
        <v>2027</v>
      </c>
      <c r="B12" s="3">
        <v>3.443189368043353</v>
      </c>
      <c r="C12" s="3">
        <v>4.0889492261422742</v>
      </c>
      <c r="D12" s="3">
        <v>4.7347090842411941</v>
      </c>
      <c r="F12" s="3">
        <v>2030</v>
      </c>
      <c r="G12" s="3">
        <f>(B15-$B$6)*$B$2*Output!$Q$7/Output!$Q$4/1000</f>
        <v>116113.21560485066</v>
      </c>
      <c r="H12" s="3">
        <f>(C15-$C$6)*$B$2*Output!$Q$7/Output!$Q$4/1000</f>
        <v>309520.10409158433</v>
      </c>
      <c r="I12" s="3">
        <f>(D15-$D$6)*$B$2*Output!$Q$7/Output!$Q$4/1000</f>
        <v>502926.9925783184</v>
      </c>
    </row>
    <row r="13" spans="1:24" x14ac:dyDescent="0.25">
      <c r="A13" s="3">
        <v>2028</v>
      </c>
      <c r="B13" s="3">
        <v>3.5697367100541912</v>
      </c>
      <c r="C13" s="3">
        <v>4.4524065240978423</v>
      </c>
      <c r="D13" s="3">
        <v>5.3350763381414943</v>
      </c>
      <c r="F13" s="3">
        <v>2031</v>
      </c>
      <c r="G13" s="3">
        <f>(B16-$B$6)*$B$2*Output!$Q$7/Output!$Q$4/1000</f>
        <v>132700.81783411501</v>
      </c>
      <c r="H13" s="3">
        <f>(C16-$C$6)*$B$2*Output!$Q$7/Output!$Q$4/1000</f>
        <v>331305.15140486223</v>
      </c>
      <c r="I13" s="3">
        <f>(D16-$D$6)*$B$2*Output!$Q$7/Output!$Q$4/1000</f>
        <v>529909.48497560981</v>
      </c>
    </row>
    <row r="14" spans="1:24" x14ac:dyDescent="0.25">
      <c r="A14" s="3">
        <v>2029</v>
      </c>
      <c r="B14" s="3">
        <v>3.69628405206503</v>
      </c>
      <c r="C14" s="3">
        <v>4.853927495358648</v>
      </c>
      <c r="D14" s="3">
        <v>6.0115709386522687</v>
      </c>
      <c r="F14" s="3">
        <v>2032</v>
      </c>
      <c r="G14" s="3">
        <f>(B17-$B$6)*$B$2*Output!$Q$7/Output!$Q$4/1000</f>
        <v>149288.42006337931</v>
      </c>
      <c r="H14" s="3">
        <f>(C17-$C$6)*$B$2*Output!$Q$7/Output!$Q$4/1000</f>
        <v>353500.18396748736</v>
      </c>
      <c r="I14" s="3">
        <f>(D17-$D$6)*$B$2*Output!$Q$7/Output!$Q$4/1000</f>
        <v>557711.94787159574</v>
      </c>
    </row>
    <row r="15" spans="1:24" x14ac:dyDescent="0.25">
      <c r="A15" s="3">
        <v>2030</v>
      </c>
      <c r="B15" s="3">
        <v>3.8228313940758682</v>
      </c>
      <c r="C15" s="3">
        <v>5.298338663077228</v>
      </c>
      <c r="D15" s="3">
        <v>6.7738459320785918</v>
      </c>
      <c r="F15" s="3">
        <v>2033</v>
      </c>
      <c r="G15" s="3">
        <f>(B18-$B$6)*$B$2*Output!$Q$7/Output!$Q$4/1000</f>
        <v>165876.02229264379</v>
      </c>
      <c r="H15" s="3">
        <f>(C18-$C$6)*$B$2*Output!$Q$7/Output!$Q$4/1000</f>
        <v>376117.66081417067</v>
      </c>
      <c r="I15" s="3">
        <f>(D18-$D$6)*$B$2*Output!$Q$7/Output!$Q$4/1000</f>
        <v>586359.29933569813</v>
      </c>
    </row>
    <row r="16" spans="1:24" x14ac:dyDescent="0.25">
      <c r="A16" s="3">
        <v>2031</v>
      </c>
      <c r="B16" s="3">
        <v>3.9493787360867065</v>
      </c>
      <c r="C16" s="3">
        <v>5.4645374780097429</v>
      </c>
      <c r="D16" s="3">
        <v>6.9796962199327828</v>
      </c>
      <c r="F16" s="3">
        <v>2034</v>
      </c>
      <c r="G16" s="3">
        <f>(B19-$B$6)*$B$2*Output!$Q$7/Output!$Q$4/1000</f>
        <v>182463.62452190812</v>
      </c>
      <c r="H16" s="3">
        <f>(C19-$C$6)*$B$2*Output!$Q$7/Output!$Q$4/1000</f>
        <v>399170.41959701519</v>
      </c>
      <c r="I16" s="3">
        <f>(D19-$D$6)*$B$2*Output!$Q$7/Output!$Q$4/1000</f>
        <v>615877.21467212297</v>
      </c>
    </row>
    <row r="17" spans="1:9" x14ac:dyDescent="0.25">
      <c r="A17" s="3">
        <v>2032</v>
      </c>
      <c r="B17" s="3">
        <v>4.0759260780975444</v>
      </c>
      <c r="C17" s="3">
        <v>5.6338640833758262</v>
      </c>
      <c r="D17" s="3">
        <v>7.1918020886541116</v>
      </c>
      <c r="F17" s="3">
        <v>2035</v>
      </c>
      <c r="G17" s="3">
        <f>(B20-$B$6)*$B$2*Output!$Q$7/Output!$Q$4/1000</f>
        <v>199051.22675117251</v>
      </c>
      <c r="H17" s="3">
        <f>(C20-$C$6)*$B$2*Output!$Q$7/Output!$Q$4/1000</f>
        <v>422671.68809131376</v>
      </c>
      <c r="I17" s="3">
        <f>(D20-$D$6)*$B$2*Output!$Q$7/Output!$Q$4/1000</f>
        <v>646292.1494314553</v>
      </c>
    </row>
    <row r="18" spans="1:9" x14ac:dyDescent="0.25">
      <c r="A18" s="3">
        <v>2033</v>
      </c>
      <c r="B18" s="3">
        <v>4.2024734201083831</v>
      </c>
      <c r="C18" s="3">
        <v>5.8064135295453214</v>
      </c>
      <c r="D18" s="3">
        <v>7.4103536389822642</v>
      </c>
      <c r="F18" s="3">
        <v>2036</v>
      </c>
      <c r="G18" s="3">
        <f>(B21-$B$6)*$B$2*Output!$Q$7/Output!$Q$4/1000</f>
        <v>215638.82898043684</v>
      </c>
      <c r="H18" s="3">
        <f>(C21-$C$6)*$B$2*Output!$Q$7/Output!$Q$4/1000</f>
        <v>446635.09605099482</v>
      </c>
      <c r="I18" s="3">
        <f>(D21-$D$6)*$B$2*Output!$Q$7/Output!$Q$4/1000</f>
        <v>677631.36312155344</v>
      </c>
    </row>
    <row r="19" spans="1:9" x14ac:dyDescent="0.25">
      <c r="A19" s="3">
        <v>2034</v>
      </c>
      <c r="B19" s="3">
        <v>4.3290207621192209</v>
      </c>
      <c r="C19" s="3">
        <v>5.9822837553721291</v>
      </c>
      <c r="D19" s="3">
        <v>7.6355467486250408</v>
      </c>
      <c r="F19" s="3">
        <v>2037</v>
      </c>
      <c r="G19" s="3">
        <f>(B22-$B$6)*$B$2*Output!$Q$7/Output!$Q$4/1000</f>
        <v>232226.43120970123</v>
      </c>
      <c r="H19" s="3">
        <f>(C22-$C$6)*$B$2*Output!$Q$7/Output!$Q$4/1000</f>
        <v>471074.6874243468</v>
      </c>
      <c r="I19" s="3">
        <f>(D22-$D$6)*$B$2*Output!$Q$7/Output!$Q$4/1000</f>
        <v>709922.94363899319</v>
      </c>
    </row>
    <row r="20" spans="1:9" x14ac:dyDescent="0.25">
      <c r="A20" s="3">
        <v>2035</v>
      </c>
      <c r="B20" s="3">
        <v>4.4555681041300597</v>
      </c>
      <c r="C20" s="3">
        <v>6.161575675972303</v>
      </c>
      <c r="D20" s="3">
        <v>7.8675832478145473</v>
      </c>
      <c r="F20" s="3">
        <v>2038</v>
      </c>
      <c r="G20" s="3">
        <f>(B23-$B$6)*$B$2*Output!$Q$7/Output!$Q$4/1000</f>
        <v>248814.03343896556</v>
      </c>
      <c r="H20" s="3">
        <f>(C23-$C$6)*$B$2*Output!$Q$7/Output!$Q$4/1000</f>
        <v>496004.93294096051</v>
      </c>
      <c r="I20" s="3">
        <f>(D23-$D$6)*$B$2*Output!$Q$7/Output!$Q$4/1000</f>
        <v>743195.83244295581</v>
      </c>
    </row>
    <row r="21" spans="1:9" x14ac:dyDescent="0.25">
      <c r="A21" s="3">
        <v>2036</v>
      </c>
      <c r="B21" s="3">
        <v>4.5821154461408975</v>
      </c>
      <c r="C21" s="3">
        <v>6.3443932731696222</v>
      </c>
      <c r="D21" s="3">
        <v>8.1066711001983514</v>
      </c>
      <c r="F21" s="3">
        <v>2039</v>
      </c>
      <c r="G21" s="3">
        <f>(B24-$B$6)*$B$2*Output!$Q$7/Output!$Q$4/1000</f>
        <v>265401.63566823001</v>
      </c>
      <c r="H21" s="3">
        <f>(C24-$C$6)*$B$2*Output!$Q$7/Output!$Q$4/1000</f>
        <v>521440.74308118044</v>
      </c>
      <c r="I21" s="3">
        <f>(D24-$D$6)*$B$2*Output!$Q$7/Output!$Q$4/1000</f>
        <v>777479.85049413121</v>
      </c>
    </row>
    <row r="22" spans="1:9" x14ac:dyDescent="0.25">
      <c r="A22" s="3">
        <v>2037</v>
      </c>
      <c r="B22" s="3">
        <v>4.7086627881517362</v>
      </c>
      <c r="C22" s="3">
        <v>6.5308436886897354</v>
      </c>
      <c r="D22" s="3">
        <v>8.3530245892277399</v>
      </c>
      <c r="F22" s="3">
        <v>2040</v>
      </c>
      <c r="G22" s="3">
        <f>(B25-$B$6)*$B$2*Output!$Q$7/Output!$Q$4/1000</f>
        <v>281989.23789749434</v>
      </c>
      <c r="H22" s="3">
        <f>(C25-$C$6)*$B$2*Output!$Q$7/Output!$Q$4/1000</f>
        <v>547397.48143968266</v>
      </c>
      <c r="I22" s="3">
        <f>(D25-$D$6)*$B$2*Output!$Q$7/Output!$Q$4/1000</f>
        <v>812805.72498187097</v>
      </c>
    </row>
    <row r="23" spans="1:9" x14ac:dyDescent="0.25">
      <c r="A23" s="3">
        <v>2038</v>
      </c>
      <c r="B23" s="3">
        <v>4.8352101301625741</v>
      </c>
      <c r="C23" s="3">
        <v>6.7210373201863476</v>
      </c>
      <c r="D23" s="3">
        <v>8.6068645102101229</v>
      </c>
      <c r="F23" s="3">
        <v>2041</v>
      </c>
      <c r="G23" s="3">
        <f>(B26-$B$6)*$B$2*Output!$Q$7/Output!$Q$4/1000</f>
        <v>298576.84012675873</v>
      </c>
      <c r="H23" s="3">
        <f>(C26-$C$6)*$B$2*Output!$Q$7/Output!$Q$4/1000</f>
        <v>572422.14048039285</v>
      </c>
      <c r="I23" s="3">
        <f>(D26-$D$6)*$B$2*Output!$Q$7/Output!$Q$4/1000</f>
        <v>846267.44083402702</v>
      </c>
    </row>
    <row r="24" spans="1:9" x14ac:dyDescent="0.25">
      <c r="A24" s="3">
        <v>2039</v>
      </c>
      <c r="B24" s="3">
        <v>4.9617574721734128</v>
      </c>
      <c r="C24" s="3">
        <v>6.9150879201855675</v>
      </c>
      <c r="D24" s="3">
        <v>8.8684183681977249</v>
      </c>
      <c r="F24" s="3">
        <v>2042</v>
      </c>
      <c r="G24" s="3">
        <f>(B27-$B$6)*$B$2*Output!$Q$7/Output!$Q$4/1000</f>
        <v>315164.44235602306</v>
      </c>
      <c r="H24" s="3">
        <f>(C27-$C$6)*$B$2*Output!$Q$7/Output!$Q$4/1000</f>
        <v>597914.19924801041</v>
      </c>
      <c r="I24" s="3">
        <f>(D27-$D$6)*$B$2*Output!$Q$7/Output!$Q$4/1000</f>
        <v>880663.95613999781</v>
      </c>
    </row>
    <row r="25" spans="1:9" x14ac:dyDescent="0.25">
      <c r="A25" s="3">
        <v>2040</v>
      </c>
      <c r="B25" s="3">
        <v>5.0883048141842506</v>
      </c>
      <c r="C25" s="3">
        <v>7.1131126980370727</v>
      </c>
      <c r="D25" s="3">
        <v>9.1379205818898974</v>
      </c>
      <c r="F25" s="3">
        <v>2043</v>
      </c>
      <c r="G25" s="3">
        <f>(B28-$B$6)*$B$2*Output!$Q$7/Output!$Q$4/1000</f>
        <v>331752.04458528751</v>
      </c>
      <c r="H25" s="3">
        <f>(C28-$C$6)*$B$2*Output!$Q$7/Output!$Q$4/1000</f>
        <v>623886.71520233038</v>
      </c>
      <c r="I25" s="3">
        <f>(D28-$D$6)*$B$2*Output!$Q$7/Output!$Q$4/1000</f>
        <v>916021.385819374</v>
      </c>
    </row>
    <row r="26" spans="1:9" x14ac:dyDescent="0.25">
      <c r="A26" s="3">
        <v>2041</v>
      </c>
      <c r="B26" s="3">
        <v>5.2148521561950893</v>
      </c>
      <c r="C26" s="3">
        <v>7.3040266132949636</v>
      </c>
      <c r="D26" s="3">
        <v>9.3932010703948396</v>
      </c>
      <c r="F26" s="3">
        <v>2044</v>
      </c>
      <c r="G26" s="3">
        <f>(B29-$B$6)*$B$2*Output!$Q$7/Output!$Q$4/1000</f>
        <v>348339.64681455184</v>
      </c>
      <c r="H26" s="3">
        <f>(C29-$C$6)*$B$2*Output!$Q$7/Output!$Q$4/1000</f>
        <v>650353.11058140302</v>
      </c>
      <c r="I26" s="3">
        <f>(D29-$D$6)*$B$2*Output!$Q$7/Output!$Q$4/1000</f>
        <v>952366.57434825459</v>
      </c>
    </row>
    <row r="27" spans="1:9" x14ac:dyDescent="0.25">
      <c r="A27" s="3">
        <v>2042</v>
      </c>
      <c r="B27" s="3">
        <v>5.3413994982059272</v>
      </c>
      <c r="C27" s="3">
        <v>7.498506335851534</v>
      </c>
      <c r="D27" s="3">
        <v>9.6556131734971427</v>
      </c>
      <c r="F27" s="3">
        <v>2045</v>
      </c>
      <c r="G27" s="3">
        <f>(B30-$B$6)*$B$2*Output!$Q$7/Output!$Q$4/1000</f>
        <v>364927.24904381629</v>
      </c>
      <c r="H27" s="3">
        <f>(C30-$C$6)*$B$2*Output!$Q$7/Output!$Q$4/1000</f>
        <v>677327.18259211781</v>
      </c>
      <c r="I27" s="3">
        <f>(D30-$D$6)*$B$2*Output!$Q$7/Output!$Q$4/1000</f>
        <v>989727.1161404195</v>
      </c>
    </row>
    <row r="28" spans="1:9" x14ac:dyDescent="0.25">
      <c r="A28" s="3">
        <v>2043</v>
      </c>
      <c r="B28" s="3">
        <v>5.4679468402167659</v>
      </c>
      <c r="C28" s="3">
        <v>7.6966514814805214</v>
      </c>
      <c r="D28" s="3">
        <v>9.9253561227442813</v>
      </c>
      <c r="F28" s="3">
        <v>2046</v>
      </c>
      <c r="G28" s="3">
        <f>(B31-$B$6)*$B$2*Output!$Q$7/Output!$Q$4/1000</f>
        <v>381514.85127308051</v>
      </c>
      <c r="H28" s="3">
        <f>(C31-$C$6)*$B$2*Output!$Q$7/Output!$Q$4/1000</f>
        <v>704823.1138854801</v>
      </c>
      <c r="I28" s="3">
        <f>(D31-$D$6)*$B$2*Output!$Q$7/Output!$Q$4/1000</f>
        <v>1028131.3764978801</v>
      </c>
    </row>
    <row r="29" spans="1:9" x14ac:dyDescent="0.25">
      <c r="A29" s="3">
        <v>2044</v>
      </c>
      <c r="B29" s="3">
        <v>5.5944941822276038</v>
      </c>
      <c r="C29" s="3">
        <v>7.8985644488605029</v>
      </c>
      <c r="D29" s="3">
        <v>10.202634715493405</v>
      </c>
      <c r="F29" s="3">
        <v>2047</v>
      </c>
      <c r="G29" s="3">
        <f>(B32-$B$6)*$B$2*Output!$Q$7/Output!$Q$4/1000</f>
        <v>398102.45350234502</v>
      </c>
      <c r="H29" s="3">
        <f>(C32-$C$6)*$B$2*Output!$Q$7/Output!$Q$4/1000</f>
        <v>732855.48332452727</v>
      </c>
      <c r="I29" s="3">
        <f>(D32-$D$6)*$B$2*Output!$Q$7/Output!$Q$4/1000</f>
        <v>1067608.5131467094</v>
      </c>
    </row>
    <row r="30" spans="1:9" x14ac:dyDescent="0.25">
      <c r="A30" s="3">
        <v>2045</v>
      </c>
      <c r="B30" s="3">
        <v>5.7210415242384425</v>
      </c>
      <c r="C30" s="3">
        <v>8.104350497319194</v>
      </c>
      <c r="D30" s="3">
        <v>10.487659470399949</v>
      </c>
      <c r="F30" s="3">
        <v>2048</v>
      </c>
      <c r="G30" s="3">
        <f>(B33-$B$6)*$B$2*Output!$Q$7/Output!$Q$4/1000</f>
        <v>414690.05573160935</v>
      </c>
      <c r="H30" s="3">
        <f>(C33-$C$6)*$B$2*Output!$Q$7/Output!$Q$4/1000</f>
        <v>761439.27705305966</v>
      </c>
      <c r="I30" s="3">
        <f>(D33-$D$6)*$B$2*Output!$Q$7/Output!$Q$4/1000</f>
        <v>1108188.4983745106</v>
      </c>
    </row>
    <row r="31" spans="1:9" x14ac:dyDescent="0.25">
      <c r="A31" s="3">
        <v>2046</v>
      </c>
      <c r="B31" s="3">
        <v>5.8475888662492803</v>
      </c>
      <c r="C31" s="3">
        <v>8.3141178267496603</v>
      </c>
      <c r="D31" s="3">
        <v>10.780646787250044</v>
      </c>
      <c r="F31" s="3">
        <v>2049</v>
      </c>
      <c r="G31" s="3">
        <f>(B34-$B$6)*$B$2*Output!$Q$7/Output!$Q$4/1000</f>
        <v>431277.65796087374</v>
      </c>
      <c r="H31" s="3">
        <f>(C34-$C$6)*$B$2*Output!$Q$7/Output!$Q$4/1000</f>
        <v>790589.8998735965</v>
      </c>
      <c r="I31" s="3">
        <f>(D34-$D$6)*$B$2*Output!$Q$7/Output!$Q$4/1000</f>
        <v>1149902.1417863194</v>
      </c>
    </row>
    <row r="32" spans="1:9" x14ac:dyDescent="0.25">
      <c r="A32" s="3">
        <v>2047</v>
      </c>
      <c r="B32" s="3">
        <v>5.974136208260119</v>
      </c>
      <c r="C32" s="3">
        <v>8.5279776597590864</v>
      </c>
      <c r="D32" s="3">
        <v>11.081819111258055</v>
      </c>
      <c r="F32" s="3">
        <v>2050</v>
      </c>
      <c r="G32" s="3">
        <f>(B35-$B$6)*$B$2*Output!$Q$7/Output!$Q$4/1000</f>
        <v>447865.26019013813</v>
      </c>
      <c r="H32" s="3">
        <f>(C35-$C$6)*$B$2*Output!$Q$7/Output!$Q$4/1000</f>
        <v>820323.18694318505</v>
      </c>
      <c r="I32" s="3">
        <f>(D35-$D$6)*$B$2*Output!$Q$7/Output!$Q$4/1000</f>
        <v>1192781.1136962327</v>
      </c>
    </row>
    <row r="33" spans="1:15" x14ac:dyDescent="0.25">
      <c r="A33" s="3">
        <v>2048</v>
      </c>
      <c r="B33" s="3">
        <v>6.1006835502709569</v>
      </c>
      <c r="C33" s="3">
        <v>8.7460443261124841</v>
      </c>
      <c r="D33" s="3">
        <v>11.391405101954012</v>
      </c>
    </row>
    <row r="34" spans="1:15" x14ac:dyDescent="0.25">
      <c r="A34" s="3">
        <v>2049</v>
      </c>
      <c r="B34" s="3">
        <v>6.2272308922817956</v>
      </c>
      <c r="C34" s="3">
        <v>8.968435349535465</v>
      </c>
      <c r="D34" s="3">
        <v>11.709639806789134</v>
      </c>
      <c r="G34" s="3">
        <f t="shared" ref="G34:H34" si="0">SUM(G6:G32)/10^6</f>
        <v>6.2701136426619328</v>
      </c>
      <c r="H34" s="3">
        <f t="shared" si="0"/>
        <v>12.416653878410848</v>
      </c>
      <c r="I34" s="3">
        <f>SUM(I6:I32)/10^6</f>
        <v>18.563194114159771</v>
      </c>
    </row>
    <row r="35" spans="1:15" x14ac:dyDescent="0.25">
      <c r="A35" s="3">
        <v>2050</v>
      </c>
      <c r="B35" s="3">
        <v>6.3537782342926343</v>
      </c>
      <c r="C35" s="3">
        <v>9.1952715369419504</v>
      </c>
      <c r="D35" s="3">
        <v>12.036764839591271</v>
      </c>
    </row>
    <row r="37" spans="1:15" x14ac:dyDescent="0.25">
      <c r="G37" s="7" t="s">
        <v>39</v>
      </c>
      <c r="H37" s="7"/>
      <c r="I37" s="7"/>
      <c r="J37" s="7"/>
      <c r="K37" s="7"/>
      <c r="L37" s="7"/>
      <c r="M37" s="7"/>
      <c r="N37" s="7"/>
      <c r="O37" s="7"/>
    </row>
    <row r="38" spans="1:15" x14ac:dyDescent="0.25">
      <c r="B38" s="7" t="s">
        <v>34</v>
      </c>
      <c r="C38" s="7"/>
      <c r="D38" s="7"/>
      <c r="G38" s="7" t="s">
        <v>28</v>
      </c>
      <c r="H38" s="7"/>
      <c r="I38" s="7"/>
      <c r="J38" s="7" t="s">
        <v>29</v>
      </c>
      <c r="K38" s="7"/>
      <c r="L38" s="7"/>
      <c r="M38" s="7" t="s">
        <v>30</v>
      </c>
      <c r="N38" s="7"/>
      <c r="O38" s="7"/>
    </row>
    <row r="39" spans="1:15" x14ac:dyDescent="0.25">
      <c r="A39" s="3" t="s">
        <v>27</v>
      </c>
      <c r="B39" s="3" t="s">
        <v>31</v>
      </c>
      <c r="C39" s="3" t="s">
        <v>32</v>
      </c>
      <c r="D39" s="3" t="s">
        <v>33</v>
      </c>
      <c r="F39" s="3" t="s">
        <v>27</v>
      </c>
      <c r="G39" s="3" t="s">
        <v>31</v>
      </c>
      <c r="H39" s="3" t="s">
        <v>32</v>
      </c>
      <c r="I39" s="3" t="s">
        <v>33</v>
      </c>
      <c r="J39" s="3" t="s">
        <v>31</v>
      </c>
      <c r="K39" s="3" t="s">
        <v>32</v>
      </c>
      <c r="L39" s="3" t="s">
        <v>33</v>
      </c>
      <c r="M39" s="3" t="s">
        <v>31</v>
      </c>
      <c r="N39" s="3" t="s">
        <v>32</v>
      </c>
      <c r="O39" s="3" t="s">
        <v>33</v>
      </c>
    </row>
    <row r="40" spans="1:15" x14ac:dyDescent="0.25">
      <c r="A40" s="3">
        <v>2024</v>
      </c>
      <c r="B40" s="3">
        <f>Output!Q11</f>
        <v>709.67896557635243</v>
      </c>
      <c r="C40" s="3">
        <f>Output!Q41</f>
        <v>709.67896557635243</v>
      </c>
      <c r="D40" s="3">
        <f>Output!Q71</f>
        <v>709.67896557635243</v>
      </c>
      <c r="F40" s="3">
        <v>2024</v>
      </c>
      <c r="G40" s="3">
        <f>G6*B40/10^9</f>
        <v>1.1771872391456337E-2</v>
      </c>
      <c r="H40" s="3">
        <f>G6*C40/10^9</f>
        <v>1.1771872391456337E-2</v>
      </c>
      <c r="I40" s="3">
        <f>G6*D40/10^9</f>
        <v>1.1771872391456337E-2</v>
      </c>
      <c r="J40" s="3">
        <f>H6*B40/10^9</f>
        <v>2.3207622345505916E-2</v>
      </c>
      <c r="K40" s="3">
        <f>H6*C40/10^9</f>
        <v>2.3207622345505916E-2</v>
      </c>
      <c r="L40" s="3">
        <f>H6*D40/10^9</f>
        <v>2.3207622345505916E-2</v>
      </c>
      <c r="M40" s="3">
        <f>I6*B40/10^9</f>
        <v>3.4643372299555497E-2</v>
      </c>
      <c r="N40" s="3">
        <f>I6*C40/10^9</f>
        <v>3.4643372299555497E-2</v>
      </c>
      <c r="O40" s="3">
        <f>I6*D40/10^9</f>
        <v>3.4643372299555497E-2</v>
      </c>
    </row>
    <row r="41" spans="1:15" x14ac:dyDescent="0.25">
      <c r="A41" s="3">
        <v>2025</v>
      </c>
      <c r="B41" s="3">
        <f>Output!Q12</f>
        <v>673.67514941558636</v>
      </c>
      <c r="C41" s="3">
        <f>Output!Q42</f>
        <v>670.87356532551371</v>
      </c>
      <c r="D41" s="3">
        <f>Output!Q72</f>
        <v>668.83030474854354</v>
      </c>
      <c r="F41" s="3">
        <v>2025</v>
      </c>
      <c r="G41" s="3">
        <f>G40+((G7-G6)*B41)/10^9</f>
        <v>2.2946527801702324E-2</v>
      </c>
      <c r="H41" s="3">
        <f>H40+((G7-G6)*C41)/10^9</f>
        <v>2.2900056239204367E-2</v>
      </c>
      <c r="I41" s="3">
        <f>I40+((G7-G6)*D41)/10^9</f>
        <v>2.2866163445502845E-2</v>
      </c>
      <c r="J41" s="3">
        <f>J40+((H7-H6)*B41)/10^9</f>
        <v>4.7322845774999206E-2</v>
      </c>
      <c r="K41" s="3">
        <f>K40+((H7-H6)*C41)/10^9</f>
        <v>4.7222558824608914E-2</v>
      </c>
      <c r="L41" s="3">
        <f>L40+((H7-H6)*D41)/10^9</f>
        <v>4.7149417214173893E-2</v>
      </c>
      <c r="M41" s="3">
        <f>M40+((I7-I6)*B41)/10^9</f>
        <v>7.1699163748296116E-2</v>
      </c>
      <c r="N41" s="3">
        <f>N40+((I7-I6)*C41)/10^9</f>
        <v>7.1545061410013489E-2</v>
      </c>
      <c r="O41" s="3">
        <f>O40+((I7-I6)*D41)/10^9</f>
        <v>7.1432670982844948E-2</v>
      </c>
    </row>
    <row r="42" spans="1:15" x14ac:dyDescent="0.25">
      <c r="A42" s="3">
        <v>2026</v>
      </c>
      <c r="B42" s="3">
        <f>Output!Q13</f>
        <v>639.86706099315484</v>
      </c>
      <c r="C42" s="3">
        <f>Output!Q43</f>
        <v>634.80906322223075</v>
      </c>
      <c r="D42" s="3">
        <f>Output!Q73</f>
        <v>631.10370997170162</v>
      </c>
      <c r="F42" s="3">
        <v>2026</v>
      </c>
      <c r="G42" s="3">
        <f>G41+((G8-G7)*B42)/10^9</f>
        <v>3.3560388089065217E-2</v>
      </c>
      <c r="H42" s="3">
        <f>H41+((G8-G7)*C42)/10^9</f>
        <v>3.3430016471466664E-2</v>
      </c>
      <c r="I42" s="3">
        <f>I41+((G8-G7)*D42)/10^9</f>
        <v>3.3334660751926454E-2</v>
      </c>
      <c r="J42" s="3">
        <f>J41+((H8-H7)*B42)/10^9</f>
        <v>7.2459316981015431E-2</v>
      </c>
      <c r="K42" s="3">
        <f>K41+((H8-H7)*C42)/10^9</f>
        <v>7.2160332171211053E-2</v>
      </c>
      <c r="L42" s="3">
        <f>L41+((H8-H7)*D42)/10^9</f>
        <v>7.1941629848296967E-2</v>
      </c>
      <c r="M42" s="3">
        <f>M41+((I8-I7)*B42)/10^9</f>
        <v>0.11135824587296558</v>
      </c>
      <c r="N42" s="3">
        <f>N41+((I8-I7)*C42)/10^9</f>
        <v>0.11089064787095537</v>
      </c>
      <c r="O42" s="3">
        <f>O41+((I8-I7)*D42)/10^9</f>
        <v>0.1105485989446674</v>
      </c>
    </row>
    <row r="43" spans="1:15" x14ac:dyDescent="0.25">
      <c r="A43" s="3">
        <v>2027</v>
      </c>
      <c r="B43" s="3">
        <f>Output!Q14</f>
        <v>608.11326695542391</v>
      </c>
      <c r="C43" s="3">
        <f>Output!Q44</f>
        <v>600.79885550364838</v>
      </c>
      <c r="D43" s="3">
        <f>Output!Q74</f>
        <v>595.43140957956018</v>
      </c>
      <c r="F43" s="3">
        <v>2027</v>
      </c>
      <c r="G43" s="3">
        <f>G42+((G9-G8)*B43)/10^9</f>
        <v>4.3647529071660252E-2</v>
      </c>
      <c r="H43" s="3">
        <f>H42+((G9-G8)*C43)/10^9</f>
        <v>4.3395828906358465E-2</v>
      </c>
      <c r="I43" s="3">
        <f>I42+((G9-G8)*D43)/10^9</f>
        <v>4.3211440128842399E-2</v>
      </c>
      <c r="J43" s="3">
        <f>J42+((H9-H8)*B43)/10^9</f>
        <v>9.8738007759129151E-2</v>
      </c>
      <c r="K43" s="3">
        <f>K42+((H9-H8)*C43)/10^9</f>
        <v>9.8122941772988276E-2</v>
      </c>
      <c r="L43" s="3">
        <f>L42+((H9-H8)*D43)/10^9</f>
        <v>9.7672293430521723E-2</v>
      </c>
      <c r="M43" s="3">
        <f>M42+((I9-I8)*B43)/10^9</f>
        <v>0.15382848644659797</v>
      </c>
      <c r="N43" s="3">
        <f>N42+((I9-I8)*C43)/10^9</f>
        <v>0.15285005463961798</v>
      </c>
      <c r="O43" s="3">
        <f>O42+((I9-I8)*D43)/10^9</f>
        <v>0.15213314673220091</v>
      </c>
    </row>
    <row r="44" spans="1:15" x14ac:dyDescent="0.25">
      <c r="A44" s="3">
        <v>2028</v>
      </c>
      <c r="B44" s="3">
        <f>Output!Q15</f>
        <v>578.28186314634468</v>
      </c>
      <c r="C44" s="3">
        <f>Output!Q45</f>
        <v>568.71103801371748</v>
      </c>
      <c r="D44" s="3">
        <f>Output!Q75</f>
        <v>561.68099787935523</v>
      </c>
      <c r="F44" s="3">
        <v>2028</v>
      </c>
      <c r="G44" s="3">
        <f>G43+((G10-G9)*B44)/10^9</f>
        <v>5.3239838593929716E-2</v>
      </c>
      <c r="H44" s="3">
        <f>H43+((G10-G9)*C44)/10^9</f>
        <v>5.2829381388322064E-2</v>
      </c>
      <c r="I44" s="3">
        <f>I43+((G10-G9)*D44)/10^9</f>
        <v>5.2528381101401428E-2</v>
      </c>
      <c r="J44" s="3">
        <f>J43+((H10-H9)*B44)/10^9</f>
        <v>0.12628813125219254</v>
      </c>
      <c r="K44" s="3">
        <f>K43+((H10-H9)*C44)/10^9</f>
        <v>0.12521709832131686</v>
      </c>
      <c r="L44" s="3">
        <f>L43+((H10-H9)*D44)/10^9</f>
        <v>0.12443152943887505</v>
      </c>
      <c r="M44" s="3">
        <f>M43+((I10-I9)*B44)/10^9</f>
        <v>0.19933642391045547</v>
      </c>
      <c r="N44" s="3">
        <f>N43+((I10-I9)*C44)/10^9</f>
        <v>0.19760481525431173</v>
      </c>
      <c r="O44" s="3">
        <f>O43+((I10-I9)*D44)/10^9</f>
        <v>0.19633467777634872</v>
      </c>
    </row>
    <row r="45" spans="1:15" x14ac:dyDescent="0.25">
      <c r="A45" s="3">
        <v>2029</v>
      </c>
      <c r="B45" s="3">
        <f>Output!Q16</f>
        <v>550.24846846059336</v>
      </c>
      <c r="C45" s="3">
        <f>Output!Q46</f>
        <v>538.42122964711473</v>
      </c>
      <c r="D45" s="3">
        <f>Output!Q76</f>
        <v>529.72909683919352</v>
      </c>
      <c r="F45" s="3">
        <v>2029</v>
      </c>
      <c r="G45" s="3">
        <f>G44+((G11-G10)*B45)/10^9</f>
        <v>6.2367141316015992E-2</v>
      </c>
      <c r="H45" s="3">
        <f>H44+((G11-G10)*C45)/10^9</f>
        <v>6.1760498577499844E-2</v>
      </c>
      <c r="I45" s="3">
        <f>I44+((G11-G10)*D45)/10^9</f>
        <v>6.1315316649037471E-2</v>
      </c>
      <c r="J45" s="3">
        <f>J44+((H11-H10)*B45)/10^9</f>
        <v>0.15524807142738475</v>
      </c>
      <c r="K45" s="3">
        <f>K44+((H11-H10)*C45)/10^9</f>
        <v>0.15355456310928212</v>
      </c>
      <c r="L45" s="3">
        <f>L44+((H11-H10)*D45)/10^9</f>
        <v>0.1523115215385174</v>
      </c>
      <c r="M45" s="3">
        <f>M44+((I11-I10)*B45)/10^9</f>
        <v>0.24812900153875372</v>
      </c>
      <c r="N45" s="3">
        <f>N44+((I11-I10)*C45)/10^9</f>
        <v>0.24534862764106452</v>
      </c>
      <c r="O45" s="3">
        <f>O44+((I11-I10)*D45)/10^9</f>
        <v>0.24330772642799747</v>
      </c>
    </row>
    <row r="46" spans="1:15" x14ac:dyDescent="0.25">
      <c r="A46" s="3">
        <v>2030</v>
      </c>
      <c r="B46" s="3">
        <f>Output!Q17</f>
        <v>523.8972279170016</v>
      </c>
      <c r="C46" s="3">
        <f>Output!Q47</f>
        <v>509.81407695938657</v>
      </c>
      <c r="D46" s="3">
        <f>Output!Q77</f>
        <v>499.45934994119131</v>
      </c>
      <c r="F46" s="3">
        <v>2030</v>
      </c>
      <c r="G46" s="3">
        <f>G45+((G12-G11)*B46)/10^9</f>
        <v>7.1057340141717468E-2</v>
      </c>
      <c r="H46" s="3">
        <f>H45+((G12-G11)*C46)/10^9</f>
        <v>7.0217091696981718E-2</v>
      </c>
      <c r="I46" s="3">
        <f>I45+((G12-G11)*D46)/10^9</f>
        <v>6.9600149675548909E-2</v>
      </c>
      <c r="J46" s="3">
        <f>J45+((H12-H11)*B46)/10^9</f>
        <v>0.18576646356797877</v>
      </c>
      <c r="K46" s="3">
        <f>K45+((H12-H11)*C46)/10^9</f>
        <v>0.18325257464735123</v>
      </c>
      <c r="L46" s="3">
        <f>L45+((H12-H11)*D46)/10^9</f>
        <v>0.18140634297973007</v>
      </c>
      <c r="M46" s="3">
        <f>M45+((I12-I11)*B46)/10^9</f>
        <v>0.30047558699424032</v>
      </c>
      <c r="N46" s="3">
        <f>N45+((I12-I11)*C46)/10^9</f>
        <v>0.29628805759772092</v>
      </c>
      <c r="O46" s="3">
        <f>O45+((I12-I11)*D46)/10^9</f>
        <v>0.29321253628391142</v>
      </c>
    </row>
    <row r="47" spans="1:15" x14ac:dyDescent="0.25">
      <c r="A47" s="3">
        <v>2031</v>
      </c>
      <c r="B47" s="3">
        <f>Output!Q18</f>
        <v>520.16128092685665</v>
      </c>
      <c r="C47" s="3">
        <f>Output!Q48</f>
        <v>503.82121475167486</v>
      </c>
      <c r="D47" s="3">
        <f>Output!Q78</f>
        <v>491.80449536726371</v>
      </c>
      <c r="F47" s="3">
        <v>2031</v>
      </c>
      <c r="G47" s="3">
        <f>G46+((G13-G12)*B47)/10^9</f>
        <v>7.9685568564796791E-2</v>
      </c>
      <c r="H47" s="3">
        <f>H46+((G13-G12)*C47)/10^9</f>
        <v>7.8574277601947268E-2</v>
      </c>
      <c r="I47" s="3">
        <f>I46+((G13-G12)*D47)/10^9</f>
        <v>7.7758007019265163E-2</v>
      </c>
      <c r="J47" s="3">
        <f>J46+((H13-H12)*B47)/10^9</f>
        <v>0.19709820168350559</v>
      </c>
      <c r="K47" s="3">
        <f>K46+((H13-H12)*C47)/10^9</f>
        <v>0.19422834364814962</v>
      </c>
      <c r="L47" s="3">
        <f>L46+((H13-H12)*D47)/10^9</f>
        <v>0.19212032718018868</v>
      </c>
      <c r="M47" s="3">
        <f>M46+((I13-I12)*B47)/10^9</f>
        <v>0.31451083480221459</v>
      </c>
      <c r="N47" s="3">
        <f>N46+((I13-I12)*C47)/10^9</f>
        <v>0.3098824096943521</v>
      </c>
      <c r="O47" s="3">
        <f>O46+((I13-I12)*D47)/10^9</f>
        <v>0.30648264734111236</v>
      </c>
    </row>
    <row r="48" spans="1:15" x14ac:dyDescent="0.25">
      <c r="A48" s="3">
        <v>2032</v>
      </c>
      <c r="B48" s="3">
        <f>Output!Q19</f>
        <v>516.43486313429673</v>
      </c>
      <c r="C48" s="3">
        <f>Output!Q49</f>
        <v>497.83893496865011</v>
      </c>
      <c r="D48" s="3">
        <f>Output!Q79</f>
        <v>484.15987214232234</v>
      </c>
      <c r="F48" s="3">
        <v>2032</v>
      </c>
      <c r="G48" s="3">
        <f>G47+((G14-G13)*B48)/10^9</f>
        <v>8.8251984651793056E-2</v>
      </c>
      <c r="H48" s="3">
        <f>H47+((G14-G13)*C48)/10^9</f>
        <v>8.6832231829447812E-2</v>
      </c>
      <c r="I48" s="3">
        <f>I47+((G14-G13)*D48)/10^9</f>
        <v>8.5789058393733464E-2</v>
      </c>
      <c r="J48" s="3">
        <f>J47+((H14-H13)*B48)/10^9</f>
        <v>0.20856049028724616</v>
      </c>
      <c r="K48" s="3">
        <f>K47+((H14-H13)*C48)/10^9</f>
        <v>0.20527789502072141</v>
      </c>
      <c r="L48" s="3">
        <f>L47+((H14-H13)*D48)/10^9</f>
        <v>0.20286627130790394</v>
      </c>
      <c r="M48" s="3">
        <f>M47+((I14-I13)*B48)/10^9</f>
        <v>0.32886899592269947</v>
      </c>
      <c r="N48" s="3">
        <f>N47+((I14-I13)*C48)/10^9</f>
        <v>0.32372355821199517</v>
      </c>
      <c r="O48" s="3">
        <f>O47+((I14-I13)*D48)/10^9</f>
        <v>0.31994348422207458</v>
      </c>
    </row>
    <row r="49" spans="1:15" x14ac:dyDescent="0.25">
      <c r="A49" s="3">
        <v>2033</v>
      </c>
      <c r="B49" s="3">
        <f>Output!Q20</f>
        <v>512.71897761275216</v>
      </c>
      <c r="C49" s="3">
        <f>Output!Q50</f>
        <v>491.8666859199256</v>
      </c>
      <c r="D49" s="3">
        <f>Output!Q80</f>
        <v>476.52543011269591</v>
      </c>
      <c r="F49" s="3">
        <v>2033</v>
      </c>
      <c r="G49" s="3">
        <f>G48+((G15-G14)*B49)/10^9</f>
        <v>9.6756763107828547E-2</v>
      </c>
      <c r="H49" s="3">
        <f>H48+((G15-G14)*C49)/10^9</f>
        <v>9.4991120765314102E-2</v>
      </c>
      <c r="I49" s="3">
        <f>I48+((G15-G14)*D49)/10^9</f>
        <v>9.3693472680572029E-2</v>
      </c>
      <c r="J49" s="3">
        <f>J48+((H15-H14)*B49)/10^9</f>
        <v>0.22015689989225773</v>
      </c>
      <c r="K49" s="3">
        <f>K48+((H15-H14)*C49)/10^9</f>
        <v>0.21640267840117017</v>
      </c>
      <c r="L49" s="3">
        <f>L48+((H15-H14)*D49)/10^9</f>
        <v>0.21364407419033365</v>
      </c>
      <c r="M49" s="3">
        <f>M48+((I15-I14)*B49)/10^9</f>
        <v>0.34355703667668724</v>
      </c>
      <c r="N49" s="3">
        <f>N48+((I15-I14)*C49)/10^9</f>
        <v>0.33781423603702654</v>
      </c>
      <c r="O49" s="3">
        <f>O48+((I15-I14)*D49)/10^9</f>
        <v>0.33359467570009554</v>
      </c>
    </row>
    <row r="50" spans="1:15" x14ac:dyDescent="0.25">
      <c r="A50" s="3">
        <v>2034</v>
      </c>
      <c r="B50" s="3">
        <f>Output!Q21</f>
        <v>509.01362436222297</v>
      </c>
      <c r="C50" s="3">
        <f>Output!Q51</f>
        <v>485.90456791284441</v>
      </c>
      <c r="D50" s="3">
        <f>Output!Q81</f>
        <v>468.90106897104118</v>
      </c>
      <c r="F50" s="3">
        <v>2034</v>
      </c>
      <c r="G50" s="3">
        <f>G49+((G16-G15)*B50)/10^9</f>
        <v>0.10520007863802527</v>
      </c>
      <c r="H50" s="3">
        <f>H49+((G16-G15)*C50)/10^9</f>
        <v>0.10305111245923493</v>
      </c>
      <c r="I50" s="3">
        <f>I49+((G16-G15)*D50)/10^9</f>
        <v>0.1014714170975405</v>
      </c>
      <c r="J50" s="3">
        <f>J49+((H16-H15)*B50)/10^9</f>
        <v>0.23189106819186148</v>
      </c>
      <c r="K50" s="3">
        <f>K49+((H16-H15)*C50)/10^9</f>
        <v>0.22760411919674728</v>
      </c>
      <c r="L50" s="3">
        <f>L49+((H16-H15)*D50)/10^9</f>
        <v>0.224453537426341</v>
      </c>
      <c r="M50" s="3">
        <f>M49+((I16-I15)*B50)/10^9</f>
        <v>0.35858205774569807</v>
      </c>
      <c r="N50" s="3">
        <f>N49+((I16-I15)*C50)/10^9</f>
        <v>0.35215712593425996</v>
      </c>
      <c r="O50" s="3">
        <f>O49+((I16-I15)*D50)/10^9</f>
        <v>0.34743565775514185</v>
      </c>
    </row>
    <row r="51" spans="1:15" x14ac:dyDescent="0.25">
      <c r="A51" s="3">
        <v>2035</v>
      </c>
      <c r="B51" s="3">
        <f>Output!Q22</f>
        <v>505.31780030927905</v>
      </c>
      <c r="C51" s="3">
        <f>Output!Q52</f>
        <v>479.95253079373492</v>
      </c>
      <c r="D51" s="3">
        <f>Output!Q82</f>
        <v>461.28678871735821</v>
      </c>
      <c r="F51" s="3">
        <v>2035</v>
      </c>
      <c r="G51" s="3">
        <f>G50+((G17-G16)*B51)/10^9</f>
        <v>0.11358208930892245</v>
      </c>
      <c r="H51" s="3">
        <f>H50+((G17-G16)*C51)/10^9</f>
        <v>0.11101237412897016</v>
      </c>
      <c r="I51" s="3">
        <f>I50+((G17-G16)*D51)/10^9</f>
        <v>0.10912305886239876</v>
      </c>
      <c r="J51" s="3">
        <f>J50+((H17-H16)*B51)/10^9</f>
        <v>0.24376667749187819</v>
      </c>
      <c r="K51" s="3">
        <f>K50+((H17-H16)*C51)/10^9</f>
        <v>0.23888361248744894</v>
      </c>
      <c r="L51" s="3">
        <f>L50+((H17-H16)*D51)/10^9</f>
        <v>0.23529436210086041</v>
      </c>
      <c r="M51" s="3">
        <f>M50+((I17-I16)*B51)/10^9</f>
        <v>0.37395126567483411</v>
      </c>
      <c r="N51" s="3">
        <f>N50+((I17-I16)*C51)/10^9</f>
        <v>0.36675485084592785</v>
      </c>
      <c r="O51" s="3">
        <f>O50+((I17-I16)*D51)/10^9</f>
        <v>0.36146566533932223</v>
      </c>
    </row>
    <row r="52" spans="1:15" x14ac:dyDescent="0.25">
      <c r="A52" s="3">
        <v>2036</v>
      </c>
      <c r="B52" s="3">
        <f>Output!Q23</f>
        <v>501.58636714956907</v>
      </c>
      <c r="C52" s="3">
        <f>Output!Q53</f>
        <v>476.73868352392014</v>
      </c>
      <c r="D52" s="3">
        <f>Output!Q83</f>
        <v>458.72353487426068</v>
      </c>
      <c r="F52" s="3">
        <v>2036</v>
      </c>
      <c r="G52" s="3">
        <f>G51+((G18-G17)*B52)/10^9</f>
        <v>0.12190220445082124</v>
      </c>
      <c r="H52" s="3">
        <f>H51+((G18-G17)*C52)/10^9</f>
        <v>0.11892032577856809</v>
      </c>
      <c r="I52" s="3">
        <f>I51+((G18-G17)*D52)/10^9</f>
        <v>0.11673218239209505</v>
      </c>
      <c r="J52" s="3">
        <f>J51+((H18-H17)*B52)/10^9</f>
        <v>0.25578639623489768</v>
      </c>
      <c r="K52" s="3">
        <f>K51+((H18-H17)*C52)/10^9</f>
        <v>0.25030789605089393</v>
      </c>
      <c r="L52" s="3">
        <f>L51+((H18-H17)*D52)/10^9</f>
        <v>0.2462869413077593</v>
      </c>
      <c r="M52" s="3">
        <f>M51+((I18-I17)*B52)/10^9</f>
        <v>0.38967058801897447</v>
      </c>
      <c r="N52" s="3">
        <f>N51+((I18-I17)*C52)/10^9</f>
        <v>0.38169546632322005</v>
      </c>
      <c r="O52" s="3">
        <f>O51+((I18-I17)*D52)/10^9</f>
        <v>0.37584170022342389</v>
      </c>
    </row>
    <row r="53" spans="1:15" x14ac:dyDescent="0.25">
      <c r="A53" s="3">
        <v>2037</v>
      </c>
      <c r="B53" s="3">
        <f>Output!Q24</f>
        <v>497.86536595353135</v>
      </c>
      <c r="C53" s="3">
        <f>Output!Q54</f>
        <v>473.53481683473427</v>
      </c>
      <c r="D53" s="3">
        <f>Output!Q84</f>
        <v>456.1703117654634</v>
      </c>
      <c r="F53" s="3">
        <v>2037</v>
      </c>
      <c r="G53" s="3">
        <f>G52+((G19-G18)*B53)/10^9</f>
        <v>0.13016059710498556</v>
      </c>
      <c r="H53" s="3">
        <f>H52+((G19-G18)*C53)/10^9</f>
        <v>0.12677513296193024</v>
      </c>
      <c r="I53" s="3">
        <f>I52+((G19-G18)*D53)/10^9</f>
        <v>0.12429895407246008</v>
      </c>
      <c r="J53" s="3">
        <f>J52+((H19-H18)*B53)/10^9</f>
        <v>0.26795402233774634</v>
      </c>
      <c r="K53" s="3">
        <f>K52+((H19-H18)*C53)/10^9</f>
        <v>0.2618808934753899</v>
      </c>
      <c r="L53" s="3">
        <f>L52+((H19-H18)*D53)/10^9</f>
        <v>0.25743555732396178</v>
      </c>
      <c r="M53" s="3">
        <f>M52+((I19-I18)*B53)/10^9</f>
        <v>0.40574744757050751</v>
      </c>
      <c r="N53" s="3">
        <f>N52+((I19-I18)*C53)/10^9</f>
        <v>0.39698665398884997</v>
      </c>
      <c r="O53" s="3">
        <f>O52+((I19-I18)*D53)/10^9</f>
        <v>0.39057216057546396</v>
      </c>
    </row>
    <row r="54" spans="1:15" x14ac:dyDescent="0.25">
      <c r="A54" s="3">
        <v>2038</v>
      </c>
      <c r="B54" s="3">
        <f>Output!Q25</f>
        <v>494.15404441609354</v>
      </c>
      <c r="C54" s="3">
        <f>Output!Q55</f>
        <v>470.34083041883412</v>
      </c>
      <c r="D54" s="3">
        <f>Output!Q85</f>
        <v>453.62691877628049</v>
      </c>
      <c r="F54" s="3">
        <v>2038</v>
      </c>
      <c r="G54" s="3">
        <f>G53+((G20-G19)*B54)/10^9</f>
        <v>0.13835742783374194</v>
      </c>
      <c r="H54" s="3">
        <f>H53+((G20-G19)*C54)/10^9</f>
        <v>0.13457695956909974</v>
      </c>
      <c r="I54" s="3">
        <f>I53+((G20-G19)*D54)/10^9</f>
        <v>0.13182353696160781</v>
      </c>
      <c r="J54" s="3">
        <f>J53+((H20-H19)*B54)/10^9</f>
        <v>0.28027340398806722</v>
      </c>
      <c r="K54" s="3">
        <f>K53+((H20-H19)*C54)/10^9</f>
        <v>0.27360660585421942</v>
      </c>
      <c r="L54" s="3">
        <f>L53+((H20-H19)*D54)/10^9</f>
        <v>0.26874458778199944</v>
      </c>
      <c r="M54" s="3">
        <f>M53+((I20-I19)*B54)/10^9</f>
        <v>0.4221893801423926</v>
      </c>
      <c r="N54" s="3">
        <f>N53+((I20-I19)*C54)/10^9</f>
        <v>0.4126362521393393</v>
      </c>
      <c r="O54" s="3">
        <f>O53+((I20-I19)*D54)/10^9</f>
        <v>0.4056656386023913</v>
      </c>
    </row>
    <row r="55" spans="1:15" x14ac:dyDescent="0.25">
      <c r="A55" s="3">
        <v>2039</v>
      </c>
      <c r="B55" s="3">
        <f>Output!Q26</f>
        <v>490.45260315194133</v>
      </c>
      <c r="C55" s="3">
        <f>Output!Q56</f>
        <v>467.15667412254834</v>
      </c>
      <c r="D55" s="3">
        <f>Output!Q86</f>
        <v>451.09345621405481</v>
      </c>
      <c r="F55" s="3">
        <v>2039</v>
      </c>
      <c r="G55" s="3">
        <f>G54+((G21-G20)*B55)/10^9</f>
        <v>0.14649286052713364</v>
      </c>
      <c r="H55" s="3">
        <f>H54+((G21-G20)*C55)/10^9</f>
        <v>0.14232596865819069</v>
      </c>
      <c r="I55" s="3">
        <f>I54+((G21-G20)*D55)/10^9</f>
        <v>0.13930609578151068</v>
      </c>
      <c r="J55" s="3">
        <f>J54+((H21-H20)*B55)/10^9</f>
        <v>0.29274846328461662</v>
      </c>
      <c r="K55" s="3">
        <f>K54+((H21-H20)*C55)/10^9</f>
        <v>0.28548911432293717</v>
      </c>
      <c r="L55" s="3">
        <f>L54+((H21-H20)*D55)/10^9</f>
        <v>0.28021851528975578</v>
      </c>
      <c r="M55" s="3">
        <f>M54+((I21-I20)*B55)/10^9</f>
        <v>0.43900406604209974</v>
      </c>
      <c r="N55" s="3">
        <f>N54+((I21-I20)*C55)/10^9</f>
        <v>0.4286522599876838</v>
      </c>
      <c r="O55" s="3">
        <f>O54+((I21-I20)*D55)/10^9</f>
        <v>0.42113093479800107</v>
      </c>
    </row>
    <row r="56" spans="1:15" x14ac:dyDescent="0.25">
      <c r="A56" s="3">
        <v>2040</v>
      </c>
      <c r="B56" s="3">
        <f>Output!Q27</f>
        <v>486.76094185373205</v>
      </c>
      <c r="C56" s="3">
        <f>Output!Q57</f>
        <v>463.9822977922052</v>
      </c>
      <c r="D56" s="3">
        <f>Output!Q87</f>
        <v>448.56972346410049</v>
      </c>
      <c r="F56" s="3">
        <v>2040</v>
      </c>
      <c r="G56" s="3">
        <f>G55+((G22-G21)*B56)/10^9</f>
        <v>0.15456705741134541</v>
      </c>
      <c r="H56" s="3">
        <f>H55+((G22-G21)*C56)/10^9</f>
        <v>0.15002232245538785</v>
      </c>
      <c r="I56" s="3">
        <f>I55+((G22-G21)*D56)/10^9</f>
        <v>0.14674679192642429</v>
      </c>
      <c r="J56" s="3">
        <f>J55+((H22-H21)*B56)/10^9</f>
        <v>0.30538318969545208</v>
      </c>
      <c r="K56" s="3">
        <f>K55+((H22-H21)*C56)/10^9</f>
        <v>0.29753258142970612</v>
      </c>
      <c r="L56" s="3">
        <f>L55+((H22-H21)*D56)/10^9</f>
        <v>0.29186192223725915</v>
      </c>
      <c r="M56" s="3">
        <f>M55+((I22-I21)*B56)/10^9</f>
        <v>0.45619932197955865</v>
      </c>
      <c r="N56" s="3">
        <f>N55+((I22-I21)*C56)/10^9</f>
        <v>0.44504284040402431</v>
      </c>
      <c r="O56" s="3">
        <f>O55+((I22-I21)*D56)/10^9</f>
        <v>0.43697705254809399</v>
      </c>
    </row>
    <row r="57" spans="1:15" x14ac:dyDescent="0.25">
      <c r="A57" s="3">
        <v>2041</v>
      </c>
      <c r="B57" s="3">
        <f>Output!Q28</f>
        <v>483.07906052146558</v>
      </c>
      <c r="C57" s="3">
        <f>Output!Q58</f>
        <v>460.81770142780493</v>
      </c>
      <c r="D57" s="3">
        <f>Output!Q88</f>
        <v>446.0557205264173</v>
      </c>
      <c r="F57" s="3">
        <v>2041</v>
      </c>
      <c r="G57" s="3">
        <f>G56+((G23-G22)*B57)/10^9</f>
        <v>0.16258018071256222</v>
      </c>
      <c r="H57" s="3">
        <f>H56+((G23-G22)*C57)/10^9</f>
        <v>0.1576661831868762</v>
      </c>
      <c r="I57" s="3">
        <f>I56+((G23-G22)*D57)/10^9</f>
        <v>0.15414578679060442</v>
      </c>
      <c r="J57" s="3">
        <f>J56+((H23-H22)*B57)/10^9</f>
        <v>0.31747207847470837</v>
      </c>
      <c r="K57" s="3">
        <f>K56+((H23-H22)*C57)/10^9</f>
        <v>0.30906438728786073</v>
      </c>
      <c r="L57" s="3">
        <f>L56+((H23-H22)*D57)/10^9</f>
        <v>0.30302431455659107</v>
      </c>
      <c r="M57" s="3">
        <f>M56+((I23-I22)*B57)/10^9</f>
        <v>0.47236397623685444</v>
      </c>
      <c r="N57" s="3">
        <f>N56+((I23-I22)*C57)/10^9</f>
        <v>0.46046259138884521</v>
      </c>
      <c r="O57" s="3">
        <f>O56+((I23-I22)*D57)/10^9</f>
        <v>0.45190284232257771</v>
      </c>
    </row>
    <row r="58" spans="1:15" x14ac:dyDescent="0.25">
      <c r="A58" s="3">
        <v>2042</v>
      </c>
      <c r="B58" s="3">
        <f>Output!Q29</f>
        <v>479.40680869412734</v>
      </c>
      <c r="C58" s="3">
        <f>Output!Q59</f>
        <v>457.66278472200446</v>
      </c>
      <c r="D58" s="3">
        <f>Output!Q89</f>
        <v>443.55144740100548</v>
      </c>
      <c r="F58" s="3">
        <v>2042</v>
      </c>
      <c r="G58" s="3">
        <f>G57+((G24-G23)*B58)/10^9</f>
        <v>0.17053239016118144</v>
      </c>
      <c r="H58" s="3">
        <f>H57+((G24-G23)*C58)/10^9</f>
        <v>0.16525771141498224</v>
      </c>
      <c r="I58" s="3">
        <f>I57+((G24-G23)*D58)/10^9</f>
        <v>0.16150324176830677</v>
      </c>
      <c r="J58" s="3">
        <f>J57+((H24-H23)*B58)/10^9</f>
        <v>0.32969314501553504</v>
      </c>
      <c r="K58" s="3">
        <f>K57+((H24-H23)*C58)/10^9</f>
        <v>0.32073115389174556</v>
      </c>
      <c r="L58" s="3">
        <f>L57+((H24-H23)*D58)/10^9</f>
        <v>0.3143313541201993</v>
      </c>
      <c r="M58" s="3">
        <f>M57+((I24-I23)*B58)/10^9</f>
        <v>0.48885389986988859</v>
      </c>
      <c r="N58" s="3">
        <f>N57+((I24-I23)*C58)/10^9</f>
        <v>0.47620459636850887</v>
      </c>
      <c r="O58" s="3">
        <f>O57+((I24-I23)*D58)/10^9</f>
        <v>0.46715946647209189</v>
      </c>
    </row>
    <row r="59" spans="1:15" x14ac:dyDescent="0.25">
      <c r="A59" s="3">
        <v>2043</v>
      </c>
      <c r="B59" s="3">
        <f>Output!Q30</f>
        <v>475.74423652538883</v>
      </c>
      <c r="C59" s="3">
        <f>Output!Q60</f>
        <v>454.51749752113227</v>
      </c>
      <c r="D59" s="3">
        <f>Output!Q90</f>
        <v>441.05680378052199</v>
      </c>
      <c r="F59" s="3">
        <v>2043</v>
      </c>
      <c r="G59" s="3">
        <f>G58+((G25-G24)*B59)/10^9</f>
        <v>0.17842384631952968</v>
      </c>
      <c r="H59" s="3">
        <f>H58+((G25-G24)*C59)/10^9</f>
        <v>0.17279706687010349</v>
      </c>
      <c r="I59" s="3">
        <f>I58+((G25-G24)*D59)/10^9</f>
        <v>0.1688193165899288</v>
      </c>
      <c r="J59" s="3">
        <f>J58+((H25-H24)*B59)/10^9</f>
        <v>0.34204941978886649</v>
      </c>
      <c r="K59" s="3">
        <f>K58+((H25-H24)*C59)/10^9</f>
        <v>0.33253611684763074</v>
      </c>
      <c r="L59" s="3">
        <f>L58+((H25-H24)*D59)/10^9</f>
        <v>0.32578670899315026</v>
      </c>
      <c r="M59" s="3">
        <f>M58+((I25-I24)*B59)/10^9</f>
        <v>0.50567499325820353</v>
      </c>
      <c r="N59" s="3">
        <f>N58+((I25-I24)*C59)/10^9</f>
        <v>0.49227516682515837</v>
      </c>
      <c r="O59" s="3">
        <f>O58+((I25-I24)*D59)/10^9</f>
        <v>0.48275410139637209</v>
      </c>
    </row>
    <row r="60" spans="1:15" x14ac:dyDescent="0.25">
      <c r="A60" s="3">
        <v>2044</v>
      </c>
      <c r="B60" s="3">
        <f>Output!Q31</f>
        <v>472.09124370790715</v>
      </c>
      <c r="C60" s="3">
        <f>Output!Q61</f>
        <v>451.38178967151674</v>
      </c>
      <c r="D60" s="3">
        <f>Output!Q91</f>
        <v>438.57173951129522</v>
      </c>
      <c r="F60" s="3">
        <v>2044</v>
      </c>
      <c r="G60" s="3">
        <f>G59+((G26-G25)*B60)/10^9</f>
        <v>0.18625470808607514</v>
      </c>
      <c r="H60" s="3">
        <f>H59+((G26-G25)*C60)/10^9</f>
        <v>0.18028440845070806</v>
      </c>
      <c r="I60" s="3">
        <f>I59+((G26-G25)*D60)/10^9</f>
        <v>0.17609417015393869</v>
      </c>
      <c r="J60" s="3">
        <f>J59+((H26-H25)*B60)/10^9</f>
        <v>0.35454397329983811</v>
      </c>
      <c r="K60" s="3">
        <f>K59+((H26-H25)*C60)/10^9</f>
        <v>0.34448256575999048</v>
      </c>
      <c r="L60" s="3">
        <f>L59+((H26-H25)*D60)/10^9</f>
        <v>0.33739412205314384</v>
      </c>
      <c r="M60" s="3">
        <f>M59+((I26-I25)*B60)/10^9</f>
        <v>0.52283323851360108</v>
      </c>
      <c r="N60" s="3">
        <f>N59+((I26-I25)*C60)/10^9</f>
        <v>0.50868072306927314</v>
      </c>
      <c r="O60" s="3">
        <f>O59+((I26-I25)*D60)/10^9</f>
        <v>0.49869407395234921</v>
      </c>
    </row>
    <row r="61" spans="1:15" x14ac:dyDescent="0.25">
      <c r="A61" s="3">
        <v>2045</v>
      </c>
      <c r="B61" s="3">
        <f>Output!Q32</f>
        <v>468.4477800880108</v>
      </c>
      <c r="C61" s="3">
        <f>Output!Q62</f>
        <v>448.25561101948665</v>
      </c>
      <c r="D61" s="3">
        <f>Output!Q92</f>
        <v>436.09620443965377</v>
      </c>
      <c r="F61" s="3">
        <v>2045</v>
      </c>
      <c r="G61" s="3">
        <f>G60+((G27-G26)*B61)/10^9</f>
        <v>0.19402513352735701</v>
      </c>
      <c r="H61" s="3">
        <f>H60+((G27-G26)*C61)/10^9</f>
        <v>0.18771989422333518</v>
      </c>
      <c r="I61" s="3">
        <f>I60+((G27-G26)*D61)/10^9</f>
        <v>0.18332796052687567</v>
      </c>
      <c r="J61" s="3">
        <f>J60+((H27-H26)*B61)/10^9</f>
        <v>0.36717991745319162</v>
      </c>
      <c r="K61" s="3">
        <f>K60+((H27-H26)*C61)/10^9</f>
        <v>0.3565738448908371</v>
      </c>
      <c r="L61" s="3">
        <f>L60+((H27-H26)*D61)/10^9</f>
        <v>0.34915741247529847</v>
      </c>
      <c r="M61" s="3">
        <f>M60+((I27-I26)*B61)/10^9</f>
        <v>0.54033470137902606</v>
      </c>
      <c r="N61" s="3">
        <f>N60+((I27-I26)*C61)/10^9</f>
        <v>0.52542779555833907</v>
      </c>
      <c r="O61" s="3">
        <f>O60+((I27-I26)*D61)/10^9</f>
        <v>0.51498686442372144</v>
      </c>
    </row>
    <row r="62" spans="1:15" x14ac:dyDescent="0.25">
      <c r="A62" s="3">
        <v>2046</v>
      </c>
      <c r="B62" s="3">
        <f>Output!Q33</f>
        <v>464.81379551202815</v>
      </c>
      <c r="C62" s="3">
        <f>Output!Q63</f>
        <v>445.13891141137032</v>
      </c>
      <c r="D62" s="3">
        <f>Output!Q93</f>
        <v>433.63014841192609</v>
      </c>
      <c r="F62" s="3">
        <v>2046</v>
      </c>
      <c r="G62" s="3">
        <f>G61+((G28-G27)*B62)/10^9</f>
        <v>0.20173527987798509</v>
      </c>
      <c r="H62" s="3">
        <f>H61+((G28-G27)*C62)/10^9</f>
        <v>0.19510368142259468</v>
      </c>
      <c r="I62" s="3">
        <f>I61+((G28-G27)*D62)/10^9</f>
        <v>0.1905208449433495</v>
      </c>
      <c r="J62" s="3">
        <f>J61+((H28-H27)*B62)/10^9</f>
        <v>0.37996040563879729</v>
      </c>
      <c r="K62" s="3">
        <f>K61+((H28-H27)*C62)/10^9</f>
        <v>0.36881335381500624</v>
      </c>
      <c r="L62" s="3">
        <f>L61+((H28-H27)*D62)/10^9</f>
        <v>0.36108047724276326</v>
      </c>
      <c r="M62" s="3">
        <f>M61+((I28-I27)*B62)/10^9</f>
        <v>0.55818553139960947</v>
      </c>
      <c r="N62" s="3">
        <f>N61+((I28-I27)*C62)/10^9</f>
        <v>0.54252302620741788</v>
      </c>
      <c r="O62" s="3">
        <f>O61+((I28-I27)*D62)/10^9</f>
        <v>0.53164010954217733</v>
      </c>
    </row>
    <row r="63" spans="1:15" x14ac:dyDescent="0.25">
      <c r="A63" s="3">
        <v>2047</v>
      </c>
      <c r="B63" s="3">
        <f>Output!Q34</f>
        <v>461.18923982628786</v>
      </c>
      <c r="C63" s="3">
        <f>Output!Q64</f>
        <v>442.03169084716762</v>
      </c>
      <c r="D63" s="3">
        <f>Output!Q94</f>
        <v>431.1735212744407</v>
      </c>
      <c r="F63" s="3">
        <v>2047</v>
      </c>
      <c r="G63" s="3">
        <f>G62+((G29-G28)*B63)/10^9</f>
        <v>0.20938530354064042</v>
      </c>
      <c r="H63" s="3">
        <f>H62+((G29-G28)*C63)/10^9</f>
        <v>0.20243592728309673</v>
      </c>
      <c r="I63" s="3">
        <f>I62+((G29-G28)*D63)/10^9</f>
        <v>0.19767297980604123</v>
      </c>
      <c r="J63" s="3">
        <f>J62+((H29-H28)*B63)/10^9</f>
        <v>0.39288863279092112</v>
      </c>
      <c r="K63" s="3">
        <f>K62+((H29-H28)*C63)/10^9</f>
        <v>0.38120454947660071</v>
      </c>
      <c r="L63" s="3">
        <f>L62+((H29-H28)*D63)/10^9</f>
        <v>0.37316729268346327</v>
      </c>
      <c r="M63" s="3">
        <f>M62+((I29-I28)*B63)/10^9</f>
        <v>0.57639196204120158</v>
      </c>
      <c r="N63" s="3">
        <f>N62+((I29-I28)*C63)/10^9</f>
        <v>0.55997317167010463</v>
      </c>
      <c r="O63" s="3">
        <f>O62+((I29-I28)*D63)/10^9</f>
        <v>0.54866160556088539</v>
      </c>
    </row>
    <row r="64" spans="1:15" x14ac:dyDescent="0.25">
      <c r="A64" s="3">
        <v>2048</v>
      </c>
      <c r="B64" s="3">
        <f>Output!Q35</f>
        <v>457.57406287711825</v>
      </c>
      <c r="C64" s="3">
        <f>Output!Q65</f>
        <v>438.93379886586439</v>
      </c>
      <c r="D64" s="3">
        <f>Output!Q95</f>
        <v>428.72632302719757</v>
      </c>
      <c r="F64" s="3">
        <v>2048</v>
      </c>
      <c r="G64" s="3">
        <f>G63+((G30-G29)*B64)/10^9</f>
        <v>0.21697536008607443</v>
      </c>
      <c r="H64" s="3">
        <f>H63+((G30-G29)*C64)/10^9</f>
        <v>0.2097167865436636</v>
      </c>
      <c r="I64" s="3">
        <f>I63+((G30-G29)*D64)/10^9</f>
        <v>0.20478452151763146</v>
      </c>
      <c r="J64" s="3">
        <f>J63+((H30-H29)*B64)/10^9</f>
        <v>0.4059678354197272</v>
      </c>
      <c r="K64" s="3">
        <f>K63+((H30-H29)*C64)/10^9</f>
        <v>0.39375094264386368</v>
      </c>
      <c r="L64" s="3">
        <f>L63+((H30-H29)*D64)/10^9</f>
        <v>0.38542191746686483</v>
      </c>
      <c r="M64" s="3">
        <f>M63+((I30-I29)*B64)/10^9</f>
        <v>0.59496031075337996</v>
      </c>
      <c r="N64" s="3">
        <f>N63+((I30-I29)*C64)/10^9</f>
        <v>0.57778509874406403</v>
      </c>
      <c r="O64" s="3">
        <f>O63+((I30-I29)*D64)/10^9</f>
        <v>0.56605931341609861</v>
      </c>
    </row>
    <row r="65" spans="1:19" x14ac:dyDescent="0.25">
      <c r="A65" s="3">
        <v>2049</v>
      </c>
      <c r="B65" s="3">
        <f>Output!Q36</f>
        <v>453.96826466451949</v>
      </c>
      <c r="C65" s="3">
        <f>Output!Q66</f>
        <v>435.84528562113184</v>
      </c>
      <c r="D65" s="3">
        <f>Output!Q96</f>
        <v>426.28840320918215</v>
      </c>
      <c r="F65" s="3">
        <v>2049</v>
      </c>
      <c r="G65" s="3">
        <f>G64+((G31-G30)*B65)/10^9</f>
        <v>0.22450560508503889</v>
      </c>
      <c r="H65" s="3">
        <f>H64+((G31-G30)*C65)/10^9</f>
        <v>0.21694641477504706</v>
      </c>
      <c r="I65" s="3">
        <f>I64+((G31-G30)*D65)/10^9</f>
        <v>0.21185562398501365</v>
      </c>
      <c r="J65" s="3">
        <f>J64+((H31-H30)*B65)/10^9</f>
        <v>0.41920129307545623</v>
      </c>
      <c r="K65" s="3">
        <f>K64+((H31-H30)*C65)/10^9</f>
        <v>0.40645610417311445</v>
      </c>
      <c r="L65" s="3">
        <f>L64+((H31-H30)*D65)/10^9</f>
        <v>0.39784848992158461</v>
      </c>
      <c r="M65" s="3">
        <f>M64+((I31-I30)*B65)/10^9</f>
        <v>0.61389698106587343</v>
      </c>
      <c r="N65" s="3">
        <f>N64+((I31-I30)*C65)/10^9</f>
        <v>0.59596579357118196</v>
      </c>
      <c r="O65" s="3">
        <f>O64+((I31-I30)*D65)/10^9</f>
        <v>0.58384135585815589</v>
      </c>
    </row>
    <row r="66" spans="1:19" x14ac:dyDescent="0.25">
      <c r="A66" s="3">
        <v>2050</v>
      </c>
      <c r="B66" s="3">
        <f>Output!Q37</f>
        <v>450.37169472747706</v>
      </c>
      <c r="C66" s="3">
        <f>Output!Q67</f>
        <v>432.76600065195561</v>
      </c>
      <c r="D66" s="3">
        <f>Output!Q97</f>
        <v>423.85981197406608</v>
      </c>
      <c r="F66" s="3">
        <v>2050</v>
      </c>
      <c r="G66" s="3">
        <f>G65+((G32-G31)*B66)/10^9</f>
        <v>0.23197619161249797</v>
      </c>
      <c r="H66" s="3">
        <f>H65+((G32-G31)*C66)/10^9</f>
        <v>0.22412496505221127</v>
      </c>
      <c r="I66" s="3">
        <f>I65+((G32-G31)*D66)/10^9</f>
        <v>0.21888644194701026</v>
      </c>
      <c r="J66" s="3">
        <f>J65+((H32-H31)*B66)/10^9</f>
        <v>0.43259232396280539</v>
      </c>
      <c r="K66" s="3">
        <f>K65+((H32-H31)*C66)/10^9</f>
        <v>0.4193236599044568</v>
      </c>
      <c r="L66" s="3">
        <f>L65+((H32-H31)*D66)/10^9</f>
        <v>0.41045123538827133</v>
      </c>
      <c r="M66" s="3">
        <f>M65+((I32-I31)*B66)/10^9</f>
        <v>0.63320845631311296</v>
      </c>
      <c r="N66" s="3">
        <f>N65+((I32-I31)*C66)/10^9</f>
        <v>0.61452235475670269</v>
      </c>
      <c r="O66" s="3">
        <f>O65+((I32-I31)*D66)/10^9</f>
        <v>0.60201602882953298</v>
      </c>
    </row>
    <row r="68" spans="1:19" x14ac:dyDescent="0.25">
      <c r="B68" s="8" t="s">
        <v>38</v>
      </c>
      <c r="C68" s="8"/>
      <c r="D68" s="8"/>
      <c r="G68" s="8" t="s">
        <v>42</v>
      </c>
      <c r="H68" s="8"/>
      <c r="I68" s="8"/>
    </row>
    <row r="69" spans="1:19" x14ac:dyDescent="0.25">
      <c r="A69" s="3" t="s">
        <v>27</v>
      </c>
      <c r="B69" s="3" t="s">
        <v>31</v>
      </c>
      <c r="C69" s="3" t="s">
        <v>32</v>
      </c>
      <c r="D69" s="3" t="s">
        <v>33</v>
      </c>
      <c r="F69" s="3" t="s">
        <v>27</v>
      </c>
      <c r="G69" s="3" t="s">
        <v>31</v>
      </c>
      <c r="H69" s="3" t="s">
        <v>32</v>
      </c>
      <c r="I69" s="3" t="s">
        <v>33</v>
      </c>
    </row>
    <row r="70" spans="1:19" x14ac:dyDescent="0.25">
      <c r="A70" s="3">
        <v>2024</v>
      </c>
      <c r="B70" s="3">
        <f>(B9-$B$6)*$B$2*Output!$Q$101/Output!$Q$4*100</f>
        <v>151.0284184726022</v>
      </c>
      <c r="C70" s="3">
        <f>(C9-$B$6)*$B$2*Output!$Q$101/Output!$Q$4*100</f>
        <v>297.74452039549885</v>
      </c>
      <c r="D70" s="3">
        <f>(D9-$B$6)*$B$2*Output!$Q$101/Output!$Q$4*100</f>
        <v>444.46062231839545</v>
      </c>
      <c r="F70" s="3">
        <v>2024</v>
      </c>
      <c r="G70" s="3">
        <f>(B9-$B$6)*$B$2*Output!$Q$104/Output!$Q$4/1000</f>
        <v>7.5514209236301096E-3</v>
      </c>
      <c r="H70" s="3">
        <f>(C9-$B$6)*$B$2*Output!$Q$104/Output!$Q$4/1000</f>
        <v>1.488722601977494E-2</v>
      </c>
      <c r="I70" s="3">
        <f>(D9-$B$6)*$B$2*Output!$Q$104/Output!$Q$4/1000</f>
        <v>2.2223031115919771E-2</v>
      </c>
      <c r="L70" s="7"/>
      <c r="M70" s="7"/>
      <c r="N70" s="7"/>
      <c r="Q70" s="7"/>
      <c r="R70" s="7"/>
      <c r="S70" s="7"/>
    </row>
    <row r="71" spans="1:19" x14ac:dyDescent="0.25">
      <c r="A71" s="3">
        <v>2025</v>
      </c>
      <c r="B71" s="3">
        <f>(B10-$B$6)*$B$2*Output!$Q$101/Output!$Q$4*100</f>
        <v>302.0568369452044</v>
      </c>
      <c r="C71" s="3">
        <f>(C10-$B$6)*$B$2*Output!$Q$101/Output!$Q$4*100</f>
        <v>623.66813253036639</v>
      </c>
      <c r="D71" s="3">
        <f>(D10-$B$6)*$B$2*Output!$Q$101/Output!$Q$4*100</f>
        <v>945.27942811552884</v>
      </c>
      <c r="F71" s="3">
        <v>2025</v>
      </c>
      <c r="G71" s="3">
        <f>(B10-$B$6)*$B$2*Output!$Q$104/Output!$Q$4/1000</f>
        <v>1.5102841847260219E-2</v>
      </c>
      <c r="H71" s="3">
        <f>(C10-$B$6)*$B$2*Output!$Q$104/Output!$Q$4/1000</f>
        <v>3.118340662651832E-2</v>
      </c>
      <c r="I71" s="3">
        <f>(D10-$B$6)*$B$2*Output!$Q$104/Output!$Q$4/1000</f>
        <v>4.7263971405776442E-2</v>
      </c>
    </row>
    <row r="72" spans="1:19" x14ac:dyDescent="0.25">
      <c r="A72" s="3">
        <v>2026</v>
      </c>
      <c r="B72" s="3">
        <f>(B11-$B$6)*$B$2*Output!$Q$101/Output!$Q$4*100</f>
        <v>453.08525541780654</v>
      </c>
      <c r="C72" s="3">
        <f>(C11-$B$6)*$B$2*Output!$Q$101/Output!$Q$4*100</f>
        <v>981.34398179198911</v>
      </c>
      <c r="D72" s="3">
        <f>(D11-$B$6)*$B$2*Output!$Q$101/Output!$Q$4*100</f>
        <v>1509.6027081661707</v>
      </c>
      <c r="F72" s="3">
        <v>2026</v>
      </c>
      <c r="G72" s="3">
        <f>(B11-$B$6)*$B$2*Output!$Q$104/Output!$Q$4/1000</f>
        <v>2.2654262770890329E-2</v>
      </c>
      <c r="H72" s="3">
        <f>(C11-$B$6)*$B$2*Output!$Q$104/Output!$Q$4/1000</f>
        <v>4.9067199089599459E-2</v>
      </c>
      <c r="I72" s="3">
        <f>(D11-$B$6)*$B$2*Output!$Q$104/Output!$Q$4/1000</f>
        <v>7.548013540830853E-2</v>
      </c>
    </row>
    <row r="73" spans="1:19" x14ac:dyDescent="0.25">
      <c r="A73" s="3">
        <v>2027</v>
      </c>
      <c r="B73" s="3">
        <f>(B12-$B$6)*$B$2*Output!$Q$101/Output!$Q$4*100</f>
        <v>604.11367389040879</v>
      </c>
      <c r="C73" s="3">
        <f>(C12-$B$6)*$B$2*Output!$Q$101/Output!$Q$4*100</f>
        <v>1374.7982930380729</v>
      </c>
      <c r="D73" s="3">
        <f>(D12-$B$6)*$B$2*Output!$Q$101/Output!$Q$4*100</f>
        <v>2145.4829121857356</v>
      </c>
      <c r="F73" s="3">
        <v>2027</v>
      </c>
      <c r="G73" s="3">
        <f>(B12-$B$6)*$B$2*Output!$Q$104/Output!$Q$4/1000</f>
        <v>3.0205683694520438E-2</v>
      </c>
      <c r="H73" s="3">
        <f>(C12-$B$6)*$B$2*Output!$Q$104/Output!$Q$4/1000</f>
        <v>6.8739914651903641E-2</v>
      </c>
      <c r="I73" s="3">
        <f>(D12-$B$6)*$B$2*Output!$Q$104/Output!$Q$4/1000</f>
        <v>0.10727414560928678</v>
      </c>
    </row>
    <row r="74" spans="1:19" x14ac:dyDescent="0.25">
      <c r="A74" s="3">
        <v>2028</v>
      </c>
      <c r="B74" s="3">
        <f>(B13-$B$6)*$B$2*Output!$Q$101/Output!$Q$4*100</f>
        <v>755.14209236301099</v>
      </c>
      <c r="C74" s="3">
        <f>(C13-$B$6)*$B$2*Output!$Q$101/Output!$Q$4*100</f>
        <v>1808.56782166123</v>
      </c>
      <c r="D74" s="3">
        <f>(D13-$B$6)*$B$2*Output!$Q$101/Output!$Q$4*100</f>
        <v>2861.9935509594507</v>
      </c>
      <c r="F74" s="3">
        <v>2028</v>
      </c>
      <c r="G74" s="3">
        <f>(B13-$B$6)*$B$2*Output!$Q$104/Output!$Q$4/1000</f>
        <v>3.7757104618150551E-2</v>
      </c>
      <c r="H74" s="3">
        <f>(C13-$B$6)*$B$2*Output!$Q$104/Output!$Q$4/1000</f>
        <v>9.0428391083061513E-2</v>
      </c>
      <c r="I74" s="3">
        <f>(D13-$B$6)*$B$2*Output!$Q$104/Output!$Q$4/1000</f>
        <v>0.14309967754797254</v>
      </c>
    </row>
    <row r="75" spans="1:19" x14ac:dyDescent="0.25">
      <c r="A75" s="3">
        <v>2029</v>
      </c>
      <c r="B75" s="3">
        <f>(B14-$B$6)*$B$2*Output!$Q$101/Output!$Q$4*100</f>
        <v>906.17051083561364</v>
      </c>
      <c r="C75" s="3">
        <f>(C14-$B$6)*$B$2*Output!$Q$101/Output!$Q$4*100</f>
        <v>2287.7645895230867</v>
      </c>
      <c r="D75" s="3">
        <f>(D14-$B$6)*$B$2*Output!$Q$101/Output!$Q$4*100</f>
        <v>3669.3586682105633</v>
      </c>
      <c r="F75" s="3">
        <v>2029</v>
      </c>
      <c r="G75" s="3">
        <f>(B14-$B$6)*$B$2*Output!$Q$104/Output!$Q$4/1000</f>
        <v>4.5308525541780692E-2</v>
      </c>
      <c r="H75" s="3">
        <f>(C14-$B$6)*$B$2*Output!$Q$104/Output!$Q$4/1000</f>
        <v>0.11438822947615435</v>
      </c>
      <c r="I75" s="3">
        <f>(D14-$B$6)*$B$2*Output!$Q$104/Output!$Q$4/1000</f>
        <v>0.18346793341052817</v>
      </c>
    </row>
    <row r="76" spans="1:19" x14ac:dyDescent="0.25">
      <c r="A76" s="3">
        <v>2030</v>
      </c>
      <c r="B76" s="3">
        <f>(B15-$B$6)*$B$2*Output!$Q$101/Output!$Q$4*100</f>
        <v>1057.1989293082161</v>
      </c>
      <c r="C76" s="3">
        <f>(C15-$B$6)*$B$2*Output!$Q$101/Output!$Q$4*100</f>
        <v>2818.148829488799</v>
      </c>
      <c r="D76" s="3">
        <f>(D15-$B$6)*$B$2*Output!$Q$101/Output!$Q$4*100</f>
        <v>4579.0987296693875</v>
      </c>
      <c r="F76" s="3">
        <v>2030</v>
      </c>
      <c r="G76" s="3">
        <f>(B15-$B$6)*$B$2*Output!$Q$104/Output!$Q$4/1000</f>
        <v>5.2859946465410791E-2</v>
      </c>
      <c r="H76" s="3">
        <f>(C15-$B$6)*$B$2*Output!$Q$104/Output!$Q$4/1000</f>
        <v>0.14090744147443995</v>
      </c>
      <c r="I76" s="3">
        <f>(D15-$B$6)*$B$2*Output!$Q$104/Output!$Q$4/1000</f>
        <v>0.22895493648346932</v>
      </c>
    </row>
    <row r="77" spans="1:19" x14ac:dyDescent="0.25">
      <c r="A77" s="3">
        <v>2031</v>
      </c>
      <c r="B77" s="3">
        <f>(B16-$B$6)*$B$2*Output!$Q$101/Output!$Q$4*100</f>
        <v>1208.227347780818</v>
      </c>
      <c r="C77" s="3">
        <f>(C16-$B$6)*$B$2*Output!$Q$101/Output!$Q$4*100</f>
        <v>3016.4994528399293</v>
      </c>
      <c r="D77" s="3">
        <f>(D16-$B$6)*$B$2*Output!$Q$101/Output!$Q$4*100</f>
        <v>4824.7715578990437</v>
      </c>
      <c r="F77" s="3">
        <v>2031</v>
      </c>
      <c r="G77" s="3">
        <f>(B16-$B$6)*$B$2*Output!$Q$104/Output!$Q$4/1000</f>
        <v>6.0411367389040904E-2</v>
      </c>
      <c r="H77" s="3">
        <f>(C16-$B$6)*$B$2*Output!$Q$104/Output!$Q$4/1000</f>
        <v>0.15082497264199643</v>
      </c>
      <c r="I77" s="3">
        <f>(D16-$B$6)*$B$2*Output!$Q$104/Output!$Q$4/1000</f>
        <v>0.24123857789495215</v>
      </c>
    </row>
    <row r="78" spans="1:19" x14ac:dyDescent="0.25">
      <c r="A78" s="3">
        <v>2032</v>
      </c>
      <c r="B78" s="3">
        <f>(B17-$B$6)*$B$2*Output!$Q$101/Output!$Q$4*100</f>
        <v>1359.2557662534198</v>
      </c>
      <c r="C78" s="3">
        <f>(C17-$B$6)*$B$2*Output!$Q$101/Output!$Q$4*100</f>
        <v>3218.5829498728717</v>
      </c>
      <c r="D78" s="3">
        <f>(D17-$B$6)*$B$2*Output!$Q$101/Output!$Q$4*100</f>
        <v>5077.9101334923271</v>
      </c>
      <c r="F78" s="3">
        <v>2032</v>
      </c>
      <c r="G78" s="3">
        <f>(B17-$B$6)*$B$2*Output!$Q$104/Output!$Q$4/1000</f>
        <v>6.7962788312670983E-2</v>
      </c>
      <c r="H78" s="3">
        <f>(C17-$B$6)*$B$2*Output!$Q$104/Output!$Q$4/1000</f>
        <v>0.16092914749364357</v>
      </c>
      <c r="I78" s="3">
        <f>(D17-$B$6)*$B$2*Output!$Q$104/Output!$Q$4/1000</f>
        <v>0.25389550667461636</v>
      </c>
    </row>
    <row r="79" spans="1:19" x14ac:dyDescent="0.25">
      <c r="A79" s="3">
        <v>2033</v>
      </c>
      <c r="B79" s="3">
        <f>(B18-$B$6)*$B$2*Output!$Q$101/Output!$Q$4*100</f>
        <v>1510.2841847260227</v>
      </c>
      <c r="C79" s="3">
        <f>(C18-$B$6)*$B$2*Output!$Q$101/Output!$Q$4*100</f>
        <v>3424.5127588219234</v>
      </c>
      <c r="D79" s="3">
        <f>(D18-$B$6)*$B$2*Output!$Q$101/Output!$Q$4*100</f>
        <v>5338.7413329178298</v>
      </c>
      <c r="F79" s="3">
        <v>2033</v>
      </c>
      <c r="G79" s="3">
        <f>(B18-$B$6)*$B$2*Output!$Q$104/Output!$Q$4/1000</f>
        <v>7.551420923630113E-2</v>
      </c>
      <c r="H79" s="3">
        <f>(C18-$B$6)*$B$2*Output!$Q$104/Output!$Q$4/1000</f>
        <v>0.17122563794109616</v>
      </c>
      <c r="I79" s="3">
        <f>(D18-$B$6)*$B$2*Output!$Q$104/Output!$Q$4/1000</f>
        <v>0.26693706664589145</v>
      </c>
    </row>
    <row r="80" spans="1:19" x14ac:dyDescent="0.25">
      <c r="A80" s="3">
        <v>2034</v>
      </c>
      <c r="B80" s="3">
        <f>(B19-$B$6)*$B$2*Output!$Q$101/Output!$Q$4*100</f>
        <v>1661.3126031986239</v>
      </c>
      <c r="C80" s="3">
        <f>(C19-$B$6)*$B$2*Output!$Q$101/Output!$Q$4*100</f>
        <v>3634.4057651939365</v>
      </c>
      <c r="D80" s="3">
        <f>(D19-$B$6)*$B$2*Output!$Q$101/Output!$Q$4*100</f>
        <v>5607.4989271892537</v>
      </c>
      <c r="F80" s="3">
        <v>2034</v>
      </c>
      <c r="G80" s="3">
        <f>(B19-$B$6)*$B$2*Output!$Q$104/Output!$Q$4/1000</f>
        <v>8.3065630159931209E-2</v>
      </c>
      <c r="H80" s="3">
        <f>(C19-$B$6)*$B$2*Output!$Q$104/Output!$Q$4/1000</f>
        <v>0.18172028825969685</v>
      </c>
      <c r="I80" s="3">
        <f>(D19-$B$6)*$B$2*Output!$Q$104/Output!$Q$4/1000</f>
        <v>0.2803749463594627</v>
      </c>
    </row>
    <row r="81" spans="1:9" x14ac:dyDescent="0.25">
      <c r="A81" s="3">
        <v>2035</v>
      </c>
      <c r="B81" s="3">
        <f>(B20-$B$6)*$B$2*Output!$Q$101/Output!$Q$4*100</f>
        <v>1812.3410216712268</v>
      </c>
      <c r="C81" s="3">
        <f>(C20-$B$6)*$B$2*Output!$Q$101/Output!$Q$4*100</f>
        <v>3848.3824065274262</v>
      </c>
      <c r="D81" s="3">
        <f>(D20-$B$6)*$B$2*Output!$Q$101/Output!$Q$4*100</f>
        <v>5884.4237913836278</v>
      </c>
      <c r="F81" s="3">
        <v>2035</v>
      </c>
      <c r="G81" s="3">
        <f>(B20-$B$6)*$B$2*Output!$Q$104/Output!$Q$4/1000</f>
        <v>9.0617051083561342E-2</v>
      </c>
      <c r="H81" s="3">
        <f>(C20-$B$6)*$B$2*Output!$Q$104/Output!$Q$4/1000</f>
        <v>0.19241912032637132</v>
      </c>
      <c r="I81" s="3">
        <f>(D20-$B$6)*$B$2*Output!$Q$104/Output!$Q$4/1000</f>
        <v>0.29422118956918136</v>
      </c>
    </row>
    <row r="82" spans="1:9" x14ac:dyDescent="0.25">
      <c r="A82" s="3">
        <v>2036</v>
      </c>
      <c r="B82" s="3">
        <f>(B21-$B$6)*$B$2*Output!$Q$101/Output!$Q$4*100</f>
        <v>1963.3694401438288</v>
      </c>
      <c r="C82" s="3">
        <f>(C21-$B$6)*$B$2*Output!$Q$101/Output!$Q$4*100</f>
        <v>4066.5667803351957</v>
      </c>
      <c r="D82" s="3">
        <f>(D21-$B$6)*$B$2*Output!$Q$101/Output!$Q$4*100</f>
        <v>6169.7641205265672</v>
      </c>
      <c r="F82" s="3">
        <v>2036</v>
      </c>
      <c r="G82" s="3">
        <f>(B21-$B$6)*$B$2*Output!$Q$104/Output!$Q$4/1000</f>
        <v>9.8168472007191421E-2</v>
      </c>
      <c r="H82" s="3">
        <f>(C21-$B$6)*$B$2*Output!$Q$104/Output!$Q$4/1000</f>
        <v>0.20332833901675978</v>
      </c>
      <c r="I82" s="3">
        <f>(D21-$B$6)*$B$2*Output!$Q$104/Output!$Q$4/1000</f>
        <v>0.30848820602632837</v>
      </c>
    </row>
    <row r="83" spans="1:9" x14ac:dyDescent="0.25">
      <c r="A83" s="3">
        <v>2037</v>
      </c>
      <c r="B83" s="3">
        <f>(B22-$B$6)*$B$2*Output!$Q$101/Output!$Q$4*100</f>
        <v>2114.3978586164312</v>
      </c>
      <c r="C83" s="3">
        <f>(C22-$B$6)*$B$2*Output!$Q$101/Output!$Q$4*100</f>
        <v>4289.0867553272465</v>
      </c>
      <c r="D83" s="3">
        <f>(D22-$B$6)*$B$2*Output!$Q$101/Output!$Q$4*100</f>
        <v>6463.775652038069</v>
      </c>
      <c r="F83" s="3">
        <v>2037</v>
      </c>
      <c r="G83" s="3">
        <f>(B22-$B$6)*$B$2*Output!$Q$104/Output!$Q$4/1000</f>
        <v>0.10571989293082154</v>
      </c>
      <c r="H83" s="3">
        <f>(C22-$B$6)*$B$2*Output!$Q$104/Output!$Q$4/1000</f>
        <v>0.21445433776636233</v>
      </c>
      <c r="I83" s="3">
        <f>(D22-$B$6)*$B$2*Output!$Q$104/Output!$Q$4/1000</f>
        <v>0.32318878260190342</v>
      </c>
    </row>
    <row r="84" spans="1:9" x14ac:dyDescent="0.25">
      <c r="A84" s="3">
        <v>2038</v>
      </c>
      <c r="B84" s="3">
        <f>(B23-$B$6)*$B$2*Output!$Q$101/Output!$Q$4*100</f>
        <v>2265.4262770890332</v>
      </c>
      <c r="C84" s="3">
        <f>(C23-$B$6)*$B$2*Output!$Q$101/Output!$Q$4*100</f>
        <v>4516.0740860136075</v>
      </c>
      <c r="D84" s="3">
        <f>(D23-$B$6)*$B$2*Output!$Q$101/Output!$Q$4*100</f>
        <v>6766.721894938185</v>
      </c>
      <c r="F84" s="3">
        <v>2038</v>
      </c>
      <c r="G84" s="3">
        <f>(B23-$B$6)*$B$2*Output!$Q$104/Output!$Q$4/1000</f>
        <v>0.11327131385445163</v>
      </c>
      <c r="H84" s="3">
        <f>(C23-$B$6)*$B$2*Output!$Q$104/Output!$Q$4/1000</f>
        <v>0.22580370430068036</v>
      </c>
      <c r="I84" s="3">
        <f>(D23-$B$6)*$B$2*Output!$Q$104/Output!$Q$4/1000</f>
        <v>0.33833609474690923</v>
      </c>
    </row>
    <row r="85" spans="1:9" x14ac:dyDescent="0.25">
      <c r="A85" s="3">
        <v>2039</v>
      </c>
      <c r="B85" s="3">
        <f>(B24-$B$6)*$B$2*Output!$Q$101/Output!$Q$4*100</f>
        <v>2416.4546955616356</v>
      </c>
      <c r="C85" s="3">
        <f>(C24-$B$6)*$B$2*Output!$Q$101/Output!$Q$4*100</f>
        <v>4747.6645307898534</v>
      </c>
      <c r="D85" s="3">
        <f>(D24-$B$6)*$B$2*Output!$Q$101/Output!$Q$4*100</f>
        <v>7078.8743660180753</v>
      </c>
      <c r="F85" s="3">
        <v>2039</v>
      </c>
      <c r="G85" s="3">
        <f>(B24-$B$6)*$B$2*Output!$Q$104/Output!$Q$4/1000</f>
        <v>0.12082273477808177</v>
      </c>
      <c r="H85" s="3">
        <f>(C24-$B$6)*$B$2*Output!$Q$104/Output!$Q$4/1000</f>
        <v>0.2373832265394927</v>
      </c>
      <c r="I85" s="3">
        <f>(D24-$B$6)*$B$2*Output!$Q$104/Output!$Q$4/1000</f>
        <v>0.35394371830090376</v>
      </c>
    </row>
    <row r="86" spans="1:9" x14ac:dyDescent="0.25">
      <c r="A86" s="3">
        <v>2040</v>
      </c>
      <c r="B86" s="3">
        <f>(B25-$B$6)*$B$2*Output!$Q$101/Output!$Q$4*100</f>
        <v>2567.4831140342371</v>
      </c>
      <c r="C86" s="3">
        <f>(C25-$B$6)*$B$2*Output!$Q$101/Output!$Q$4*100</f>
        <v>4983.9979736111172</v>
      </c>
      <c r="D86" s="3">
        <f>(D25-$B$6)*$B$2*Output!$Q$101/Output!$Q$4*100</f>
        <v>7400.5128331879987</v>
      </c>
      <c r="F86" s="3">
        <v>2040</v>
      </c>
      <c r="G86" s="3">
        <f>(B25-$B$6)*$B$2*Output!$Q$104/Output!$Q$4/1000</f>
        <v>0.12837415570171185</v>
      </c>
      <c r="H86" s="3">
        <f>(C25-$B$6)*$B$2*Output!$Q$104/Output!$Q$4/1000</f>
        <v>0.24919989868055586</v>
      </c>
      <c r="I86" s="3">
        <f>(D25-$B$6)*$B$2*Output!$Q$104/Output!$Q$4/1000</f>
        <v>0.37002564165939994</v>
      </c>
    </row>
    <row r="87" spans="1:9" x14ac:dyDescent="0.25">
      <c r="A87" s="3">
        <v>2041</v>
      </c>
      <c r="B87" s="3">
        <f>(B26-$B$6)*$B$2*Output!$Q$101/Output!$Q$4*100</f>
        <v>2718.51153250684</v>
      </c>
      <c r="C87" s="3">
        <f>(C26-$B$6)*$B$2*Output!$Q$101/Output!$Q$4*100</f>
        <v>5211.8449297592924</v>
      </c>
      <c r="D87" s="3">
        <f>(D26-$B$6)*$B$2*Output!$Q$101/Output!$Q$4*100</f>
        <v>7705.1783270117458</v>
      </c>
      <c r="F87" s="3">
        <v>2041</v>
      </c>
      <c r="G87" s="3">
        <f>(B26-$B$6)*$B$2*Output!$Q$104/Output!$Q$4/1000</f>
        <v>0.13592557662534202</v>
      </c>
      <c r="H87" s="3">
        <f>(C26-$B$6)*$B$2*Output!$Q$104/Output!$Q$4/1000</f>
        <v>0.26059224648796464</v>
      </c>
      <c r="I87" s="3">
        <f>(D26-$B$6)*$B$2*Output!$Q$104/Output!$Q$4/1000</f>
        <v>0.38525891635058729</v>
      </c>
    </row>
    <row r="88" spans="1:9" x14ac:dyDescent="0.25">
      <c r="A88" s="3">
        <v>2042</v>
      </c>
      <c r="B88" s="3">
        <f>(B27-$B$6)*$B$2*Output!$Q$101/Output!$Q$4*100</f>
        <v>2869.539950979442</v>
      </c>
      <c r="C88" s="3">
        <f>(C27-$B$6)*$B$2*Output!$Q$101/Output!$Q$4*100</f>
        <v>5443.9475125238814</v>
      </c>
      <c r="D88" s="3">
        <f>(D27-$B$6)*$B$2*Output!$Q$101/Output!$Q$4*100</f>
        <v>8018.3550740683213</v>
      </c>
      <c r="F88" s="3">
        <v>2042</v>
      </c>
      <c r="G88" s="3">
        <f>(B27-$B$6)*$B$2*Output!$Q$104/Output!$Q$4/1000</f>
        <v>0.14347699754897211</v>
      </c>
      <c r="H88" s="3">
        <f>(C27-$B$6)*$B$2*Output!$Q$104/Output!$Q$4/1000</f>
        <v>0.27219737562619406</v>
      </c>
      <c r="I88" s="3">
        <f>(D27-$B$6)*$B$2*Output!$Q$104/Output!$Q$4/1000</f>
        <v>0.40091775370341604</v>
      </c>
    </row>
    <row r="89" spans="1:9" x14ac:dyDescent="0.25">
      <c r="A89" s="3">
        <v>2043</v>
      </c>
      <c r="B89" s="3">
        <f>(B28-$B$6)*$B$2*Output!$Q$101/Output!$Q$4*100</f>
        <v>3020.5683694520444</v>
      </c>
      <c r="C89" s="3">
        <f>(C28-$B$6)*$B$2*Output!$Q$101/Output!$Q$4*100</f>
        <v>5680.4246087382471</v>
      </c>
      <c r="D89" s="3">
        <f>(D28-$B$6)*$B$2*Output!$Q$101/Output!$Q$4*100</f>
        <v>8340.2808480244566</v>
      </c>
      <c r="F89" s="3">
        <v>2043</v>
      </c>
      <c r="G89" s="3">
        <f>(B28-$B$6)*$B$2*Output!$Q$104/Output!$Q$4/1000</f>
        <v>0.15102841847260223</v>
      </c>
      <c r="H89" s="3">
        <f>(C28-$B$6)*$B$2*Output!$Q$104/Output!$Q$4/1000</f>
        <v>0.28402123043691235</v>
      </c>
      <c r="I89" s="3">
        <f>(D28-$B$6)*$B$2*Output!$Q$104/Output!$Q$4/1000</f>
        <v>0.41701404240122275</v>
      </c>
    </row>
    <row r="90" spans="1:9" x14ac:dyDescent="0.25">
      <c r="A90" s="3">
        <v>2044</v>
      </c>
      <c r="B90" s="3">
        <f>(B29-$B$6)*$B$2*Output!$Q$101/Output!$Q$4*100</f>
        <v>3171.5967879246464</v>
      </c>
      <c r="C90" s="3">
        <f>(C29-$B$6)*$B$2*Output!$Q$101/Output!$Q$4*100</f>
        <v>5921.3984265043837</v>
      </c>
      <c r="D90" s="3">
        <f>(D29-$B$6)*$B$2*Output!$Q$101/Output!$Q$4*100</f>
        <v>8671.2000650841255</v>
      </c>
      <c r="F90" s="3">
        <v>2044</v>
      </c>
      <c r="G90" s="3">
        <f>(B29-$B$6)*$B$2*Output!$Q$104/Output!$Q$4/1000</f>
        <v>0.15857983939623232</v>
      </c>
      <c r="H90" s="3">
        <f>(C29-$B$6)*$B$2*Output!$Q$104/Output!$Q$4/1000</f>
        <v>0.2960699213252192</v>
      </c>
      <c r="I90" s="3">
        <f>(D29-$B$6)*$B$2*Output!$Q$104/Output!$Q$4/1000</f>
        <v>0.43356000325420624</v>
      </c>
    </row>
    <row r="91" spans="1:9" x14ac:dyDescent="0.25">
      <c r="A91" s="3">
        <v>2045</v>
      </c>
      <c r="B91" s="3">
        <f>(B30-$B$6)*$B$2*Output!$Q$101/Output!$Q$4*100</f>
        <v>3322.6252063972488</v>
      </c>
      <c r="C91" s="3">
        <f>(C30-$B$6)*$B$2*Output!$Q$101/Output!$Q$4*100</f>
        <v>6166.994587977144</v>
      </c>
      <c r="D91" s="3">
        <f>(D30-$B$6)*$B$2*Output!$Q$101/Output!$Q$4*100</f>
        <v>9011.3639695570419</v>
      </c>
      <c r="F91" s="3">
        <v>2045</v>
      </c>
      <c r="G91" s="3">
        <f>(B30-$B$6)*$B$2*Output!$Q$104/Output!$Q$4/1000</f>
        <v>0.16613126031986247</v>
      </c>
      <c r="H91" s="3">
        <f>(C30-$B$6)*$B$2*Output!$Q$104/Output!$Q$4/1000</f>
        <v>0.30834972939885724</v>
      </c>
      <c r="I91" s="3">
        <f>(D30-$B$6)*$B$2*Output!$Q$104/Output!$Q$4/1000</f>
        <v>0.45056819847785212</v>
      </c>
    </row>
    <row r="92" spans="1:9" x14ac:dyDescent="0.25">
      <c r="A92" s="3">
        <v>2046</v>
      </c>
      <c r="B92" s="3">
        <f>(B31-$B$6)*$B$2*Output!$Q$101/Output!$Q$4*100</f>
        <v>3473.6536248698508</v>
      </c>
      <c r="C92" s="3">
        <f>(C31-$B$6)*$B$2*Output!$Q$101/Output!$Q$4*100</f>
        <v>6417.342224740557</v>
      </c>
      <c r="D92" s="3">
        <f>(D31-$B$6)*$B$2*Output!$Q$101/Output!$Q$4*100</f>
        <v>9361.0308246112672</v>
      </c>
      <c r="F92" s="3">
        <v>2046</v>
      </c>
      <c r="G92" s="3">
        <f>(B31-$B$6)*$B$2*Output!$Q$104/Output!$Q$4/1000</f>
        <v>0.17368268124349254</v>
      </c>
      <c r="H92" s="3">
        <f>(C31-$B$6)*$B$2*Output!$Q$104/Output!$Q$4/1000</f>
        <v>0.32086711123702782</v>
      </c>
      <c r="I92" s="3">
        <f>(D31-$B$6)*$B$2*Output!$Q$104/Output!$Q$4/1000</f>
        <v>0.46805154123056336</v>
      </c>
    </row>
    <row r="93" spans="1:9" x14ac:dyDescent="0.25">
      <c r="A93" s="3">
        <v>2047</v>
      </c>
      <c r="B93" s="3">
        <f>(B32-$B$6)*$B$2*Output!$Q$101/Output!$Q$4*100</f>
        <v>3624.6820433424532</v>
      </c>
      <c r="C93" s="3">
        <f>(C32-$B$6)*$B$2*Output!$Q$101/Output!$Q$4*100</f>
        <v>6672.5740758485972</v>
      </c>
      <c r="D93" s="3">
        <f>(D32-$B$6)*$B$2*Output!$Q$101/Output!$Q$4*100</f>
        <v>9720.4661083547398</v>
      </c>
      <c r="F93" s="3">
        <v>2047</v>
      </c>
      <c r="G93" s="3">
        <f>(B32-$B$6)*$B$2*Output!$Q$104/Output!$Q$4/1000</f>
        <v>0.18123410216712268</v>
      </c>
      <c r="H93" s="3">
        <f>(C32-$B$6)*$B$2*Output!$Q$104/Output!$Q$4/1000</f>
        <v>0.33362870379242987</v>
      </c>
      <c r="I93" s="3">
        <f>(D32-$B$6)*$B$2*Output!$Q$104/Output!$Q$4/1000</f>
        <v>0.48602330541773697</v>
      </c>
    </row>
    <row r="94" spans="1:9" x14ac:dyDescent="0.25">
      <c r="A94" s="3">
        <v>2048</v>
      </c>
      <c r="B94" s="3">
        <f>(B33-$B$6)*$B$2*Output!$Q$101/Output!$Q$4*100</f>
        <v>3775.7104618150552</v>
      </c>
      <c r="C94" s="3">
        <f>(C33-$B$6)*$B$2*Output!$Q$101/Output!$Q$4*100</f>
        <v>6932.8265886048539</v>
      </c>
      <c r="D94" s="3">
        <f>(D33-$B$6)*$B$2*Output!$Q$101/Output!$Q$4*100</f>
        <v>10089.942715394654</v>
      </c>
      <c r="F94" s="3">
        <v>2048</v>
      </c>
      <c r="G94" s="3">
        <f>(B33-$B$6)*$B$2*Output!$Q$104/Output!$Q$4/1000</f>
        <v>0.18878552309075275</v>
      </c>
      <c r="H94" s="3">
        <f>(C33-$B$6)*$B$2*Output!$Q$104/Output!$Q$4/1000</f>
        <v>0.34664132943024278</v>
      </c>
      <c r="I94" s="3">
        <f>(D33-$B$6)*$B$2*Output!$Q$104/Output!$Q$4/1000</f>
        <v>0.50449713576973276</v>
      </c>
    </row>
    <row r="95" spans="1:9" x14ac:dyDescent="0.25">
      <c r="A95" s="3">
        <v>2049</v>
      </c>
      <c r="B95" s="3">
        <f>(B34-$B$6)*$B$2*Output!$Q$101/Output!$Q$4*100</f>
        <v>3926.7388802876576</v>
      </c>
      <c r="C95" s="3">
        <f>(C34-$B$6)*$B$2*Output!$Q$101/Output!$Q$4*100</f>
        <v>7198.2400221576481</v>
      </c>
      <c r="D95" s="3">
        <f>(D34-$B$6)*$B$2*Output!$Q$101/Output!$Q$4*100</f>
        <v>10469.741164027637</v>
      </c>
      <c r="F95" s="3">
        <v>2049</v>
      </c>
      <c r="G95" s="3">
        <f>(B34-$B$6)*$B$2*Output!$Q$104/Output!$Q$4/1000</f>
        <v>0.19633694401438287</v>
      </c>
      <c r="H95" s="3">
        <f>(C34-$B$6)*$B$2*Output!$Q$104/Output!$Q$4/1000</f>
        <v>0.35991200110788241</v>
      </c>
      <c r="I95" s="3">
        <f>(D34-$B$6)*$B$2*Output!$Q$104/Output!$Q$4/1000</f>
        <v>0.52348705820138186</v>
      </c>
    </row>
    <row r="96" spans="1:9" x14ac:dyDescent="0.25">
      <c r="A96" s="3">
        <v>2050</v>
      </c>
      <c r="B96" s="3">
        <f>(B35-$B$6)*$B$2*Output!$Q$101/Output!$Q$4*100</f>
        <v>4077.76729876026</v>
      </c>
      <c r="C96" s="3">
        <f>(C35-$B$6)*$B$2*Output!$Q$101/Output!$Q$4*100</f>
        <v>7468.958553989175</v>
      </c>
      <c r="D96" s="3">
        <f>(D35-$B$6)*$B$2*Output!$Q$101/Output!$Q$4*100</f>
        <v>10860.149809218095</v>
      </c>
      <c r="F96" s="3">
        <v>2050</v>
      </c>
      <c r="G96" s="3">
        <f>(B35-$B$6)*$B$2*Output!$Q$104/Output!$Q$4/1000</f>
        <v>0.20388836493801302</v>
      </c>
      <c r="H96" s="3">
        <f>(C35-$B$6)*$B$2*Output!$Q$104/Output!$Q$4/1000</f>
        <v>0.37344792769945878</v>
      </c>
      <c r="I96" s="3">
        <f>(D35-$B$6)*$B$2*Output!$Q$104/Output!$Q$4/1000</f>
        <v>0.54300749046090468</v>
      </c>
    </row>
    <row r="98" spans="1:4" x14ac:dyDescent="0.25">
      <c r="B98" s="7" t="s">
        <v>46</v>
      </c>
      <c r="C98" s="7"/>
      <c r="D98" s="7"/>
    </row>
    <row r="99" spans="1:4" x14ac:dyDescent="0.25">
      <c r="A99" s="3" t="s">
        <v>27</v>
      </c>
      <c r="B99" s="3" t="s">
        <v>28</v>
      </c>
      <c r="C99" s="3" t="s">
        <v>29</v>
      </c>
      <c r="D99" s="3" t="s">
        <v>30</v>
      </c>
    </row>
    <row r="100" spans="1:4" x14ac:dyDescent="0.25">
      <c r="A100" s="3">
        <v>2024</v>
      </c>
      <c r="B100" s="3">
        <f>(B9-$B$6)*$B$2*Output!$Q$107/Output!$Q$4/10^9</f>
        <v>1.0371788513523775E-5</v>
      </c>
      <c r="C100" s="3">
        <f>(C9-$B$6)*$B$2*Output!$Q$107/Output!$Q$4/10^9</f>
        <v>2.0447431204233232E-5</v>
      </c>
      <c r="D100" s="3">
        <f>(D9-$B$6)*$B$2*Output!$Q$107/Output!$Q$4/10^9</f>
        <v>3.0523073894942681E-5</v>
      </c>
    </row>
    <row r="101" spans="1:4" x14ac:dyDescent="0.25">
      <c r="A101" s="3">
        <v>2025</v>
      </c>
      <c r="B101" s="3">
        <f>(B10-$B$6)*$B$2*Output!$Q$107/Output!$Q$4/10^9</f>
        <v>2.074357702704755E-5</v>
      </c>
      <c r="C101" s="3">
        <f>(C10-$B$6)*$B$2*Output!$Q$107/Output!$Q$4/10^9</f>
        <v>4.2830045091167577E-5</v>
      </c>
      <c r="D101" s="3">
        <f>(D10-$B$6)*$B$2*Output!$Q$107/Output!$Q$4/10^9</f>
        <v>6.4916513155287631E-5</v>
      </c>
    </row>
    <row r="102" spans="1:4" x14ac:dyDescent="0.25">
      <c r="A102" s="3">
        <v>2026</v>
      </c>
      <c r="B102" s="3">
        <f>(B11-$B$6)*$B$2*Output!$Q$107/Output!$Q$4/10^9</f>
        <v>3.1115365540571326E-5</v>
      </c>
      <c r="C102" s="3">
        <f>(C11-$B$6)*$B$2*Output!$Q$107/Output!$Q$4/10^9</f>
        <v>6.7393225335351462E-5</v>
      </c>
      <c r="D102" s="3">
        <f>(D11-$B$6)*$B$2*Output!$Q$107/Output!$Q$4/10^9</f>
        <v>1.0367108513013155E-4</v>
      </c>
    </row>
    <row r="103" spans="1:4" x14ac:dyDescent="0.25">
      <c r="A103" s="3">
        <v>2027</v>
      </c>
      <c r="B103" s="3">
        <f>(B12-$B$6)*$B$2*Output!$Q$107/Output!$Q$4/10^9</f>
        <v>4.1487154054095101E-5</v>
      </c>
      <c r="C103" s="3">
        <f>(C12-$B$6)*$B$2*Output!$Q$107/Output!$Q$4/10^9</f>
        <v>9.4413470579585653E-5</v>
      </c>
      <c r="D103" s="3">
        <f>(D12-$B$6)*$B$2*Output!$Q$107/Output!$Q$4/10^9</f>
        <v>1.4733978710507612E-4</v>
      </c>
    </row>
    <row r="104" spans="1:4" x14ac:dyDescent="0.25">
      <c r="A104" s="3">
        <v>2028</v>
      </c>
      <c r="B104" s="3">
        <f>(B13-$B$6)*$B$2*Output!$Q$107/Output!$Q$4/10^9</f>
        <v>5.1858942567618883E-5</v>
      </c>
      <c r="C104" s="3">
        <f>(C13-$B$6)*$B$2*Output!$Q$107/Output!$Q$4/10^9</f>
        <v>1.2420233985326103E-4</v>
      </c>
      <c r="D104" s="3">
        <f>(D13-$B$6)*$B$2*Output!$Q$107/Output!$Q$4/10^9</f>
        <v>1.9654573713890326E-4</v>
      </c>
    </row>
    <row r="105" spans="1:4" x14ac:dyDescent="0.25">
      <c r="A105" s="3">
        <v>2029</v>
      </c>
      <c r="B105" s="3">
        <f>(B14-$B$6)*$B$2*Output!$Q$107/Output!$Q$4/10^9</f>
        <v>6.2230731081142705E-5</v>
      </c>
      <c r="C105" s="3">
        <f>(C14-$B$6)*$B$2*Output!$Q$107/Output!$Q$4/10^9</f>
        <v>1.5711089827486E-4</v>
      </c>
      <c r="D105" s="3">
        <f>(D14-$B$6)*$B$2*Output!$Q$107/Output!$Q$4/10^9</f>
        <v>2.5199106546857752E-4</v>
      </c>
    </row>
    <row r="106" spans="1:4" x14ac:dyDescent="0.25">
      <c r="A106" s="3">
        <v>2030</v>
      </c>
      <c r="B106" s="3">
        <f>(B15-$B$6)*$B$2*Output!$Q$107/Output!$Q$4/10^9</f>
        <v>7.2602519594666481E-5</v>
      </c>
      <c r="C106" s="3">
        <f>(C15-$B$6)*$B$2*Output!$Q$107/Output!$Q$4/10^9</f>
        <v>1.9353472647530128E-4</v>
      </c>
      <c r="D106" s="3">
        <f>(D15-$B$6)*$B$2*Output!$Q$107/Output!$Q$4/10^9</f>
        <v>3.1446693335593638E-4</v>
      </c>
    </row>
    <row r="107" spans="1:4" x14ac:dyDescent="0.25">
      <c r="A107" s="3">
        <v>2031</v>
      </c>
      <c r="B107" s="3">
        <f>(B16-$B$6)*$B$2*Output!$Q$107/Output!$Q$4/10^9</f>
        <v>8.2974308108190256E-5</v>
      </c>
      <c r="C107" s="3">
        <f>(C16-$B$6)*$B$2*Output!$Q$107/Output!$Q$4/10^9</f>
        <v>2.0715633979635138E-4</v>
      </c>
      <c r="D107" s="3">
        <f>(D16-$B$6)*$B$2*Output!$Q$107/Output!$Q$4/10^9</f>
        <v>3.3133837148451278E-4</v>
      </c>
    </row>
    <row r="108" spans="1:4" x14ac:dyDescent="0.25">
      <c r="A108" s="3">
        <v>2032</v>
      </c>
      <c r="B108" s="3">
        <f>(B17-$B$6)*$B$2*Output!$Q$107/Output!$Q$4/10^9</f>
        <v>9.3346096621713977E-5</v>
      </c>
      <c r="C108" s="3">
        <f>(C17-$B$6)*$B$2*Output!$Q$107/Output!$Q$4/10^9</f>
        <v>2.2103430603936819E-4</v>
      </c>
      <c r="D108" s="3">
        <f>(D17-$B$6)*$B$2*Output!$Q$107/Output!$Q$4/10^9</f>
        <v>3.4872251545702265E-4</v>
      </c>
    </row>
    <row r="109" spans="1:4" x14ac:dyDescent="0.25">
      <c r="A109" s="3">
        <v>2033</v>
      </c>
      <c r="B109" s="3">
        <f>(B18-$B$6)*$B$2*Output!$Q$107/Output!$Q$4/10^9</f>
        <v>1.0371788513523781E-4</v>
      </c>
      <c r="C109" s="3">
        <f>(C18-$B$6)*$B$2*Output!$Q$107/Output!$Q$4/10^9</f>
        <v>2.3517641550890083E-4</v>
      </c>
      <c r="D109" s="3">
        <f>(D18-$B$6)*$B$2*Output!$Q$107/Output!$Q$4/10^9</f>
        <v>3.6663494588256413E-4</v>
      </c>
    </row>
    <row r="110" spans="1:4" x14ac:dyDescent="0.25">
      <c r="A110" s="3">
        <v>2034</v>
      </c>
      <c r="B110" s="3">
        <f>(B19-$B$6)*$B$2*Output!$Q$107/Output!$Q$4/10^9</f>
        <v>1.1408967364876154E-4</v>
      </c>
      <c r="C110" s="3">
        <f>(C19-$B$6)*$B$2*Output!$Q$107/Output!$Q$4/10^9</f>
        <v>2.4959069524892955E-4</v>
      </c>
      <c r="D110" s="3">
        <f>(D19-$B$6)*$B$2*Output!$Q$107/Output!$Q$4/10^9</f>
        <v>3.8509171684909799E-4</v>
      </c>
    </row>
    <row r="111" spans="1:4" x14ac:dyDescent="0.25">
      <c r="A111" s="3">
        <v>2035</v>
      </c>
      <c r="B111" s="3">
        <f>(B20-$B$6)*$B$2*Output!$Q$107/Output!$Q$4/10^9</f>
        <v>1.2446146216228536E-4</v>
      </c>
      <c r="C111" s="3">
        <f>(C20-$B$6)*$B$2*Output!$Q$107/Output!$Q$4/10^9</f>
        <v>2.6428541623713678E-4</v>
      </c>
      <c r="D111" s="3">
        <f>(D20-$B$6)*$B$2*Output!$Q$107/Output!$Q$4/10^9</f>
        <v>4.0410937031198837E-4</v>
      </c>
    </row>
    <row r="112" spans="1:4" x14ac:dyDescent="0.25">
      <c r="A112" s="3">
        <v>2036</v>
      </c>
      <c r="B112" s="3">
        <f>(B21-$B$6)*$B$2*Output!$Q$107/Output!$Q$4/10^9</f>
        <v>1.348332506758091E-4</v>
      </c>
      <c r="C112" s="3">
        <f>(C21-$B$6)*$B$2*Output!$Q$107/Output!$Q$4/10^9</f>
        <v>2.7926910079780328E-4</v>
      </c>
      <c r="D112" s="3">
        <f>(D21-$B$6)*$B$2*Output!$Q$107/Output!$Q$4/10^9</f>
        <v>4.2370495091979772E-4</v>
      </c>
    </row>
    <row r="113" spans="1:4" x14ac:dyDescent="0.25">
      <c r="A113" s="3">
        <v>2037</v>
      </c>
      <c r="B113" s="3">
        <f>(B22-$B$6)*$B$2*Output!$Q$107/Output!$Q$4/10^9</f>
        <v>1.4520503918933288E-4</v>
      </c>
      <c r="C113" s="3">
        <f>(C22-$B$6)*$B$2*Output!$Q$107/Output!$Q$4/10^9</f>
        <v>2.945505302399769E-4</v>
      </c>
      <c r="D113" s="3">
        <f>(D22-$B$6)*$B$2*Output!$Q$107/Output!$Q$4/10^9</f>
        <v>4.4389602129062144E-4</v>
      </c>
    </row>
    <row r="114" spans="1:4" x14ac:dyDescent="0.25">
      <c r="A114" s="3">
        <v>2038</v>
      </c>
      <c r="B114" s="3">
        <f>(B23-$B$6)*$B$2*Output!$Q$107/Output!$Q$4/10^9</f>
        <v>1.5557682770285666E-4</v>
      </c>
      <c r="C114" s="3">
        <f>(C23-$B$6)*$B$2*Output!$Q$107/Output!$Q$4/10^9</f>
        <v>3.1013875272775524E-4</v>
      </c>
      <c r="D114" s="3">
        <f>(D23-$B$6)*$B$2*Output!$Q$107/Output!$Q$4/10^9</f>
        <v>4.6470067775265415E-4</v>
      </c>
    </row>
    <row r="115" spans="1:4" x14ac:dyDescent="0.25">
      <c r="A115" s="3">
        <v>2039</v>
      </c>
      <c r="B115" s="3">
        <f>(B24-$B$6)*$B$2*Output!$Q$107/Output!$Q$4/10^9</f>
        <v>1.6594861621638043E-4</v>
      </c>
      <c r="C115" s="3">
        <f>(C24-$B$6)*$B$2*Output!$Q$107/Output!$Q$4/10^9</f>
        <v>3.2604309138973945E-4</v>
      </c>
      <c r="D115" s="3">
        <f>(D24-$B$6)*$B$2*Output!$Q$107/Output!$Q$4/10^9</f>
        <v>4.8613756656309877E-4</v>
      </c>
    </row>
    <row r="116" spans="1:4" x14ac:dyDescent="0.25">
      <c r="A116" s="3">
        <v>2040</v>
      </c>
      <c r="B116" s="3">
        <f>(B25-$B$6)*$B$2*Output!$Q$107/Output!$Q$4/10^9</f>
        <v>1.7632040472990418E-4</v>
      </c>
      <c r="C116" s="3">
        <f>(C25-$B$6)*$B$2*Output!$Q$107/Output!$Q$4/10^9</f>
        <v>3.4227315267492585E-4</v>
      </c>
      <c r="D116" s="3">
        <f>(D25-$B$6)*$B$2*Output!$Q$107/Output!$Q$4/10^9</f>
        <v>5.082259006199476E-4</v>
      </c>
    </row>
    <row r="117" spans="1:4" x14ac:dyDescent="0.25">
      <c r="A117" s="3">
        <v>2041</v>
      </c>
      <c r="B117" s="3">
        <f>(B26-$B$6)*$B$2*Output!$Q$107/Output!$Q$4/10^9</f>
        <v>1.8669219324342804E-4</v>
      </c>
      <c r="C117" s="3">
        <f>(C26-$B$6)*$B$2*Output!$Q$107/Output!$Q$4/10^9</f>
        <v>3.5792040943970286E-4</v>
      </c>
      <c r="D117" s="3">
        <f>(D26-$B$6)*$B$2*Output!$Q$107/Output!$Q$4/10^9</f>
        <v>5.2914862563597782E-4</v>
      </c>
    </row>
    <row r="118" spans="1:4" x14ac:dyDescent="0.25">
      <c r="A118" s="3">
        <v>2042</v>
      </c>
      <c r="B118" s="3">
        <f>(B27-$B$6)*$B$2*Output!$Q$107/Output!$Q$4/10^9</f>
        <v>1.9706398175695178E-4</v>
      </c>
      <c r="C118" s="3">
        <f>(C27-$B$6)*$B$2*Output!$Q$107/Output!$Q$4/10^9</f>
        <v>3.7385991887920394E-4</v>
      </c>
      <c r="D118" s="3">
        <f>(D27-$B$6)*$B$2*Output!$Q$107/Output!$Q$4/10^9</f>
        <v>5.5065585600145629E-4</v>
      </c>
    </row>
    <row r="119" spans="1:4" x14ac:dyDescent="0.25">
      <c r="A119" s="3">
        <v>2043</v>
      </c>
      <c r="B119" s="3">
        <f>(B28-$B$6)*$B$2*Output!$Q$107/Output!$Q$4/10^9</f>
        <v>2.0743577027047559E-4</v>
      </c>
      <c r="C119" s="3">
        <f>(C28-$B$6)*$B$2*Output!$Q$107/Output!$Q$4/10^9</f>
        <v>3.9009984547733987E-4</v>
      </c>
      <c r="D119" s="3">
        <f>(D28-$B$6)*$B$2*Output!$Q$107/Output!$Q$4/10^9</f>
        <v>5.7276392068420466E-4</v>
      </c>
    </row>
    <row r="120" spans="1:4" x14ac:dyDescent="0.25">
      <c r="A120" s="3">
        <v>2044</v>
      </c>
      <c r="B120" s="3">
        <f>(B29-$B$6)*$B$2*Output!$Q$107/Output!$Q$4/10^9</f>
        <v>2.1780755878399933E-4</v>
      </c>
      <c r="C120" s="3">
        <f>(C29-$B$6)*$B$2*Output!$Q$107/Output!$Q$4/10^9</f>
        <v>4.0664858180420677E-4</v>
      </c>
      <c r="D120" s="3">
        <f>(D29-$B$6)*$B$2*Output!$Q$107/Output!$Q$4/10^9</f>
        <v>5.9548960482441434E-4</v>
      </c>
    </row>
    <row r="121" spans="1:4" x14ac:dyDescent="0.25">
      <c r="A121" s="3">
        <v>2045</v>
      </c>
      <c r="B121" s="3">
        <f>(B30-$B$6)*$B$2*Output!$Q$107/Output!$Q$4/10^9</f>
        <v>2.2817934729752314E-4</v>
      </c>
      <c r="C121" s="3">
        <f>(C30-$B$6)*$B$2*Output!$Q$107/Output!$Q$4/10^9</f>
        <v>4.2351475488798827E-4</v>
      </c>
      <c r="D121" s="3">
        <f>(D30-$B$6)*$B$2*Output!$Q$107/Output!$Q$4/10^9</f>
        <v>6.1885016247845376E-4</v>
      </c>
    </row>
    <row r="122" spans="1:4" x14ac:dyDescent="0.25">
      <c r="A122" s="3">
        <v>2046</v>
      </c>
      <c r="B122" s="3">
        <f>(B31-$B$6)*$B$2*Output!$Q$107/Output!$Q$4/10^9</f>
        <v>2.3855113581104688E-4</v>
      </c>
      <c r="C122" s="3">
        <f>(C31-$B$6)*$B$2*Output!$Q$107/Output!$Q$4/10^9</f>
        <v>4.4070723276486959E-4</v>
      </c>
      <c r="D122" s="3">
        <f>(D31-$B$6)*$B$2*Output!$Q$107/Output!$Q$4/10^9</f>
        <v>6.4286332971869259E-4</v>
      </c>
    </row>
    <row r="123" spans="1:4" x14ac:dyDescent="0.25">
      <c r="A123" s="3">
        <v>2047</v>
      </c>
      <c r="B123" s="3">
        <f>(B32-$B$6)*$B$2*Output!$Q$107/Output!$Q$4/10^9</f>
        <v>2.4892292432457071E-4</v>
      </c>
      <c r="C123" s="3">
        <f>(C32-$B$6)*$B$2*Output!$Q$107/Output!$Q$4/10^9</f>
        <v>4.582351312119291E-4</v>
      </c>
      <c r="D123" s="3">
        <f>(D32-$B$6)*$B$2*Output!$Q$107/Output!$Q$4/10^9</f>
        <v>6.675473380992875E-4</v>
      </c>
    </row>
    <row r="124" spans="1:4" x14ac:dyDescent="0.25">
      <c r="A124" s="3">
        <v>2048</v>
      </c>
      <c r="B124" s="3">
        <f>(B33-$B$6)*$B$2*Output!$Q$107/Output!$Q$4/10^9</f>
        <v>2.5929471283809441E-4</v>
      </c>
      <c r="C124" s="3">
        <f>(C33-$B$6)*$B$2*Output!$Q$107/Output!$Q$4/10^9</f>
        <v>4.7610782066812398E-4</v>
      </c>
      <c r="D124" s="3">
        <f>(D33-$B$6)*$B$2*Output!$Q$107/Output!$Q$4/10^9</f>
        <v>6.9292092849815355E-4</v>
      </c>
    </row>
    <row r="125" spans="1:4" x14ac:dyDescent="0.25">
      <c r="A125" s="3">
        <v>2049</v>
      </c>
      <c r="B125" s="3">
        <f>(B34-$B$6)*$B$2*Output!$Q$107/Output!$Q$4/10^9</f>
        <v>2.6966650135161821E-4</v>
      </c>
      <c r="C125" s="3">
        <f>(C34-$B$6)*$B$2*Output!$Q$107/Output!$Q$4/10^9</f>
        <v>4.9433493334862346E-4</v>
      </c>
      <c r="D125" s="3">
        <f>(D34-$B$6)*$B$2*Output!$Q$107/Output!$Q$4/10^9</f>
        <v>7.1900336534562871E-4</v>
      </c>
    </row>
    <row r="126" spans="1:4" x14ac:dyDescent="0.25">
      <c r="A126" s="3">
        <v>2050</v>
      </c>
      <c r="B126" s="3">
        <f>(B35-$B$6)*$B$2*Output!$Q$107/Output!$Q$4/10^9</f>
        <v>2.8003828986514201E-4</v>
      </c>
      <c r="C126" s="3">
        <f>(C35-$B$6)*$B$2*Output!$Q$107/Output!$Q$4/10^9</f>
        <v>5.1292637055789039E-4</v>
      </c>
      <c r="D126" s="3">
        <f>(D35-$B$6)*$B$2*Output!$Q$107/Output!$Q$4/10^9</f>
        <v>7.4581445125063888E-4</v>
      </c>
    </row>
  </sheetData>
  <mergeCells count="14">
    <mergeCell ref="B98:D98"/>
    <mergeCell ref="M38:O38"/>
    <mergeCell ref="V4:X4"/>
    <mergeCell ref="L70:N70"/>
    <mergeCell ref="Q70:S70"/>
    <mergeCell ref="G4:I4"/>
    <mergeCell ref="L4:N4"/>
    <mergeCell ref="Q4:S4"/>
    <mergeCell ref="G37:O37"/>
    <mergeCell ref="B68:D68"/>
    <mergeCell ref="G68:I68"/>
    <mergeCell ref="B38:D38"/>
    <mergeCell ref="G38:I38"/>
    <mergeCell ref="J38:L3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E2940-B8F9-4B3B-81F4-F309517B1954}">
  <dimension ref="A2:X126"/>
  <sheetViews>
    <sheetView workbookViewId="0">
      <selection activeCell="L15" sqref="L15"/>
    </sheetView>
  </sheetViews>
  <sheetFormatPr defaultRowHeight="15" x14ac:dyDescent="0.25"/>
  <cols>
    <col min="1" max="1" width="9.140625" style="3"/>
    <col min="2" max="2" width="12" style="3" bestFit="1" customWidth="1"/>
    <col min="3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4" x14ac:dyDescent="0.25">
      <c r="B2" s="3">
        <v>0.19103110128064804</v>
      </c>
    </row>
    <row r="4" spans="1:24" ht="44.25" customHeight="1" x14ac:dyDescent="0.25">
      <c r="G4" s="7" t="s">
        <v>43</v>
      </c>
      <c r="H4" s="7"/>
      <c r="I4" s="7"/>
      <c r="L4" s="8"/>
      <c r="M4" s="8"/>
      <c r="N4" s="8"/>
      <c r="Q4" s="8"/>
      <c r="R4" s="8"/>
      <c r="S4" s="8"/>
      <c r="V4" s="8"/>
      <c r="W4" s="8"/>
      <c r="X4" s="8"/>
    </row>
    <row r="5" spans="1:24" x14ac:dyDescent="0.25">
      <c r="A5" s="3" t="s">
        <v>27</v>
      </c>
      <c r="B5" s="3" t="s">
        <v>28</v>
      </c>
      <c r="C5" s="3" t="s">
        <v>29</v>
      </c>
      <c r="D5" s="3" t="s">
        <v>30</v>
      </c>
      <c r="F5" s="3" t="s">
        <v>27</v>
      </c>
      <c r="G5" s="3" t="s">
        <v>28</v>
      </c>
      <c r="H5" s="3" t="s">
        <v>29</v>
      </c>
      <c r="I5" s="3" t="s">
        <v>30</v>
      </c>
    </row>
    <row r="6" spans="1:24" x14ac:dyDescent="0.25">
      <c r="B6" s="3">
        <v>0.63100000000000001</v>
      </c>
      <c r="C6" s="3">
        <v>0.63100000000000001</v>
      </c>
      <c r="D6" s="3">
        <v>0.63100000000000001</v>
      </c>
      <c r="F6" s="3">
        <v>2024</v>
      </c>
      <c r="G6" s="3">
        <f>(B9-$B$6)*$B$2*Output!$R$7/Output!$R$4/1000</f>
        <v>4957.8488299240253</v>
      </c>
      <c r="H6" s="3">
        <f>(C9-$C$6)*$B$2*Output!$R$7/Output!$R$4/1000</f>
        <v>9774.1361327100549</v>
      </c>
      <c r="I6" s="3">
        <f>(D9-$D$6)*$B$2*Output!$R$7/Output!$R$4/1000</f>
        <v>14590.423435496064</v>
      </c>
    </row>
    <row r="7" spans="1:24" x14ac:dyDescent="0.25">
      <c r="F7" s="3">
        <v>2025</v>
      </c>
      <c r="G7" s="3">
        <f>(B10-$B$6)*$B$2*Output!$R$7/Output!$R$4/1000</f>
        <v>9915.6976598480505</v>
      </c>
      <c r="H7" s="3">
        <f>(C10-$C$6)*$B$2*Output!$R$7/Output!$R$4/1000</f>
        <v>20473.314574816322</v>
      </c>
      <c r="I7" s="3">
        <f>(D10-$D$6)*$B$2*Output!$R$7/Output!$R$4/1000</f>
        <v>31030.931489784576</v>
      </c>
    </row>
    <row r="8" spans="1:24" x14ac:dyDescent="0.25">
      <c r="F8" s="3">
        <v>2026</v>
      </c>
      <c r="G8" s="3">
        <f>(B11-$B$6)*$B$2*Output!$R$7/Output!$R$4/1000</f>
        <v>14873.546489772076</v>
      </c>
      <c r="H8" s="3">
        <f>(C11-$C$6)*$B$2*Output!$R$7/Output!$R$4/1000</f>
        <v>32214.831891145197</v>
      </c>
      <c r="I8" s="3">
        <f>(D11-$D$6)*$B$2*Output!$R$7/Output!$R$4/1000</f>
        <v>49556.117292518255</v>
      </c>
    </row>
    <row r="9" spans="1:24" x14ac:dyDescent="0.25">
      <c r="A9" s="3">
        <v>2024</v>
      </c>
      <c r="B9" s="3">
        <v>0.65818807381982936</v>
      </c>
      <c r="C9" s="3">
        <v>0.68459984618676939</v>
      </c>
      <c r="D9" s="3">
        <v>0.71101161855370931</v>
      </c>
      <c r="F9" s="3">
        <v>2027</v>
      </c>
      <c r="G9" s="3">
        <f>(B12-$B$6)*$B$2*Output!$R$7/Output!$R$4/1000</f>
        <v>19831.395319696101</v>
      </c>
      <c r="H9" s="3">
        <f>(C12-$C$6)*$B$2*Output!$R$7/Output!$R$4/1000</f>
        <v>45130.858003103938</v>
      </c>
      <c r="I9" s="3">
        <f>(D12-$D$6)*$B$2*Output!$R$7/Output!$R$4/1000</f>
        <v>70430.320686511724</v>
      </c>
    </row>
    <row r="10" spans="1:24" x14ac:dyDescent="0.25">
      <c r="A10" s="3">
        <v>2025</v>
      </c>
      <c r="B10" s="3">
        <v>0.68537614763965871</v>
      </c>
      <c r="C10" s="3">
        <v>0.74327248088668008</v>
      </c>
      <c r="D10" s="3">
        <v>0.80116881413370133</v>
      </c>
      <c r="F10" s="3">
        <v>2028</v>
      </c>
      <c r="G10" s="3">
        <f>(B13-$B$6)*$B$2*Output!$R$7/Output!$R$4/1000</f>
        <v>24789.244149620128</v>
      </c>
      <c r="H10" s="3">
        <f>(C13-$C$6)*$B$2*Output!$R$7/Output!$R$4/1000</f>
        <v>59370.32214958944</v>
      </c>
      <c r="I10" s="3">
        <f>(D13-$D$6)*$B$2*Output!$R$7/Output!$R$4/1000</f>
        <v>93951.400149558685</v>
      </c>
    </row>
    <row r="11" spans="1:24" x14ac:dyDescent="0.25">
      <c r="A11" s="3">
        <v>2026</v>
      </c>
      <c r="B11" s="3">
        <v>0.71256422145948806</v>
      </c>
      <c r="C11" s="3">
        <v>0.80766114026378455</v>
      </c>
      <c r="D11" s="3">
        <v>0.90275805906808071</v>
      </c>
      <c r="F11" s="3">
        <v>2029</v>
      </c>
      <c r="G11" s="3">
        <f>(B14-$B$6)*$B$2*Output!$R$7/Output!$R$4/1000</f>
        <v>29747.092979544152</v>
      </c>
      <c r="H11" s="3">
        <f>(C14-$C$6)*$B$2*Output!$R$7/Output!$R$4/1000</f>
        <v>75101.037990186494</v>
      </c>
      <c r="I11" s="3">
        <f>(D14-$D$6)*$B$2*Output!$R$7/Output!$R$4/1000</f>
        <v>120454.98300082878</v>
      </c>
    </row>
    <row r="12" spans="1:24" x14ac:dyDescent="0.25">
      <c r="A12" s="3">
        <v>2027</v>
      </c>
      <c r="B12" s="3">
        <v>0.73975229527931741</v>
      </c>
      <c r="C12" s="3">
        <v>0.87849062366216379</v>
      </c>
      <c r="D12" s="3">
        <v>1.01722895204501</v>
      </c>
      <c r="F12" s="3">
        <v>2030</v>
      </c>
      <c r="G12" s="3">
        <f>(B15-$B$6)*$B$2*Output!$R$7/Output!$R$4/1000</f>
        <v>34704.941809468182</v>
      </c>
      <c r="H12" s="3">
        <f>(C15-$C$6)*$B$2*Output!$R$7/Output!$R$4/1000</f>
        <v>92512.098174208615</v>
      </c>
      <c r="I12" s="3">
        <f>(D15-$D$6)*$B$2*Output!$R$7/Output!$R$4/1000</f>
        <v>150319.25453894903</v>
      </c>
    </row>
    <row r="13" spans="1:24" x14ac:dyDescent="0.25">
      <c r="A13" s="3">
        <v>2028</v>
      </c>
      <c r="B13" s="3">
        <v>0.76694036909914676</v>
      </c>
      <c r="C13" s="3">
        <v>0.95657763592296197</v>
      </c>
      <c r="D13" s="3">
        <v>1.1462149027467767</v>
      </c>
      <c r="F13" s="3">
        <v>2031</v>
      </c>
      <c r="G13" s="3">
        <f>(B16-$B$6)*$B$2*Output!$R$7/Output!$R$4/1000</f>
        <v>39662.790639392202</v>
      </c>
      <c r="H13" s="3">
        <f>(C16-$C$6)*$B$2*Output!$R$7/Output!$R$4/1000</f>
        <v>99023.405223845126</v>
      </c>
      <c r="I13" s="3">
        <f>(D16-$D$6)*$B$2*Output!$R$7/Output!$R$4/1000</f>
        <v>158384.01980829795</v>
      </c>
    </row>
    <row r="14" spans="1:24" x14ac:dyDescent="0.25">
      <c r="A14" s="3">
        <v>2029</v>
      </c>
      <c r="B14" s="3">
        <v>0.79412844291897611</v>
      </c>
      <c r="C14" s="3">
        <v>1.0428424411206358</v>
      </c>
      <c r="D14" s="3">
        <v>1.2915564393222954</v>
      </c>
      <c r="F14" s="3">
        <v>2032</v>
      </c>
      <c r="G14" s="3">
        <f>(B17-$B$6)*$B$2*Output!$R$7/Output!$R$4/1000</f>
        <v>44620.639469316229</v>
      </c>
      <c r="H14" s="3">
        <f>(C17-$C$6)*$B$2*Output!$R$7/Output!$R$4/1000</f>
        <v>105657.25228020878</v>
      </c>
      <c r="I14" s="3">
        <f>(D17-$D$6)*$B$2*Output!$R$7/Output!$R$4/1000</f>
        <v>166693.86509110127</v>
      </c>
    </row>
    <row r="15" spans="1:24" x14ac:dyDescent="0.25">
      <c r="A15" s="3">
        <v>2030</v>
      </c>
      <c r="B15" s="3">
        <v>0.82131651673880546</v>
      </c>
      <c r="C15" s="3">
        <v>1.1383219940080802</v>
      </c>
      <c r="D15" s="3">
        <v>1.4553274712773547</v>
      </c>
      <c r="F15" s="3">
        <v>2033</v>
      </c>
      <c r="G15" s="3">
        <f>(B18-$B$6)*$B$2*Output!$R$7/Output!$R$4/1000</f>
        <v>49578.488299240256</v>
      </c>
      <c r="H15" s="3">
        <f>(C18-$C$6)*$B$2*Output!$R$7/Output!$R$4/1000</f>
        <v>112417.36320946249</v>
      </c>
      <c r="I15" s="3">
        <f>(D18-$D$6)*$B$2*Output!$R$7/Output!$R$4/1000</f>
        <v>175256.2381196846</v>
      </c>
    </row>
    <row r="16" spans="1:24" x14ac:dyDescent="0.25">
      <c r="A16" s="3">
        <v>2031</v>
      </c>
      <c r="B16" s="3">
        <v>0.84850459055863481</v>
      </c>
      <c r="C16" s="3">
        <v>1.1740289917004252</v>
      </c>
      <c r="D16" s="3">
        <v>1.4995533928422151</v>
      </c>
      <c r="F16" s="3">
        <v>2034</v>
      </c>
      <c r="G16" s="3">
        <f>(B19-$B$6)*$B$2*Output!$R$7/Output!$R$4/1000</f>
        <v>54536.337129164283</v>
      </c>
      <c r="H16" s="3">
        <f>(C19-$C$6)*$B$2*Output!$R$7/Output!$R$4/1000</f>
        <v>119307.57504227388</v>
      </c>
      <c r="I16" s="3">
        <f>(D19-$D$6)*$B$2*Output!$R$7/Output!$R$4/1000</f>
        <v>184078.81295538342</v>
      </c>
    </row>
    <row r="17" spans="1:9" x14ac:dyDescent="0.25">
      <c r="A17" s="3">
        <v>2032</v>
      </c>
      <c r="B17" s="3">
        <v>0.87569266437846416</v>
      </c>
      <c r="C17" s="3">
        <v>1.2104079797787359</v>
      </c>
      <c r="D17" s="3">
        <v>1.5451232951790073</v>
      </c>
      <c r="F17" s="3">
        <v>2035</v>
      </c>
      <c r="G17" s="3">
        <f>(B20-$B$6)*$B$2*Output!$R$7/Output!$R$4/1000</f>
        <v>59494.185959088325</v>
      </c>
      <c r="H17" s="3">
        <f>(C20-$C$6)*$B$2*Output!$R$7/Output!$R$4/1000</f>
        <v>126331.84141277001</v>
      </c>
      <c r="I17" s="3">
        <f>(D20-$D$6)*$B$2*Output!$R$7/Output!$R$4/1000</f>
        <v>193169.49686645155</v>
      </c>
    </row>
    <row r="18" spans="1:9" x14ac:dyDescent="0.25">
      <c r="A18" s="3">
        <v>2033</v>
      </c>
      <c r="B18" s="3">
        <v>0.90288073819829351</v>
      </c>
      <c r="C18" s="3">
        <v>1.2474793793473269</v>
      </c>
      <c r="D18" s="3">
        <v>1.5920780204963596</v>
      </c>
      <c r="F18" s="3">
        <v>2036</v>
      </c>
      <c r="G18" s="3">
        <f>(B21-$B$6)*$B$2*Output!$R$7/Output!$R$4/1000</f>
        <v>64452.034789012352</v>
      </c>
      <c r="H18" s="3">
        <f>(C21-$C$6)*$B$2*Output!$R$7/Output!$R$4/1000</f>
        <v>133494.23610199732</v>
      </c>
      <c r="I18" s="3">
        <f>(D21-$D$6)*$B$2*Output!$R$7/Output!$R$4/1000</f>
        <v>202536.43741498221</v>
      </c>
    </row>
    <row r="19" spans="1:9" x14ac:dyDescent="0.25">
      <c r="A19" s="3">
        <v>2034</v>
      </c>
      <c r="B19" s="3">
        <v>0.93006881201812286</v>
      </c>
      <c r="C19" s="3">
        <v>1.2852642320871004</v>
      </c>
      <c r="D19" s="3">
        <v>1.6404596521560777</v>
      </c>
      <c r="F19" s="3">
        <v>2037</v>
      </c>
      <c r="G19" s="3">
        <f>(B22-$B$6)*$B$2*Output!$R$7/Output!$R$4/1000</f>
        <v>69409.883618936365</v>
      </c>
      <c r="H19" s="3">
        <f>(C22-$C$6)*$B$2*Output!$R$7/Output!$R$4/1000</f>
        <v>140798.95668906483</v>
      </c>
      <c r="I19" s="3">
        <f>(D22-$D$6)*$B$2*Output!$R$7/Output!$R$4/1000</f>
        <v>212188.02975919319</v>
      </c>
    </row>
    <row r="20" spans="1:9" x14ac:dyDescent="0.25">
      <c r="A20" s="3">
        <v>2035</v>
      </c>
      <c r="B20" s="3">
        <v>0.95725688583795232</v>
      </c>
      <c r="C20" s="3">
        <v>1.3237842191142402</v>
      </c>
      <c r="D20" s="3">
        <v>1.6903115523905274</v>
      </c>
      <c r="F20" s="3">
        <v>2038</v>
      </c>
      <c r="G20" s="3">
        <f>(B23-$B$6)*$B$2*Output!$R$7/Output!$R$4/1000</f>
        <v>74367.732448860435</v>
      </c>
      <c r="H20" s="3">
        <f>(C23-$C$6)*$B$2*Output!$R$7/Output!$R$4/1000</f>
        <v>148250.32831324107</v>
      </c>
      <c r="I20" s="3">
        <f>(D23-$D$6)*$B$2*Output!$R$7/Output!$R$4/1000</f>
        <v>222132.92417762149</v>
      </c>
    </row>
    <row r="21" spans="1:9" x14ac:dyDescent="0.25">
      <c r="A21" s="3">
        <v>2036</v>
      </c>
      <c r="B21" s="3">
        <v>0.98444495965778167</v>
      </c>
      <c r="C21" s="3">
        <v>1.3630616804119962</v>
      </c>
      <c r="D21" s="3">
        <v>1.7416784011662103</v>
      </c>
      <c r="F21" s="3">
        <v>2039</v>
      </c>
      <c r="G21" s="3">
        <f>(B24-$B$6)*$B$2*Output!$R$7/Output!$R$4/1000</f>
        <v>79325.581278784433</v>
      </c>
      <c r="H21" s="3">
        <f>(C24-$C$6)*$B$2*Output!$R$7/Output!$R$4/1000</f>
        <v>155852.80755037739</v>
      </c>
      <c r="I21" s="3">
        <f>(D24-$D$6)*$B$2*Output!$R$7/Output!$R$4/1000</f>
        <v>232380.03382197011</v>
      </c>
    </row>
    <row r="22" spans="1:9" x14ac:dyDescent="0.25">
      <c r="A22" s="3">
        <v>2037</v>
      </c>
      <c r="B22" s="3">
        <v>1.0116330334776109</v>
      </c>
      <c r="C22" s="3">
        <v>1.4031196348529875</v>
      </c>
      <c r="D22" s="3">
        <v>1.7946062362283635</v>
      </c>
      <c r="F22" s="3">
        <v>2040</v>
      </c>
      <c r="G22" s="3">
        <f>(B25-$B$6)*$B$2*Output!$R$7/Output!$R$4/1000</f>
        <v>84283.430108708519</v>
      </c>
      <c r="H22" s="3">
        <f>(C25-$C$6)*$B$2*Output!$R$7/Output!$R$4/1000</f>
        <v>163610.98640713256</v>
      </c>
      <c r="I22" s="3">
        <f>(D25-$D$6)*$B$2*Output!$R$7/Output!$R$4/1000</f>
        <v>242938.54270555649</v>
      </c>
    </row>
    <row r="23" spans="1:9" x14ac:dyDescent="0.25">
      <c r="A23" s="3">
        <v>2038</v>
      </c>
      <c r="B23" s="3">
        <v>1.0388211072974405</v>
      </c>
      <c r="C23" s="3">
        <v>1.4439818008299581</v>
      </c>
      <c r="D23" s="3">
        <v>1.8491424943624746</v>
      </c>
      <c r="F23" s="3">
        <v>2041</v>
      </c>
      <c r="G23" s="3">
        <f>(B26-$B$6)*$B$2*Output!$R$7/Output!$R$4/1000</f>
        <v>89241.278938632531</v>
      </c>
      <c r="H23" s="3">
        <f>(C26-$C$6)*$B$2*Output!$R$7/Output!$R$4/1000</f>
        <v>171090.57717796421</v>
      </c>
      <c r="I23" s="3">
        <f>(D26-$D$6)*$B$2*Output!$R$7/Output!$R$4/1000</f>
        <v>252939.87541729581</v>
      </c>
    </row>
    <row r="24" spans="1:9" x14ac:dyDescent="0.25">
      <c r="A24" s="3">
        <v>2039</v>
      </c>
      <c r="B24" s="3">
        <v>1.0660091811172698</v>
      </c>
      <c r="C24" s="3">
        <v>1.4856726175134813</v>
      </c>
      <c r="D24" s="3">
        <v>1.9053360539096915</v>
      </c>
      <c r="F24" s="3">
        <v>2042</v>
      </c>
      <c r="G24" s="3">
        <f>(B27-$B$6)*$B$2*Output!$R$7/Output!$R$4/1000</f>
        <v>94199.127768556631</v>
      </c>
      <c r="H24" s="3">
        <f>(C27-$C$6)*$B$2*Output!$R$7/Output!$R$4/1000</f>
        <v>178709.86850087854</v>
      </c>
      <c r="I24" s="3">
        <f>(D27-$D$6)*$B$2*Output!$R$7/Output!$R$4/1000</f>
        <v>263220.60923320032</v>
      </c>
    </row>
    <row r="25" spans="1:9" x14ac:dyDescent="0.25">
      <c r="A25" s="3">
        <v>2040</v>
      </c>
      <c r="B25" s="3">
        <v>1.0931972549370994</v>
      </c>
      <c r="C25" s="3">
        <v>1.528217266755667</v>
      </c>
      <c r="D25" s="3">
        <v>1.963237278574234</v>
      </c>
      <c r="F25" s="3">
        <v>2043</v>
      </c>
      <c r="G25" s="3">
        <f>(B28-$B$6)*$B$2*Output!$R$7/Output!$R$4/1000</f>
        <v>99156.976598480687</v>
      </c>
      <c r="H25" s="3">
        <f>(C28-$C$6)*$B$2*Output!$R$7/Output!$R$4/1000</f>
        <v>186472.76310460444</v>
      </c>
      <c r="I25" s="3">
        <f>(D28-$D$6)*$B$2*Output!$R$7/Output!$R$4/1000</f>
        <v>273788.5496107284</v>
      </c>
    </row>
    <row r="26" spans="1:9" x14ac:dyDescent="0.25">
      <c r="A26" s="3">
        <v>2041</v>
      </c>
      <c r="B26" s="3">
        <v>1.1203853287569288</v>
      </c>
      <c r="C26" s="3">
        <v>1.5692341821549618</v>
      </c>
      <c r="D26" s="3">
        <v>2.0180830355529942</v>
      </c>
      <c r="F26" s="3">
        <v>2044</v>
      </c>
      <c r="G26" s="3">
        <f>(B29-$B$6)*$B$2*Output!$R$7/Output!$R$4/1000</f>
        <v>104114.8254284047</v>
      </c>
      <c r="H26" s="3">
        <f>(C29-$C$6)*$B$2*Output!$R$7/Output!$R$4/1000</f>
        <v>194383.27274601278</v>
      </c>
      <c r="I26" s="3">
        <f>(D29-$D$6)*$B$2*Output!$R$7/Output!$R$4/1000</f>
        <v>284651.72006362083</v>
      </c>
    </row>
    <row r="27" spans="1:9" x14ac:dyDescent="0.25">
      <c r="A27" s="3">
        <v>2042</v>
      </c>
      <c r="B27" s="3">
        <v>1.1475734025767583</v>
      </c>
      <c r="C27" s="3">
        <v>1.6110171937086548</v>
      </c>
      <c r="D27" s="3">
        <v>2.0744609848405506</v>
      </c>
      <c r="F27" s="3">
        <v>2045</v>
      </c>
      <c r="G27" s="3">
        <f>(B30-$B$6)*$B$2*Output!$R$7/Output!$R$4/1000</f>
        <v>109072.67425832877</v>
      </c>
      <c r="H27" s="3">
        <f>(C30-$C$6)*$B$2*Output!$R$7/Output!$R$4/1000</f>
        <v>202445.52125596747</v>
      </c>
      <c r="I27" s="3">
        <f>(D30-$D$6)*$B$2*Output!$R$7/Output!$R$4/1000</f>
        <v>295818.36825360637</v>
      </c>
    </row>
    <row r="28" spans="1:9" x14ac:dyDescent="0.25">
      <c r="A28" s="3">
        <v>2043</v>
      </c>
      <c r="B28" s="3">
        <v>1.1747614763965879</v>
      </c>
      <c r="C28" s="3">
        <v>1.6535877033756246</v>
      </c>
      <c r="D28" s="3">
        <v>2.1324139303546619</v>
      </c>
      <c r="F28" s="3">
        <v>2046</v>
      </c>
      <c r="G28" s="3">
        <f>(B31-$B$6)*$B$2*Output!$R$7/Output!$R$4/1000</f>
        <v>114030.5230882528</v>
      </c>
      <c r="H28" s="3">
        <f>(C31-$C$6)*$B$2*Output!$R$7/Output!$R$4/1000</f>
        <v>210663.74767026902</v>
      </c>
      <c r="I28" s="3">
        <f>(D31-$D$6)*$B$2*Output!$R$7/Output!$R$4/1000</f>
        <v>307296.97225228546</v>
      </c>
    </row>
    <row r="29" spans="1:9" x14ac:dyDescent="0.25">
      <c r="A29" s="3">
        <v>2044</v>
      </c>
      <c r="B29" s="3">
        <v>1.2019495502164173</v>
      </c>
      <c r="C29" s="3">
        <v>1.696967711008164</v>
      </c>
      <c r="D29" s="3">
        <v>2.1919858717999108</v>
      </c>
      <c r="F29" s="3">
        <v>2047</v>
      </c>
      <c r="G29" s="3">
        <f>(B32-$B$6)*$B$2*Output!$R$7/Output!$R$4/1000</f>
        <v>118988.37191817687</v>
      </c>
      <c r="H29" s="3">
        <f>(C32-$C$6)*$B$2*Output!$R$7/Output!$R$4/1000</f>
        <v>219042.30944806384</v>
      </c>
      <c r="I29" s="3">
        <f>(D32-$D$6)*$B$2*Output!$R$7/Output!$R$4/1000</f>
        <v>319096.24697795097</v>
      </c>
    </row>
    <row r="30" spans="1:9" x14ac:dyDescent="0.25">
      <c r="A30" s="3">
        <v>2045</v>
      </c>
      <c r="B30" s="3">
        <v>1.2291376240362468</v>
      </c>
      <c r="C30" s="3">
        <v>1.741179831054958</v>
      </c>
      <c r="D30" s="3">
        <v>2.2532220380736701</v>
      </c>
      <c r="F30" s="3">
        <v>2048</v>
      </c>
      <c r="G30" s="3">
        <f>(B33-$B$6)*$B$2*Output!$R$7/Output!$R$4/1000</f>
        <v>123946.22074810091</v>
      </c>
      <c r="H30" s="3">
        <f>(C33-$C$6)*$B$2*Output!$R$7/Output!$R$4/1000</f>
        <v>227585.68578016435</v>
      </c>
      <c r="I30" s="3">
        <f>(D33-$D$6)*$B$2*Output!$R$7/Output!$R$4/1000</f>
        <v>331225.15081222809</v>
      </c>
    </row>
    <row r="31" spans="1:9" x14ac:dyDescent="0.25">
      <c r="A31" s="3">
        <v>2046</v>
      </c>
      <c r="B31" s="3">
        <v>1.2563256978560762</v>
      </c>
      <c r="C31" s="3">
        <v>1.7862473097306897</v>
      </c>
      <c r="D31" s="3">
        <v>2.3161689216053043</v>
      </c>
      <c r="F31" s="3">
        <v>2049</v>
      </c>
      <c r="G31" s="3">
        <f>(B34-$B$6)*$B$2*Output!$R$7/Output!$R$4/1000</f>
        <v>128904.06957802494</v>
      </c>
      <c r="H31" s="3">
        <f>(C34-$C$6)*$B$2*Output!$R$7/Output!$R$4/1000</f>
        <v>236298.48098979268</v>
      </c>
      <c r="I31" s="3">
        <f>(D34-$D$6)*$B$2*Output!$R$7/Output!$R$4/1000</f>
        <v>343692.89240156068</v>
      </c>
    </row>
    <row r="32" spans="1:9" x14ac:dyDescent="0.25">
      <c r="A32" s="3">
        <v>2047</v>
      </c>
      <c r="B32" s="3">
        <v>1.2835137716759057</v>
      </c>
      <c r="C32" s="3">
        <v>1.8321940426652992</v>
      </c>
      <c r="D32" s="3">
        <v>2.3808743136546933</v>
      </c>
      <c r="F32" s="3">
        <v>2050</v>
      </c>
      <c r="G32" s="3">
        <f>(B35-$B$6)*$B$2*Output!$R$7/Output!$R$4/1000</f>
        <v>133861.91840794898</v>
      </c>
      <c r="H32" s="3">
        <f>(C35-$C$6)*$B$2*Output!$R$7/Output!$R$4/1000</f>
        <v>245185.42802832756</v>
      </c>
      <c r="I32" s="3">
        <f>(D35-$D$6)*$B$2*Output!$R$7/Output!$R$4/1000</f>
        <v>356508.93764870649</v>
      </c>
    </row>
    <row r="33" spans="1:15" x14ac:dyDescent="0.25">
      <c r="A33" s="3">
        <v>2048</v>
      </c>
      <c r="B33" s="3">
        <v>1.3107018454957351</v>
      </c>
      <c r="C33" s="3">
        <v>1.879044593046298</v>
      </c>
      <c r="D33" s="3">
        <v>2.4473873405968622</v>
      </c>
    </row>
    <row r="34" spans="1:15" x14ac:dyDescent="0.25">
      <c r="A34" s="3">
        <v>2049</v>
      </c>
      <c r="B34" s="3">
        <v>1.3378899193155647</v>
      </c>
      <c r="C34" s="3">
        <v>1.9268242102679187</v>
      </c>
      <c r="D34" s="3">
        <v>2.5157585012202746</v>
      </c>
      <c r="G34" s="3">
        <f t="shared" ref="G34:H34" si="0">SUM(G6:G32)/10^6</f>
        <v>1.874066857711284</v>
      </c>
      <c r="H34" s="3">
        <f t="shared" si="0"/>
        <v>3.7111990058481781</v>
      </c>
      <c r="I34" s="3">
        <f>SUM(I6:I32)/10^6</f>
        <v>5.5483311539850737</v>
      </c>
    </row>
    <row r="35" spans="1:15" x14ac:dyDescent="0.25">
      <c r="A35" s="3">
        <v>2050</v>
      </c>
      <c r="B35" s="3">
        <v>1.365077993135394</v>
      </c>
      <c r="C35" s="3">
        <v>1.9755588491012497</v>
      </c>
      <c r="D35" s="3">
        <v>2.5860397050671073</v>
      </c>
    </row>
    <row r="37" spans="1:15" x14ac:dyDescent="0.25">
      <c r="G37" s="7" t="s">
        <v>39</v>
      </c>
      <c r="H37" s="7"/>
      <c r="I37" s="7"/>
      <c r="J37" s="7"/>
      <c r="K37" s="7"/>
      <c r="L37" s="7"/>
      <c r="M37" s="7"/>
      <c r="N37" s="7"/>
      <c r="O37" s="7"/>
    </row>
    <row r="38" spans="1:15" x14ac:dyDescent="0.25">
      <c r="B38" s="7" t="s">
        <v>34</v>
      </c>
      <c r="C38" s="7"/>
      <c r="D38" s="7"/>
      <c r="G38" s="7" t="s">
        <v>28</v>
      </c>
      <c r="H38" s="7"/>
      <c r="I38" s="7"/>
      <c r="J38" s="7" t="s">
        <v>29</v>
      </c>
      <c r="K38" s="7"/>
      <c r="L38" s="7"/>
      <c r="M38" s="7" t="s">
        <v>30</v>
      </c>
      <c r="N38" s="7"/>
      <c r="O38" s="7"/>
    </row>
    <row r="39" spans="1:15" x14ac:dyDescent="0.25">
      <c r="A39" s="3" t="s">
        <v>27</v>
      </c>
      <c r="B39" s="3" t="s">
        <v>31</v>
      </c>
      <c r="C39" s="3" t="s">
        <v>32</v>
      </c>
      <c r="D39" s="3" t="s">
        <v>33</v>
      </c>
      <c r="F39" s="3" t="s">
        <v>27</v>
      </c>
      <c r="G39" s="3" t="s">
        <v>31</v>
      </c>
      <c r="H39" s="3" t="s">
        <v>32</v>
      </c>
      <c r="I39" s="3" t="s">
        <v>33</v>
      </c>
      <c r="J39" s="3" t="s">
        <v>31</v>
      </c>
      <c r="K39" s="3" t="s">
        <v>32</v>
      </c>
      <c r="L39" s="3" t="s">
        <v>33</v>
      </c>
      <c r="M39" s="3" t="s">
        <v>31</v>
      </c>
      <c r="N39" s="3" t="s">
        <v>32</v>
      </c>
      <c r="O39" s="3" t="s">
        <v>33</v>
      </c>
    </row>
    <row r="40" spans="1:15" x14ac:dyDescent="0.25">
      <c r="A40" s="3">
        <v>2024</v>
      </c>
      <c r="B40" s="3">
        <f>Output!R11</f>
        <v>740.32939174688431</v>
      </c>
      <c r="C40" s="3">
        <f>Output!R41</f>
        <v>740.32939174688431</v>
      </c>
      <c r="D40" s="3">
        <f>Output!R71</f>
        <v>740.32939174688431</v>
      </c>
      <c r="F40" s="3">
        <v>2024</v>
      </c>
      <c r="G40" s="3">
        <f>G6*B40/10^9</f>
        <v>3.6704412086306557E-3</v>
      </c>
      <c r="H40" s="3">
        <f>G6*C40/10^9</f>
        <v>3.6704412086306557E-3</v>
      </c>
      <c r="I40" s="3">
        <f>G6*D40/10^9</f>
        <v>3.6704412086306557E-3</v>
      </c>
      <c r="J40" s="3">
        <f>H6*B40/10^9</f>
        <v>7.2360802579804788E-3</v>
      </c>
      <c r="K40" s="3">
        <f>H6*C40/10^9</f>
        <v>7.2360802579804788E-3</v>
      </c>
      <c r="L40" s="3">
        <f>H6*D40/10^9</f>
        <v>7.2360802579804788E-3</v>
      </c>
      <c r="M40" s="3">
        <f>I6*B40/10^9</f>
        <v>1.0801719307330288E-2</v>
      </c>
      <c r="N40" s="3">
        <f>I6*C40/10^9</f>
        <v>1.0801719307330288E-2</v>
      </c>
      <c r="O40" s="3">
        <f>I6*D40/10^9</f>
        <v>1.0801719307330288E-2</v>
      </c>
    </row>
    <row r="41" spans="1:15" x14ac:dyDescent="0.25">
      <c r="A41" s="3">
        <v>2025</v>
      </c>
      <c r="B41" s="3">
        <f>Output!R12</f>
        <v>703.93409845752205</v>
      </c>
      <c r="C41" s="3">
        <f>Output!R42</f>
        <v>700.64539789931393</v>
      </c>
      <c r="D41" s="3">
        <f>Output!R72</f>
        <v>698.24168461864849</v>
      </c>
      <c r="F41" s="3">
        <v>2025</v>
      </c>
      <c r="G41" s="3">
        <f>G40+((G7-G6)*B41)/10^9</f>
        <v>7.1604400550119053E-3</v>
      </c>
      <c r="H41" s="3">
        <f>H40+((G7-G6)*C41)/10^9</f>
        <v>7.1441351747974224E-3</v>
      </c>
      <c r="I41" s="3">
        <f>I40+((G7-G6)*D41)/10^9</f>
        <v>7.1322179277214029E-3</v>
      </c>
      <c r="J41" s="3">
        <f>J40+((H7-H6)*B41)/10^9</f>
        <v>1.476759678886071E-2</v>
      </c>
      <c r="K41" s="3">
        <f>K40+((H7-H6)*C41)/10^9</f>
        <v>1.4732410394745786E-2</v>
      </c>
      <c r="L41" s="3">
        <f>L40+((H7-H6)*D41)/10^9</f>
        <v>1.4706692637432286E-2</v>
      </c>
      <c r="M41" s="3">
        <f>M40+((I7-I6)*B41)/10^9</f>
        <v>2.2374753522709501E-2</v>
      </c>
      <c r="N41" s="3">
        <f>N40+((I7-I6)*C41)/10^9</f>
        <v>2.2320685614694136E-2</v>
      </c>
      <c r="O41" s="3">
        <f>O40+((I7-I6)*D41)/10^9</f>
        <v>2.2281167347143156E-2</v>
      </c>
    </row>
    <row r="42" spans="1:15" x14ac:dyDescent="0.25">
      <c r="A42" s="3">
        <v>2026</v>
      </c>
      <c r="B42" s="3">
        <f>Output!R13</f>
        <v>669.73416599110044</v>
      </c>
      <c r="C42" s="3">
        <f>Output!R43</f>
        <v>663.71237142861742</v>
      </c>
      <c r="D42" s="3">
        <f>Output!R73</f>
        <v>659.29254171878961</v>
      </c>
      <c r="F42" s="3">
        <v>2026</v>
      </c>
      <c r="G42" s="3">
        <f>G41+((G8-G7)*B42)/10^9</f>
        <v>1.0480880806231026E-2</v>
      </c>
      <c r="H42" s="3">
        <f>H41+((G8-G7)*C42)/10^9</f>
        <v>1.0434720778890894E-2</v>
      </c>
      <c r="I42" s="3">
        <f>I41+((G8-G7)*D42)/10^9</f>
        <v>1.0400890684259541E-2</v>
      </c>
      <c r="J42" s="3">
        <f>J41+((H8-H7)*B42)/10^9</f>
        <v>2.2631292096182296E-2</v>
      </c>
      <c r="K42" s="3">
        <f>K41+((H8-H7)*C42)/10^9</f>
        <v>2.25254006969366E-2</v>
      </c>
      <c r="L42" s="3">
        <f>L41+((H8-H7)*D42)/10^9</f>
        <v>2.244778743254993E-2</v>
      </c>
      <c r="M42" s="3">
        <f>M41+((I8-I7)*B42)/10^9</f>
        <v>3.4781703386133518E-2</v>
      </c>
      <c r="N42" s="3">
        <f>N41+((I8-I7)*C42)/10^9</f>
        <v>3.461608061498226E-2</v>
      </c>
      <c r="O42" s="3">
        <f>O41+((I8-I7)*D42)/10^9</f>
        <v>3.4494684180840278E-2</v>
      </c>
    </row>
    <row r="43" spans="1:15" x14ac:dyDescent="0.25">
      <c r="A43" s="3">
        <v>2027</v>
      </c>
      <c r="B43" s="3">
        <f>Output!R14</f>
        <v>637.58865003798178</v>
      </c>
      <c r="C43" s="3">
        <f>Output!R44</f>
        <v>628.83325080343536</v>
      </c>
      <c r="D43" s="3">
        <f>Output!R74</f>
        <v>622.39781533223368</v>
      </c>
      <c r="F43" s="3">
        <v>2027</v>
      </c>
      <c r="G43" s="3">
        <f>G42+((G9-G8)*B43)/10^9</f>
        <v>1.3641948948794672E-2</v>
      </c>
      <c r="H43" s="3">
        <f>H42+((G9-G8)*C43)/10^9</f>
        <v>1.3552380975604027E-2</v>
      </c>
      <c r="I43" s="3">
        <f>I42+((G9-G8)*D43)/10^9</f>
        <v>1.3486644964751725E-2</v>
      </c>
      <c r="J43" s="3">
        <f>J42+((H9-H8)*B43)/10^9</f>
        <v>3.0866403748761394E-2</v>
      </c>
      <c r="K43" s="3">
        <f>K42+((H9-H8)*C43)/10^9</f>
        <v>3.064742738438167E-2</v>
      </c>
      <c r="L43" s="3">
        <f>L42+((H9-H8)*D43)/10^9</f>
        <v>3.0486693867407134E-2</v>
      </c>
      <c r="M43" s="3">
        <f>M42+((I9-I8)*B43)/10^9</f>
        <v>4.809085854872807E-2</v>
      </c>
      <c r="N43" s="3">
        <f>N42+((I9-I8)*C43)/10^9</f>
        <v>4.7742473793159282E-2</v>
      </c>
      <c r="O43" s="3">
        <f>O42+((I9-I8)*D43)/10^9</f>
        <v>4.7486742770062512E-2</v>
      </c>
    </row>
    <row r="44" spans="1:15" x14ac:dyDescent="0.25">
      <c r="A44" s="3">
        <v>2028</v>
      </c>
      <c r="B44" s="3">
        <f>Output!R15</f>
        <v>607.36477697314524</v>
      </c>
      <c r="C44" s="3">
        <f>Output!R45</f>
        <v>595.87679440211252</v>
      </c>
      <c r="D44" s="3">
        <f>Output!R75</f>
        <v>587.42524250174858</v>
      </c>
      <c r="F44" s="3">
        <v>2028</v>
      </c>
      <c r="G44" s="3">
        <f>G43+((G10-G9)*B44)/10^9</f>
        <v>1.6653171697648048E-2</v>
      </c>
      <c r="H44" s="3">
        <f>H43+((G10-G9)*C44)/10^9</f>
        <v>1.6506648043509421E-2</v>
      </c>
      <c r="I44" s="3">
        <f>I43+((G10-G9)*D44)/10^9</f>
        <v>1.6399010515956859E-2</v>
      </c>
      <c r="J44" s="3">
        <f>J43+((H10-H9)*B44)/10^9</f>
        <v>3.951495271430866E-2</v>
      </c>
      <c r="K44" s="3">
        <f>K43+((H10-H9)*C44)/10^9</f>
        <v>3.9132393633993262E-2</v>
      </c>
      <c r="L44" s="3">
        <f>L43+((H10-H9)*D44)/10^9</f>
        <v>3.8851314546751337E-2</v>
      </c>
      <c r="M44" s="3">
        <f>M43+((I10-I9)*B44)/10^9</f>
        <v>6.2376733730969212E-2</v>
      </c>
      <c r="N44" s="3">
        <f>N43+((I10-I9)*C44)/10^9</f>
        <v>6.1758139224477065E-2</v>
      </c>
      <c r="O44" s="3">
        <f>O43+((I10-I9)*D44)/10^9</f>
        <v>6.1303618577545772E-2</v>
      </c>
    </row>
    <row r="45" spans="1:15" x14ac:dyDescent="0.25">
      <c r="A45" s="3">
        <v>2029</v>
      </c>
      <c r="B45" s="3">
        <f>Output!R16</f>
        <v>578.93998652734081</v>
      </c>
      <c r="C45" s="3">
        <f>Output!R46</f>
        <v>564.71839928424492</v>
      </c>
      <c r="D45" s="3">
        <f>Output!R76</f>
        <v>554.25073095471851</v>
      </c>
      <c r="F45" s="3">
        <v>2029</v>
      </c>
      <c r="G45" s="3">
        <f>G44+((G11-G10)*B45)/10^9</f>
        <v>1.9523468632448856E-2</v>
      </c>
      <c r="H45" s="3">
        <f>H44+((G11-G10)*C45)/10^9</f>
        <v>1.9306436498637381E-2</v>
      </c>
      <c r="I45" s="3">
        <f>I44+((G11-G10)*D45)/10^9</f>
        <v>1.9146901853905246E-2</v>
      </c>
      <c r="J45" s="3">
        <f>J44+((H11-H10)*B45)/10^9</f>
        <v>4.8622093131129349E-2</v>
      </c>
      <c r="K45" s="3">
        <f>K44+((H11-H10)*C45)/10^9</f>
        <v>4.8015818303090547E-2</v>
      </c>
      <c r="L45" s="3">
        <f>L44+((H11-H10)*D45)/10^9</f>
        <v>4.7570075299843223E-2</v>
      </c>
      <c r="M45" s="3">
        <f>M44+((I11-I10)*B45)/10^9</f>
        <v>7.7720717629809782E-2</v>
      </c>
      <c r="N45" s="3">
        <f>N44+((I11-I10)*C45)/10^9</f>
        <v>7.6725200107543676E-2</v>
      </c>
      <c r="O45" s="3">
        <f>O44+((I11-I10)*D45)/10^9</f>
        <v>7.5993248745781172E-2</v>
      </c>
    </row>
    <row r="46" spans="1:15" x14ac:dyDescent="0.25">
      <c r="A46" s="3">
        <v>2030</v>
      </c>
      <c r="B46" s="3">
        <f>Output!R17</f>
        <v>552.19733577699253</v>
      </c>
      <c r="C46" s="3">
        <f>Output!R47</f>
        <v>535.24265452962175</v>
      </c>
      <c r="D46" s="3">
        <f>Output!R77</f>
        <v>522.75938043872156</v>
      </c>
      <c r="F46" s="3">
        <v>2030</v>
      </c>
      <c r="G46" s="3">
        <f>G45+((G12-G11)*B46)/10^9</f>
        <v>2.2261179547517985E-2</v>
      </c>
      <c r="H46" s="3">
        <f>H45+((G12-G11)*C46)/10^9</f>
        <v>2.1960088667122499E-2</v>
      </c>
      <c r="I46" s="3">
        <f>I45+((G12-G11)*D46)/10^9</f>
        <v>2.1738663836545172E-2</v>
      </c>
      <c r="J46" s="3">
        <f>J45+((H12-H11)*B46)/10^9</f>
        <v>5.8236434177799237E-2</v>
      </c>
      <c r="K46" s="3">
        <f>K45+((H12-H11)*C46)/10^9</f>
        <v>5.7334960374161553E-2</v>
      </c>
      <c r="L46" s="3">
        <f>L45+((H12-H11)*D46)/10^9</f>
        <v>5.6671870334423918E-2</v>
      </c>
      <c r="M46" s="3">
        <f>M45+((I12-I11)*B46)/10^9</f>
        <v>9.4211688808080452E-2</v>
      </c>
      <c r="N46" s="3">
        <f>N45+((I12-I11)*C46)/10^9</f>
        <v>9.2709832081200594E-2</v>
      </c>
      <c r="O46" s="3">
        <f>O45+((I12-I11)*D46)/10^9</f>
        <v>9.1605076832302651E-2</v>
      </c>
    </row>
    <row r="47" spans="1:15" x14ac:dyDescent="0.25">
      <c r="A47" s="3">
        <v>2031</v>
      </c>
      <c r="B47" s="3">
        <f>Output!R18</f>
        <v>548.0788000624043</v>
      </c>
      <c r="C47" s="3">
        <f>Output!R48</f>
        <v>528.39051414297012</v>
      </c>
      <c r="D47" s="3">
        <f>Output!R78</f>
        <v>513.89163429069617</v>
      </c>
      <c r="F47" s="3">
        <v>2031</v>
      </c>
      <c r="G47" s="3">
        <f>G46+((G13-G12)*B47)/10^9</f>
        <v>2.4978471385113537E-2</v>
      </c>
      <c r="H47" s="3">
        <f>H46+((G13-G12)*C47)/10^9</f>
        <v>2.4579768959409175E-2</v>
      </c>
      <c r="I47" s="3">
        <f>I46+((G13-G12)*D47)/10^9</f>
        <v>2.4286460874321042E-2</v>
      </c>
      <c r="J47" s="3">
        <f>J46+((H13-H12)*B47)/10^9</f>
        <v>6.1805143532401893E-2</v>
      </c>
      <c r="K47" s="3">
        <f>K46+((H13-H12)*C47)/10^9</f>
        <v>6.0775473253861734E-2</v>
      </c>
      <c r="L47" s="3">
        <f>L46+((H13-H12)*D47)/10^9</f>
        <v>6.0017976555530157E-2</v>
      </c>
      <c r="M47" s="3">
        <f>M46+((I13-I12)*B47)/10^9</f>
        <v>9.8631815679690163E-2</v>
      </c>
      <c r="N47" s="3">
        <f>N46+((I13-I12)*C47)/10^9</f>
        <v>9.6971177548314247E-2</v>
      </c>
      <c r="O47" s="3">
        <f>O46+((I13-I12)*D47)/10^9</f>
        <v>9.5749492236739217E-2</v>
      </c>
    </row>
    <row r="48" spans="1:15" x14ac:dyDescent="0.25">
      <c r="A48" s="3">
        <v>2032</v>
      </c>
      <c r="B48" s="3">
        <f>Output!R19</f>
        <v>543.97047770358688</v>
      </c>
      <c r="C48" s="3">
        <f>Output!R49</f>
        <v>521.54909777987791</v>
      </c>
      <c r="D48" s="3">
        <f>Output!R79</f>
        <v>505.03440789911463</v>
      </c>
      <c r="F48" s="3">
        <v>2032</v>
      </c>
      <c r="G48" s="3">
        <f>G47+((G14-G13)*B48)/10^9</f>
        <v>2.7675394781509478E-2</v>
      </c>
      <c r="H48" s="3">
        <f>H47+((G14-G13)*C48)/10^9</f>
        <v>2.7165530543585076E-2</v>
      </c>
      <c r="I48" s="3">
        <f>I47+((G14-G13)*D48)/10^9</f>
        <v>2.6790345122595042E-2</v>
      </c>
      <c r="J48" s="3">
        <f>J47+((H14-H13)*B48)/10^9</f>
        <v>6.541376048466456E-2</v>
      </c>
      <c r="K48" s="3">
        <f>K47+((H14-H13)*C48)/10^9</f>
        <v>6.423535020091789E-2</v>
      </c>
      <c r="L48" s="3">
        <f>L47+((H14-H13)*D48)/10^9</f>
        <v>6.3368297575734062E-2</v>
      </c>
      <c r="M48" s="3">
        <f>M47+((I14-I13)*B48)/10^9</f>
        <v>0.10315212618781958</v>
      </c>
      <c r="N48" s="3">
        <f>N47+((I14-I13)*C48)/10^9</f>
        <v>0.10130516985825069</v>
      </c>
      <c r="O48" s="3">
        <f>O47+((I14-I13)*D48)/10^9</f>
        <v>9.9946250028873043E-2</v>
      </c>
    </row>
    <row r="49" spans="1:15" x14ac:dyDescent="0.25">
      <c r="A49" s="3">
        <v>2033</v>
      </c>
      <c r="B49" s="3">
        <f>Output!R20</f>
        <v>539.87236870054028</v>
      </c>
      <c r="C49" s="3">
        <f>Output!R50</f>
        <v>514.71789477255641</v>
      </c>
      <c r="D49" s="3">
        <f>Output!R80</f>
        <v>496.18729272974633</v>
      </c>
      <c r="F49" s="3">
        <v>2033</v>
      </c>
      <c r="G49" s="3">
        <f>G48+((G15-G14)*B49)/10^9</f>
        <v>3.0352000372979766E-2</v>
      </c>
      <c r="H49" s="3">
        <f>H48+((G15-G14)*C49)/10^9</f>
        <v>2.9717424055924153E-2</v>
      </c>
      <c r="I49" s="3">
        <f>I48+((G15-G14)*D49)/10^9</f>
        <v>2.9250366711278387E-2</v>
      </c>
      <c r="J49" s="3">
        <f>J48+((H15-H14)*B49)/10^9</f>
        <v>6.9063357584719168E-2</v>
      </c>
      <c r="K49" s="3">
        <f>K48+((H15-H14)*C49)/10^9</f>
        <v>6.7714900266852313E-2</v>
      </c>
      <c r="L49" s="3">
        <f>L48+((H15-H14)*D49)/10^9</f>
        <v>6.6722578716273226E-2</v>
      </c>
      <c r="M49" s="3">
        <f>M48+((I15-I14)*B49)/10^9</f>
        <v>0.10777471479645848</v>
      </c>
      <c r="N49" s="3">
        <f>N48+((I15-I14)*C49)/10^9</f>
        <v>0.10571237647778042</v>
      </c>
      <c r="O49" s="3">
        <f>O48+((I15-I14)*D49)/10^9</f>
        <v>0.104194790721268</v>
      </c>
    </row>
    <row r="50" spans="1:15" x14ac:dyDescent="0.25">
      <c r="A50" s="3">
        <v>2034</v>
      </c>
      <c r="B50" s="3">
        <f>Output!R21</f>
        <v>535.78447305326438</v>
      </c>
      <c r="C50" s="3">
        <f>Output!R51</f>
        <v>507.89680298744815</v>
      </c>
      <c r="D50" s="3">
        <f>Output!R81</f>
        <v>487.35023771581211</v>
      </c>
      <c r="F50" s="3">
        <v>2034</v>
      </c>
      <c r="G50" s="3">
        <f>G49+((G16-G15)*B50)/10^9</f>
        <v>3.3008338795798356E-2</v>
      </c>
      <c r="H50" s="3">
        <f>H49+((G16-G15)*C50)/10^9</f>
        <v>3.2235499626337628E-2</v>
      </c>
      <c r="I50" s="3">
        <f>I49+((G16-G15)*D50)/10^9</f>
        <v>3.166657551710092E-2</v>
      </c>
      <c r="J50" s="3">
        <f>J49+((H16-H15)*B50)/10^9</f>
        <v>7.2755026100787379E-2</v>
      </c>
      <c r="K50" s="3">
        <f>K49+((H16-H15)*C50)/10^9</f>
        <v>7.1214416828643504E-2</v>
      </c>
      <c r="L50" s="3">
        <f>L49+((H16-H15)*D50)/10^9</f>
        <v>7.0080525090906162E-2</v>
      </c>
      <c r="M50" s="3">
        <f>M49+((I16-I15)*B50)/10^9</f>
        <v>0.11250171340577636</v>
      </c>
      <c r="N50" s="3">
        <f>N49+((I16-I15)*C50)/10^9</f>
        <v>0.11019333403094936</v>
      </c>
      <c r="O50" s="3">
        <f>O49+((I16-I15)*D50)/10^9</f>
        <v>0.10849447466471136</v>
      </c>
    </row>
    <row r="51" spans="1:15" x14ac:dyDescent="0.25">
      <c r="A51" s="3">
        <v>2035</v>
      </c>
      <c r="B51" s="3">
        <f>Output!R22</f>
        <v>531.70679076175952</v>
      </c>
      <c r="C51" s="3">
        <f>Output!R52</f>
        <v>501.08566922421642</v>
      </c>
      <c r="D51" s="3">
        <f>Output!R82</f>
        <v>478.52329392409115</v>
      </c>
      <c r="F51" s="3">
        <v>2035</v>
      </c>
      <c r="G51" s="3">
        <f>G50+((G17-G16)*B51)/10^9</f>
        <v>3.5644460686239214E-2</v>
      </c>
      <c r="H51" s="3">
        <f>H50+((G17-G16)*C51)/10^9</f>
        <v>3.4719806625192612E-2</v>
      </c>
      <c r="I51" s="3">
        <f>I50+((G17-G16)*D51)/10^9</f>
        <v>3.4039021669973871E-2</v>
      </c>
      <c r="J51" s="3">
        <f>J50+((H17-H16)*B51)/10^9</f>
        <v>7.6489876230099632E-2</v>
      </c>
      <c r="K51" s="3">
        <f>K50+((H17-H16)*C51)/10^9</f>
        <v>7.4734176043712713E-2</v>
      </c>
      <c r="L51" s="3">
        <f>L50+((H17-H16)*D51)/10^9</f>
        <v>7.3441800171916191E-2</v>
      </c>
      <c r="M51" s="3">
        <f>M50+((I17-I16)*B51)/10^9</f>
        <v>0.11733529177395996</v>
      </c>
      <c r="N51" s="3">
        <f>N50+((I17-I16)*C51)/10^9</f>
        <v>0.11474854546223275</v>
      </c>
      <c r="O51" s="3">
        <f>O50+((I17-I16)*D51)/10^9</f>
        <v>0.11284457867385843</v>
      </c>
    </row>
    <row r="52" spans="1:15" x14ac:dyDescent="0.25">
      <c r="A52" s="3">
        <v>2036</v>
      </c>
      <c r="B52" s="3">
        <f>Output!R23</f>
        <v>527.58416970486292</v>
      </c>
      <c r="C52" s="3">
        <f>Output!R53</f>
        <v>497.58759487270629</v>
      </c>
      <c r="D52" s="3">
        <f>Output!R83</f>
        <v>475.81251610217566</v>
      </c>
      <c r="F52" s="3">
        <v>2036</v>
      </c>
      <c r="G52" s="3">
        <f>G51+((G18-G17)*B52)/10^9</f>
        <v>3.8260143244696905E-2</v>
      </c>
      <c r="H52" s="3">
        <f>H51+((G18-G17)*C52)/10^9</f>
        <v>3.7186770700216969E-2</v>
      </c>
      <c r="I52" s="3">
        <f>I51+((G18-G17)*D52)/10^9</f>
        <v>3.6398028196194247E-2</v>
      </c>
      <c r="J52" s="3">
        <f>J51+((H18-H17)*B52)/10^9</f>
        <v>8.0268642285314135E-2</v>
      </c>
      <c r="K52" s="3">
        <f>K51+((H18-H17)*C52)/10^9</f>
        <v>7.8298094790654374E-2</v>
      </c>
      <c r="L52" s="3">
        <f>L51+((H18-H17)*D52)/10^9</f>
        <v>7.6849757210314298E-2</v>
      </c>
      <c r="M52" s="3">
        <f>M51+((I18-I17)*B52)/10^9</f>
        <v>0.12227714132593132</v>
      </c>
      <c r="N52" s="3">
        <f>N51+((I18-I17)*C52)/10^9</f>
        <v>0.11940941888109174</v>
      </c>
      <c r="O52" s="3">
        <f>O51+((I18-I17)*D52)/10^9</f>
        <v>0.1173014862244343</v>
      </c>
    </row>
    <row r="53" spans="1:15" x14ac:dyDescent="0.25">
      <c r="A53" s="3">
        <v>2037</v>
      </c>
      <c r="B53" s="3">
        <f>Output!R24</f>
        <v>523.47125133594852</v>
      </c>
      <c r="C53" s="3">
        <f>Output!R54</f>
        <v>494.09942747629378</v>
      </c>
      <c r="D53" s="3">
        <f>Output!R84</f>
        <v>473.11169630213669</v>
      </c>
      <c r="F53" s="3">
        <v>2037</v>
      </c>
      <c r="G53" s="3">
        <f>G52+((G19-G18)*B53)/10^9</f>
        <v>4.0855434575631698E-2</v>
      </c>
      <c r="H53" s="3">
        <f>H52+((G19-G18)*C53)/10^9</f>
        <v>3.9636440968596434E-2</v>
      </c>
      <c r="I53" s="3">
        <f>I52+((G19-G18)*D53)/10^9</f>
        <v>3.8743644466129157E-2</v>
      </c>
      <c r="J53" s="3">
        <f>J52+((H19-H18)*B53)/10^9</f>
        <v>8.409245351168583E-2</v>
      </c>
      <c r="K53" s="3">
        <f>K52+((H19-H18)*C53)/10^9</f>
        <v>8.1907353050598722E-2</v>
      </c>
      <c r="L53" s="3">
        <f>L52+((H19-H18)*D53)/10^9</f>
        <v>8.0305705958274951E-2</v>
      </c>
      <c r="M53" s="3">
        <f>M52+((I19-I18)*B53)/10^9</f>
        <v>0.1273294724477399</v>
      </c>
      <c r="N53" s="3">
        <f>N52+((I19-I18)*C53)/10^9</f>
        <v>0.12417826513260097</v>
      </c>
      <c r="O53" s="3">
        <f>O52+((I19-I18)*D53)/10^9</f>
        <v>0.12186776745042067</v>
      </c>
    </row>
    <row r="54" spans="1:15" x14ac:dyDescent="0.25">
      <c r="A54" s="3">
        <v>2038</v>
      </c>
      <c r="B54" s="3">
        <f>Output!R25</f>
        <v>519.36803565501657</v>
      </c>
      <c r="C54" s="3">
        <f>Output!R55</f>
        <v>490.6212181017579</v>
      </c>
      <c r="D54" s="3">
        <f>Output!R85</f>
        <v>470.42078345719534</v>
      </c>
      <c r="F54" s="3">
        <v>2038</v>
      </c>
      <c r="G54" s="3">
        <f>G53+((G20-G19)*B54)/10^9</f>
        <v>4.3430382783503883E-2</v>
      </c>
      <c r="H54" s="3">
        <f>H53+((G20-G19)*C54)/10^9</f>
        <v>4.2068866800698157E-2</v>
      </c>
      <c r="I54" s="3">
        <f>I53+((G20-G19)*D54)/10^9</f>
        <v>4.1075919596964376E-2</v>
      </c>
      <c r="J54" s="3">
        <f>J53+((H20-H19)*B54)/10^9</f>
        <v>8.7962457755069778E-2</v>
      </c>
      <c r="K54" s="3">
        <f>K53+((H20-H19)*C54)/10^9</f>
        <v>8.5563154073380943E-2</v>
      </c>
      <c r="L54" s="3">
        <f>L53+((H20-H19)*D54)/10^9</f>
        <v>8.381098603555065E-2</v>
      </c>
      <c r="M54" s="3">
        <f>M53+((I20-I19)*B54)/10^9</f>
        <v>0.13249453272663556</v>
      </c>
      <c r="N54" s="3">
        <f>N53+((I20-I19)*C54)/10^9</f>
        <v>0.12905744134606364</v>
      </c>
      <c r="O54" s="3">
        <f>O53+((I20-I19)*D54)/10^9</f>
        <v>0.12654605247413681</v>
      </c>
    </row>
    <row r="55" spans="1:15" x14ac:dyDescent="0.25">
      <c r="A55" s="3">
        <v>2039</v>
      </c>
      <c r="B55" s="3">
        <f>Output!R26</f>
        <v>515.27503332985543</v>
      </c>
      <c r="C55" s="3">
        <f>Output!R56</f>
        <v>487.15281354876197</v>
      </c>
      <c r="D55" s="3">
        <f>Output!R86</f>
        <v>467.73972650057294</v>
      </c>
      <c r="F55" s="3">
        <v>2039</v>
      </c>
      <c r="G55" s="3">
        <f>G54+((G21-G20)*B55)/10^9</f>
        <v>4.5985038504587357E-2</v>
      </c>
      <c r="H55" s="3">
        <f>H54+((G21-G20)*C55)/10^9</f>
        <v>4.4484096807345067E-2</v>
      </c>
      <c r="I55" s="3">
        <f>I54+((G21-G20)*D55)/10^9</f>
        <v>4.3394902452704213E-2</v>
      </c>
      <c r="J55" s="3">
        <f>J54+((H21-H20)*B55)/10^9</f>
        <v>9.1879825497374723E-2</v>
      </c>
      <c r="K55" s="3">
        <f>K54+((H21-H20)*C55)/10^9</f>
        <v>8.9266723223697941E-2</v>
      </c>
      <c r="L55" s="3">
        <f>L54+((H21-H20)*D55)/10^9</f>
        <v>8.7366967594655079E-2</v>
      </c>
      <c r="M55" s="3">
        <f>M54+((I21-I20)*B55)/10^9</f>
        <v>0.13777461249016199</v>
      </c>
      <c r="N55" s="3">
        <f>N54+((I21-I20)*C55)/10^9</f>
        <v>0.13404934964005072</v>
      </c>
      <c r="O55" s="3">
        <f>O54+((I21-I20)*D55)/10^9</f>
        <v>0.1313390327366058</v>
      </c>
    </row>
    <row r="56" spans="1:15" x14ac:dyDescent="0.25">
      <c r="A56" s="3">
        <v>2040</v>
      </c>
      <c r="B56" s="3">
        <f>Output!R27</f>
        <v>511.19173369267656</v>
      </c>
      <c r="C56" s="3">
        <f>Output!R57</f>
        <v>483.69421381730598</v>
      </c>
      <c r="D56" s="3">
        <f>Output!R87</f>
        <v>465.06842329871165</v>
      </c>
      <c r="F56" s="3">
        <v>2040</v>
      </c>
      <c r="G56" s="3">
        <f>G55+((G22-G21)*B56)/10^9</f>
        <v>4.8519449843342458E-2</v>
      </c>
      <c r="H56" s="3">
        <f>H55+((G22-G21)*C56)/10^9</f>
        <v>4.6882179599360245E-2</v>
      </c>
      <c r="I56" s="3">
        <f>I55+((G22-G21)*D56)/10^9</f>
        <v>4.5700641390990372E-2</v>
      </c>
      <c r="J56" s="3">
        <f>J55+((H22-H21)*B56)/10^9</f>
        <v>9.5845742397457273E-2</v>
      </c>
      <c r="K56" s="3">
        <f>K55+((H22-H21)*C56)/10^9</f>
        <v>9.3019309446470175E-2</v>
      </c>
      <c r="L56" s="3">
        <f>L55+((H22-H21)*D56)/10^9</f>
        <v>9.0975051603235602E-2</v>
      </c>
      <c r="M56" s="3">
        <f>M55+((I22-I21)*B56)/10^9</f>
        <v>0.14317203495157205</v>
      </c>
      <c r="N56" s="3">
        <f>N55+((I22-I21)*C56)/10^9</f>
        <v>0.13915643929358007</v>
      </c>
      <c r="O56" s="3">
        <f>O55+((I22-I21)*D56)/10^9</f>
        <v>0.13624946181548075</v>
      </c>
    </row>
    <row r="57" spans="1:15" x14ac:dyDescent="0.25">
      <c r="A57" s="3">
        <v>2041</v>
      </c>
      <c r="B57" s="3">
        <f>Output!R28</f>
        <v>507.11808567670113</v>
      </c>
      <c r="C57" s="3">
        <f>Output!R58</f>
        <v>480.24536784061132</v>
      </c>
      <c r="D57" s="3">
        <f>Output!R88</f>
        <v>462.40692491839042</v>
      </c>
      <c r="F57" s="3">
        <v>2041</v>
      </c>
      <c r="G57" s="3">
        <f>G56+((G23-G22)*B57)/10^9</f>
        <v>5.1033664651047993E-2</v>
      </c>
      <c r="H57" s="3">
        <f>H56+((G23-G22)*C57)/10^9</f>
        <v>4.926316353438525E-2</v>
      </c>
      <c r="I57" s="3">
        <f>I56+((G23-G22)*D57)/10^9</f>
        <v>4.7993185022645775E-2</v>
      </c>
      <c r="J57" s="3">
        <f>J56+((H23-H22)*B57)/10^9</f>
        <v>9.9638778150806545E-2</v>
      </c>
      <c r="K57" s="3">
        <f>K56+((H23-H22)*C57)/10^9</f>
        <v>9.6611348267505462E-2</v>
      </c>
      <c r="L57" s="3">
        <f>L56+((H23-H22)*D57)/10^9</f>
        <v>9.443366617122384E-2</v>
      </c>
      <c r="M57" s="3">
        <f>M56+((I23-I22)*B57)/10^9</f>
        <v>0.14824389165056506</v>
      </c>
      <c r="N57" s="3">
        <f>N56+((I23-I22)*C57)/10^9</f>
        <v>0.14395953300062567</v>
      </c>
      <c r="O57" s="3">
        <f>O56+((I23-I22)*D57)/10^9</f>
        <v>0.14087414731980183</v>
      </c>
    </row>
    <row r="58" spans="1:15" x14ac:dyDescent="0.25">
      <c r="A58" s="3">
        <v>2042</v>
      </c>
      <c r="B58" s="3">
        <f>Output!R29</f>
        <v>503.05419141548674</v>
      </c>
      <c r="C58" s="3">
        <f>Output!R59</f>
        <v>476.80622455189877</v>
      </c>
      <c r="D58" s="3">
        <f>Output!R89</f>
        <v>459.75507815927244</v>
      </c>
      <c r="F58" s="3">
        <v>2042</v>
      </c>
      <c r="G58" s="3">
        <f>G57+((G24-G23)*B58)/10^9</f>
        <v>5.352773128534568E-2</v>
      </c>
      <c r="H58" s="3">
        <f>H57+((G24-G23)*C58)/10^9</f>
        <v>5.1627096716880407E-2</v>
      </c>
      <c r="I58" s="3">
        <f>I57+((G24-G23)*D58)/10^9</f>
        <v>5.0272581198949388E-2</v>
      </c>
      <c r="J58" s="3">
        <f>J57+((H24-H23)*B58)/10^9</f>
        <v>0.10347169458641425</v>
      </c>
      <c r="K58" s="3">
        <f>K57+((H24-H23)*C58)/10^9</f>
        <v>0.10024427379694528</v>
      </c>
      <c r="L58" s="3">
        <f>L57+((H24-H23)*D58)/10^9</f>
        <v>9.7936674048908587E-2</v>
      </c>
      <c r="M58" s="3">
        <f>M57+((I24-I23)*B58)/10^9</f>
        <v>0.15341565788748276</v>
      </c>
      <c r="N58" s="3">
        <f>N57+((I24-I23)*C58)/10^9</f>
        <v>0.14886145087701014</v>
      </c>
      <c r="O58" s="3">
        <f>O57+((I24-I23)*D58)/10^9</f>
        <v>0.14560076689886767</v>
      </c>
    </row>
    <row r="59" spans="1:15" x14ac:dyDescent="0.25">
      <c r="A59" s="3">
        <v>2043</v>
      </c>
      <c r="B59" s="3">
        <f>Output!R30</f>
        <v>498.99994877547584</v>
      </c>
      <c r="C59" s="3">
        <f>Output!R60</f>
        <v>473.37673288438975</v>
      </c>
      <c r="D59" s="3">
        <f>Output!R90</f>
        <v>457.11288302135807</v>
      </c>
      <c r="F59" s="3">
        <v>2043</v>
      </c>
      <c r="G59" s="3">
        <f>G58+((G25-G24)*B59)/10^9</f>
        <v>5.600169759751434E-2</v>
      </c>
      <c r="H59" s="3">
        <f>H58+((G25-G24)*C59)/10^9</f>
        <v>5.397402699812455E-2</v>
      </c>
      <c r="I59" s="3">
        <f>I58+((G25-G24)*D59)/10^9</f>
        <v>5.2538877771180041E-2</v>
      </c>
      <c r="J59" s="3">
        <f>J58+((H25-H24)*B59)/10^9</f>
        <v>0.10734537859602289</v>
      </c>
      <c r="K59" s="3">
        <f>K58+((H25-H24)*C59)/10^9</f>
        <v>0.10391904748218291</v>
      </c>
      <c r="L59" s="3">
        <f>L58+((H25-H24)*D59)/10^9</f>
        <v>0.10148519318180868</v>
      </c>
      <c r="M59" s="3">
        <f>M58+((I25-I24)*B59)/10^9</f>
        <v>0.15868905959453156</v>
      </c>
      <c r="N59" s="3">
        <f>N58+((I25-I24)*C59)/10^9</f>
        <v>0.15386406796624141</v>
      </c>
      <c r="O59" s="3">
        <f>O58+((I25-I24)*D59)/10^9</f>
        <v>0.15043150859243734</v>
      </c>
    </row>
    <row r="60" spans="1:15" x14ac:dyDescent="0.25">
      <c r="A60" s="3">
        <v>2044</v>
      </c>
      <c r="B60" s="3">
        <f>Output!R31</f>
        <v>494.9553066898896</v>
      </c>
      <c r="C60" s="3">
        <f>Output!R61</f>
        <v>469.95679070452644</v>
      </c>
      <c r="D60" s="3">
        <f>Output!R91</f>
        <v>454.4802884378683</v>
      </c>
      <c r="F60" s="3">
        <v>2044</v>
      </c>
      <c r="G60" s="3">
        <f>G59+((G26-G25)*B60)/10^9</f>
        <v>5.8455611185651492E-2</v>
      </c>
      <c r="H60" s="3">
        <f>H59+((G26-G25)*C60)/10^9</f>
        <v>5.6304001723033834E-2</v>
      </c>
      <c r="I60" s="3">
        <f>I59+((G26-G25)*D60)/10^9</f>
        <v>5.4792122337435252E-2</v>
      </c>
      <c r="J60" s="3">
        <f>J59+((H26-H25)*B60)/10^9</f>
        <v>0.11126072732165948</v>
      </c>
      <c r="K60" s="3">
        <f>K59+((H26-H25)*C60)/10^9</f>
        <v>0.10763664520609638</v>
      </c>
      <c r="L60" s="3">
        <f>L59+((H26-H25)*D60)/10^9</f>
        <v>0.10508036388532647</v>
      </c>
      <c r="M60" s="3">
        <f>M59+((I26-I25)*B60)/10^9</f>
        <v>0.16406584345766748</v>
      </c>
      <c r="N60" s="3">
        <f>N59+((I26-I25)*C60)/10^9</f>
        <v>0.15896928868915897</v>
      </c>
      <c r="O60" s="3">
        <f>O59+((I26-I25)*D60)/10^9</f>
        <v>0.15536860543321762</v>
      </c>
    </row>
    <row r="61" spans="1:15" x14ac:dyDescent="0.25">
      <c r="A61" s="3">
        <v>2045</v>
      </c>
      <c r="B61" s="3">
        <f>Output!R32</f>
        <v>490.92016302517021</v>
      </c>
      <c r="C61" s="3">
        <f>Output!R62</f>
        <v>466.54639801230883</v>
      </c>
      <c r="D61" s="3">
        <f>Output!R92</f>
        <v>451.85719227524532</v>
      </c>
      <c r="F61" s="3">
        <v>2045</v>
      </c>
      <c r="G61" s="3">
        <f>G60+((G27-G26)*B61)/10^9</f>
        <v>6.0889519141491967E-2</v>
      </c>
      <c r="H61" s="3">
        <f>H60+((G27-G26)*C61)/10^9</f>
        <v>5.8617068236524447E-2</v>
      </c>
      <c r="I61" s="3">
        <f>I60+((G27-G26)*D61)/10^9</f>
        <v>5.7032361989449852E-2</v>
      </c>
      <c r="J61" s="3">
        <f>J60+((H27-H26)*B61)/10^9</f>
        <v>0.11521864767451587</v>
      </c>
      <c r="K61" s="3">
        <f>K60+((H27-H26)*C61)/10^9</f>
        <v>0.11139805820829585</v>
      </c>
      <c r="L61" s="3">
        <f>L60+((H27-H26)*D61)/10^9</f>
        <v>0.10872334886045988</v>
      </c>
      <c r="M61" s="3">
        <f>M60+((I27-I26)*B61)/10^9</f>
        <v>0.16954777620753991</v>
      </c>
      <c r="N61" s="3">
        <f>N60+((I27-I26)*C61)/10^9</f>
        <v>0.1641790481800674</v>
      </c>
      <c r="O61" s="3">
        <f>O60+((I27-I26)*D61)/10^9</f>
        <v>0.16041433573146993</v>
      </c>
    </row>
    <row r="62" spans="1:15" x14ac:dyDescent="0.25">
      <c r="A62" s="3">
        <v>2046</v>
      </c>
      <c r="B62" s="3">
        <f>Output!R33</f>
        <v>486.89451778131763</v>
      </c>
      <c r="C62" s="3">
        <f>Output!R63</f>
        <v>463.14550374095813</v>
      </c>
      <c r="D62" s="3">
        <f>Output!R93</f>
        <v>449.24364560026817</v>
      </c>
      <c r="F62" s="3">
        <v>2046</v>
      </c>
      <c r="G62" s="3">
        <f>G61+((G28-G27)*B62)/10^9</f>
        <v>6.3303468556770492E-2</v>
      </c>
      <c r="H62" s="3">
        <f>H61+((G28-G27)*C62)/10^9</f>
        <v>6.0913273630331131E-2</v>
      </c>
      <c r="I62" s="3">
        <f>I61+((G28-G27)*D62)/10^9</f>
        <v>5.9259644072139947E-2</v>
      </c>
      <c r="J62" s="3">
        <f>J61+((H28-H27)*B62)/10^9</f>
        <v>0.11922005706152491</v>
      </c>
      <c r="K62" s="3">
        <f>K61+((H28-H27)*C62)/10^9</f>
        <v>0.11520429282080479</v>
      </c>
      <c r="L62" s="3">
        <f>L61+((H28-H27)*D62)/10^9</f>
        <v>0.11241533485518913</v>
      </c>
      <c r="M62" s="3">
        <f>M61+((I28-I27)*B62)/10^9</f>
        <v>0.17513664556627948</v>
      </c>
      <c r="N62" s="3">
        <f>N61+((I28-I27)*C62)/10^9</f>
        <v>0.1694953120112786</v>
      </c>
      <c r="O62" s="3">
        <f>O61+((I28-I27)*D62)/10^9</f>
        <v>0.16557102563823833</v>
      </c>
    </row>
    <row r="63" spans="1:15" x14ac:dyDescent="0.25">
      <c r="A63" s="3">
        <v>2047</v>
      </c>
      <c r="B63" s="3">
        <f>Output!R34</f>
        <v>482.87831989155308</v>
      </c>
      <c r="C63" s="3">
        <f>Output!R64</f>
        <v>459.75400575691663</v>
      </c>
      <c r="D63" s="3">
        <f>Output!R94</f>
        <v>446.63949521260008</v>
      </c>
      <c r="F63" s="3">
        <v>2047</v>
      </c>
      <c r="G63" s="3">
        <f>G62+((G29-G28)*B63)/10^9</f>
        <v>6.5697506270040534E-2</v>
      </c>
      <c r="H63" s="3">
        <f>H62+((G29-G28)*C63)/10^9</f>
        <v>6.3192664489825967E-2</v>
      </c>
      <c r="I63" s="3">
        <f>I62+((G29-G28)*D63)/10^9</f>
        <v>6.1474015170877611E-2</v>
      </c>
      <c r="J63" s="3">
        <f>J62+((H29-H28)*B63)/10^9</f>
        <v>0.12326588289589406</v>
      </c>
      <c r="K63" s="3">
        <f>K62+((H29-H28)*C63)/10^9</f>
        <v>0.11905637016062774</v>
      </c>
      <c r="L63" s="3">
        <f>L62+((H29-H28)*D63)/10^9</f>
        <v>0.116157531458231</v>
      </c>
      <c r="M63" s="3">
        <f>M62+((I29-I28)*B63)/10^9</f>
        <v>0.1808342595217477</v>
      </c>
      <c r="N63" s="3">
        <f>N62+((I29-I28)*C63)/10^9</f>
        <v>0.17492007583142966</v>
      </c>
      <c r="O63" s="3">
        <f>O62+((I29-I28)*D63)/10^9</f>
        <v>0.17084104774558437</v>
      </c>
    </row>
    <row r="64" spans="1:15" x14ac:dyDescent="0.25">
      <c r="A64" s="3">
        <v>2048</v>
      </c>
      <c r="B64" s="3">
        <f>Output!R35</f>
        <v>478.87151828909776</v>
      </c>
      <c r="C64" s="3">
        <f>Output!R65</f>
        <v>456.37195512696314</v>
      </c>
      <c r="D64" s="3">
        <f>Output!R95</f>
        <v>444.04469004546229</v>
      </c>
      <c r="F64" s="3">
        <v>2048</v>
      </c>
      <c r="G64" s="3">
        <f>G63+((G30-G29)*B64)/10^9</f>
        <v>6.807167886667409E-2</v>
      </c>
      <c r="H64" s="3">
        <f>H63+((G30-G29)*C64)/10^9</f>
        <v>6.545528765356233E-2</v>
      </c>
      <c r="I64" s="3">
        <f>I63+((G30-G29)*D64)/10^9</f>
        <v>6.3675521617853489E-2</v>
      </c>
      <c r="J64" s="3">
        <f>J63+((H30-H29)*B64)/10^9</f>
        <v>0.12735706249136217</v>
      </c>
      <c r="K64" s="3">
        <f>K63+((H30-H29)*C64)/10^9</f>
        <v>0.12295532752069388</v>
      </c>
      <c r="L64" s="3">
        <f>L63+((H30-H29)*D64)/10^9</f>
        <v>0.11995117235356031</v>
      </c>
      <c r="M64" s="3">
        <f>M63+((I30-I29)*B64)/10^9</f>
        <v>0.18664244611605044</v>
      </c>
      <c r="N64" s="3">
        <f>N63+((I30-I29)*C64)/10^9</f>
        <v>0.18045536738782564</v>
      </c>
      <c r="O64" s="3">
        <f>O63+((I30-I29)*D64)/10^9</f>
        <v>0.17622682308926718</v>
      </c>
    </row>
    <row r="65" spans="1:19" x14ac:dyDescent="0.25">
      <c r="A65" s="3">
        <v>2049</v>
      </c>
      <c r="B65" s="3">
        <f>Output!R36</f>
        <v>474.87401084039385</v>
      </c>
      <c r="C65" s="3">
        <f>Output!R66</f>
        <v>452.999198650761</v>
      </c>
      <c r="D65" s="3">
        <f>Output!R96</f>
        <v>441.45928116563368</v>
      </c>
      <c r="F65" s="3">
        <v>2049</v>
      </c>
      <c r="G65" s="3">
        <f>G64+((G31-G30)*B65)/10^9</f>
        <v>7.0426032425680463E-2</v>
      </c>
      <c r="H65" s="3">
        <f>H64+((G31-G30)*C65)/10^9</f>
        <v>6.770118920054953E-2</v>
      </c>
      <c r="I65" s="3">
        <f>I64+((G31-G30)*D65)/10^9</f>
        <v>6.586420999843963E-2</v>
      </c>
      <c r="J65" s="3">
        <f>J64+((H31-H30)*B65)/10^9</f>
        <v>0.13149454249818934</v>
      </c>
      <c r="K65" s="3">
        <f>K64+((H31-H30)*C65)/10^9</f>
        <v>0.1269022167686637</v>
      </c>
      <c r="L65" s="3">
        <f>L64+((H31-H30)*D65)/10^9</f>
        <v>0.12379751666374621</v>
      </c>
      <c r="M65" s="3">
        <f>M64+((I31-I30)*B65)/10^9</f>
        <v>0.19256305257069839</v>
      </c>
      <c r="N65" s="3">
        <f>N64+((I31-I30)*C65)/10^9</f>
        <v>0.18610324433677805</v>
      </c>
      <c r="O65" s="3">
        <f>O64+((I31-I30)*D65)/10^9</f>
        <v>0.18173082332905283</v>
      </c>
    </row>
    <row r="66" spans="1:19" x14ac:dyDescent="0.25">
      <c r="A66" s="3">
        <v>2050</v>
      </c>
      <c r="B66" s="3">
        <f>Output!R37</f>
        <v>470.88579754544139</v>
      </c>
      <c r="C66" s="3">
        <f>Output!R67</f>
        <v>449.63573632831037</v>
      </c>
      <c r="D66" s="3">
        <f>Output!R97</f>
        <v>438.88311537277775</v>
      </c>
      <c r="F66" s="3">
        <v>2050</v>
      </c>
      <c r="G66" s="3">
        <f>G65+((G32-G31)*B66)/10^9</f>
        <v>7.2760613026068982E-2</v>
      </c>
      <c r="H66" s="3">
        <f>H65+((G32-G31)*C66)/10^9</f>
        <v>6.9930415209796884E-2</v>
      </c>
      <c r="I66" s="3">
        <f>I65+((G32-G31)*D66)/10^9</f>
        <v>6.8040126138463969E-2</v>
      </c>
      <c r="J66" s="3">
        <f>J65+((H32-H31)*B66)/10^9</f>
        <v>0.13567927964217394</v>
      </c>
      <c r="K66" s="3">
        <f>K65+((H32-H31)*C66)/10^9</f>
        <v>0.13089810574404603</v>
      </c>
      <c r="L66" s="3">
        <f>L65+((H32-H31)*D66)/10^9</f>
        <v>0.12769784766617129</v>
      </c>
      <c r="M66" s="3">
        <f>M65+((I32-I31)*B66)/10^9</f>
        <v>0.19859794625827912</v>
      </c>
      <c r="N66" s="3">
        <f>N65+((I32-I31)*C66)/10^9</f>
        <v>0.19186579627829539</v>
      </c>
      <c r="O66" s="3">
        <f>O65+((I32-I31)*D66)/10^9</f>
        <v>0.18735556919387866</v>
      </c>
    </row>
    <row r="68" spans="1:19" x14ac:dyDescent="0.25">
      <c r="B68" s="8" t="s">
        <v>38</v>
      </c>
      <c r="C68" s="8"/>
      <c r="D68" s="8"/>
      <c r="G68" s="8" t="s">
        <v>42</v>
      </c>
      <c r="H68" s="8"/>
      <c r="I68" s="8"/>
    </row>
    <row r="69" spans="1:19" x14ac:dyDescent="0.25">
      <c r="A69" s="3" t="s">
        <v>27</v>
      </c>
      <c r="B69" s="3" t="s">
        <v>31</v>
      </c>
      <c r="C69" s="3" t="s">
        <v>32</v>
      </c>
      <c r="D69" s="3" t="s">
        <v>33</v>
      </c>
      <c r="F69" s="3" t="s">
        <v>27</v>
      </c>
      <c r="G69" s="3" t="s">
        <v>31</v>
      </c>
      <c r="H69" s="3" t="s">
        <v>32</v>
      </c>
      <c r="I69" s="3" t="s">
        <v>33</v>
      </c>
    </row>
    <row r="70" spans="1:19" x14ac:dyDescent="0.25">
      <c r="A70" s="3">
        <v>2024</v>
      </c>
      <c r="B70" s="3">
        <f>(B9-$B$6)*$B$2*Output!$R$101/Output!$R$4*100</f>
        <v>45.962545871695184</v>
      </c>
      <c r="C70" s="3">
        <f>(C9-$B$6)*$B$2*Output!$R$101/Output!$R$4*100</f>
        <v>90.612722526830964</v>
      </c>
      <c r="D70" s="3">
        <f>(D9-$B$6)*$B$2*Output!$R$101/Output!$R$4*100</f>
        <v>135.26289918196656</v>
      </c>
      <c r="F70" s="3">
        <v>2024</v>
      </c>
      <c r="G70" s="3">
        <f>(B9-$B$6)*$B$2*Output!$R$104/Output!$R$4/1000</f>
        <v>2.5279400229432352E-3</v>
      </c>
      <c r="H70" s="3">
        <f>(C9-$B$6)*$B$2*Output!$R$104/Output!$R$4/1000</f>
        <v>4.983699738975703E-3</v>
      </c>
      <c r="I70" s="3">
        <f>(D9-$B$6)*$B$2*Output!$R$104/Output!$R$4/1000</f>
        <v>7.4394594550081612E-3</v>
      </c>
      <c r="L70" s="7"/>
      <c r="M70" s="7"/>
      <c r="N70" s="7"/>
      <c r="Q70" s="7"/>
      <c r="R70" s="7"/>
      <c r="S70" s="7"/>
    </row>
    <row r="71" spans="1:19" x14ac:dyDescent="0.25">
      <c r="A71" s="3">
        <v>2025</v>
      </c>
      <c r="B71" s="3">
        <f>(B10-$B$6)*$B$2*Output!$R$101/Output!$R$4*100</f>
        <v>91.925091743390368</v>
      </c>
      <c r="C71" s="3">
        <f>(C10-$B$6)*$B$2*Output!$R$101/Output!$R$4*100</f>
        <v>189.80120059551331</v>
      </c>
      <c r="D71" s="3">
        <f>(D10-$B$6)*$B$2*Output!$R$101/Output!$R$4*100</f>
        <v>287.67730944763605</v>
      </c>
      <c r="F71" s="3">
        <v>2025</v>
      </c>
      <c r="G71" s="3">
        <f>(B10-$B$6)*$B$2*Output!$R$104/Output!$R$4/1000</f>
        <v>5.0558800458864704E-3</v>
      </c>
      <c r="H71" s="3">
        <f>(C10-$B$6)*$B$2*Output!$R$104/Output!$R$4/1000</f>
        <v>1.0439066032753231E-2</v>
      </c>
      <c r="I71" s="3">
        <f>(D10-$B$6)*$B$2*Output!$R$104/Output!$R$4/1000</f>
        <v>1.5822252019619985E-2</v>
      </c>
    </row>
    <row r="72" spans="1:19" x14ac:dyDescent="0.25">
      <c r="A72" s="3">
        <v>2026</v>
      </c>
      <c r="B72" s="3">
        <f>(B11-$B$6)*$B$2*Output!$R$101/Output!$R$4*100</f>
        <v>137.88763761508557</v>
      </c>
      <c r="C72" s="3">
        <f>(C11-$B$6)*$B$2*Output!$R$101/Output!$R$4*100</f>
        <v>298.65285113350262</v>
      </c>
      <c r="D72" s="3">
        <f>(D11-$B$6)*$B$2*Output!$R$101/Output!$R$4*100</f>
        <v>459.41806465191917</v>
      </c>
      <c r="F72" s="3">
        <v>2026</v>
      </c>
      <c r="G72" s="3">
        <f>(B11-$B$6)*$B$2*Output!$R$104/Output!$R$4/1000</f>
        <v>7.5838200688297056E-3</v>
      </c>
      <c r="H72" s="3">
        <f>(C11-$B$6)*$B$2*Output!$R$104/Output!$R$4/1000</f>
        <v>1.6425906812342642E-2</v>
      </c>
      <c r="I72" s="3">
        <f>(D11-$B$6)*$B$2*Output!$R$104/Output!$R$4/1000</f>
        <v>2.5267993555855552E-2</v>
      </c>
    </row>
    <row r="73" spans="1:19" x14ac:dyDescent="0.25">
      <c r="A73" s="3">
        <v>2027</v>
      </c>
      <c r="B73" s="3">
        <f>(B12-$B$6)*$B$2*Output!$R$101/Output!$R$4*100</f>
        <v>183.85018348678074</v>
      </c>
      <c r="C73" s="3">
        <f>(C12-$B$6)*$B$2*Output!$R$101/Output!$R$4*100</f>
        <v>418.39297694528818</v>
      </c>
      <c r="D73" s="3">
        <f>(D12-$B$6)*$B$2*Output!$R$101/Output!$R$4*100</f>
        <v>652.93577040379512</v>
      </c>
      <c r="F73" s="3">
        <v>2027</v>
      </c>
      <c r="G73" s="3">
        <f>(B12-$B$6)*$B$2*Output!$R$104/Output!$R$4/1000</f>
        <v>1.0111760091772941E-2</v>
      </c>
      <c r="H73" s="3">
        <f>(C12-$B$6)*$B$2*Output!$R$104/Output!$R$4/1000</f>
        <v>2.3011613731990854E-2</v>
      </c>
      <c r="I73" s="3">
        <f>(D12-$B$6)*$B$2*Output!$R$104/Output!$R$4/1000</f>
        <v>3.5911467372208732E-2</v>
      </c>
    </row>
    <row r="74" spans="1:19" x14ac:dyDescent="0.25">
      <c r="A74" s="3">
        <v>2028</v>
      </c>
      <c r="B74" s="3">
        <f>(B13-$B$6)*$B$2*Output!$R$101/Output!$R$4*100</f>
        <v>229.81272935847591</v>
      </c>
      <c r="C74" s="3">
        <f>(C13-$B$6)*$B$2*Output!$R$101/Output!$R$4*100</f>
        <v>550.40225082047175</v>
      </c>
      <c r="D74" s="3">
        <f>(D13-$B$6)*$B$2*Output!$R$101/Output!$R$4*100</f>
        <v>870.99177228246663</v>
      </c>
      <c r="F74" s="3">
        <v>2028</v>
      </c>
      <c r="G74" s="3">
        <f>(B13-$B$6)*$B$2*Output!$R$104/Output!$R$4/1000</f>
        <v>1.2639700114716178E-2</v>
      </c>
      <c r="H74" s="3">
        <f>(C13-$B$6)*$B$2*Output!$R$104/Output!$R$4/1000</f>
        <v>3.0272123795125946E-2</v>
      </c>
      <c r="I74" s="3">
        <f>(D13-$B$6)*$B$2*Output!$R$104/Output!$R$4/1000</f>
        <v>4.7904547475535665E-2</v>
      </c>
    </row>
    <row r="75" spans="1:19" x14ac:dyDescent="0.25">
      <c r="A75" s="3">
        <v>2029</v>
      </c>
      <c r="B75" s="3">
        <f>(B14-$B$6)*$B$2*Output!$R$101/Output!$R$4*100</f>
        <v>275.77527523017113</v>
      </c>
      <c r="C75" s="3">
        <f>(C14-$B$6)*$B$2*Output!$R$101/Output!$R$4*100</f>
        <v>696.23641664942943</v>
      </c>
      <c r="D75" s="3">
        <f>(D14-$B$6)*$B$2*Output!$R$101/Output!$R$4*100</f>
        <v>1116.6975580686874</v>
      </c>
      <c r="F75" s="3">
        <v>2029</v>
      </c>
      <c r="G75" s="3">
        <f>(B14-$B$6)*$B$2*Output!$R$104/Output!$R$4/1000</f>
        <v>1.5167640137659411E-2</v>
      </c>
      <c r="H75" s="3">
        <f>(C14-$B$6)*$B$2*Output!$R$104/Output!$R$4/1000</f>
        <v>3.8293002915718619E-2</v>
      </c>
      <c r="I75" s="3">
        <f>(D14-$B$6)*$B$2*Output!$R$104/Output!$R$4/1000</f>
        <v>6.1418365693777795E-2</v>
      </c>
    </row>
    <row r="76" spans="1:19" x14ac:dyDescent="0.25">
      <c r="A76" s="3">
        <v>2030</v>
      </c>
      <c r="B76" s="3">
        <f>(B15-$B$6)*$B$2*Output!$R$101/Output!$R$4*100</f>
        <v>321.7378211018663</v>
      </c>
      <c r="C76" s="3">
        <f>(C15-$B$6)*$B$2*Output!$R$101/Output!$R$4*100</f>
        <v>857.64848866599903</v>
      </c>
      <c r="D76" s="3">
        <f>(D15-$B$6)*$B$2*Output!$R$101/Output!$R$4*100</f>
        <v>1393.5591562301313</v>
      </c>
      <c r="F76" s="3">
        <v>2030</v>
      </c>
      <c r="G76" s="3">
        <f>(B15-$B$6)*$B$2*Output!$R$104/Output!$R$4/1000</f>
        <v>1.7695580160602648E-2</v>
      </c>
      <c r="H76" s="3">
        <f>(C15-$B$6)*$B$2*Output!$R$104/Output!$R$4/1000</f>
        <v>4.7170666876629942E-2</v>
      </c>
      <c r="I76" s="3">
        <f>(D15-$B$6)*$B$2*Output!$R$104/Output!$R$4/1000</f>
        <v>7.6645753592657226E-2</v>
      </c>
    </row>
    <row r="77" spans="1:19" x14ac:dyDescent="0.25">
      <c r="A77" s="3">
        <v>2031</v>
      </c>
      <c r="B77" s="3">
        <f>(B16-$B$6)*$B$2*Output!$R$101/Output!$R$4*100</f>
        <v>367.70036697356147</v>
      </c>
      <c r="C77" s="3">
        <f>(C16-$B$6)*$B$2*Output!$R$101/Output!$R$4*100</f>
        <v>918.01262222877983</v>
      </c>
      <c r="D77" s="3">
        <f>(D16-$B$6)*$B$2*Output!$R$101/Output!$R$4*100</f>
        <v>1468.3248774839972</v>
      </c>
      <c r="F77" s="3">
        <v>2031</v>
      </c>
      <c r="G77" s="3">
        <f>(B16-$B$6)*$B$2*Output!$R$104/Output!$R$4/1000</f>
        <v>2.0223520183545882E-2</v>
      </c>
      <c r="H77" s="3">
        <f>(C16-$B$6)*$B$2*Output!$R$104/Output!$R$4/1000</f>
        <v>5.0490694222582885E-2</v>
      </c>
      <c r="I77" s="3">
        <f>(D16-$B$6)*$B$2*Output!$R$104/Output!$R$4/1000</f>
        <v>8.0757868261619847E-2</v>
      </c>
    </row>
    <row r="78" spans="1:19" x14ac:dyDescent="0.25">
      <c r="A78" s="3">
        <v>2032</v>
      </c>
      <c r="B78" s="3">
        <f>(B17-$B$6)*$B$2*Output!$R$101/Output!$R$4*100</f>
        <v>413.6629128452567</v>
      </c>
      <c r="C78" s="3">
        <f>(C17-$B$6)*$B$2*Output!$R$101/Output!$R$4*100</f>
        <v>979.5127829020123</v>
      </c>
      <c r="D78" s="3">
        <f>(D17-$B$6)*$B$2*Output!$R$101/Output!$R$4*100</f>
        <v>1545.3626529587671</v>
      </c>
      <c r="F78" s="3">
        <v>2032</v>
      </c>
      <c r="G78" s="3">
        <f>(B17-$B$6)*$B$2*Output!$R$104/Output!$R$4/1000</f>
        <v>2.2751460206489119E-2</v>
      </c>
      <c r="H78" s="3">
        <f>(C17-$B$6)*$B$2*Output!$R$104/Output!$R$4/1000</f>
        <v>5.3873203059610665E-2</v>
      </c>
      <c r="I78" s="3">
        <f>(D17-$B$6)*$B$2*Output!$R$104/Output!$R$4/1000</f>
        <v>8.4994945912732198E-2</v>
      </c>
    </row>
    <row r="79" spans="1:19" x14ac:dyDescent="0.25">
      <c r="A79" s="3">
        <v>2033</v>
      </c>
      <c r="B79" s="3">
        <f>(B18-$B$6)*$B$2*Output!$R$101/Output!$R$4*100</f>
        <v>459.62545871695181</v>
      </c>
      <c r="C79" s="3">
        <f>(C18-$B$6)*$B$2*Output!$R$101/Output!$R$4*100</f>
        <v>1042.1834933940731</v>
      </c>
      <c r="D79" s="3">
        <f>(D18-$B$6)*$B$2*Output!$R$101/Output!$R$4*100</f>
        <v>1624.741528071193</v>
      </c>
      <c r="F79" s="3">
        <v>2033</v>
      </c>
      <c r="G79" s="3">
        <f>(B18-$B$6)*$B$2*Output!$R$104/Output!$R$4/1000</f>
        <v>2.5279400229432356E-2</v>
      </c>
      <c r="H79" s="3">
        <f>(C18-$B$6)*$B$2*Output!$R$104/Output!$R$4/1000</f>
        <v>5.7320092136674022E-2</v>
      </c>
      <c r="I79" s="3">
        <f>(D18-$B$6)*$B$2*Output!$R$104/Output!$R$4/1000</f>
        <v>8.936078404391562E-2</v>
      </c>
    </row>
    <row r="80" spans="1:19" x14ac:dyDescent="0.25">
      <c r="A80" s="3">
        <v>2034</v>
      </c>
      <c r="B80" s="3">
        <f>(B19-$B$6)*$B$2*Output!$R$101/Output!$R$4*100</f>
        <v>505.5880045886471</v>
      </c>
      <c r="C80" s="3">
        <f>(C19-$B$6)*$B$2*Output!$R$101/Output!$R$4*100</f>
        <v>1106.0603255233302</v>
      </c>
      <c r="D80" s="3">
        <f>(D19-$B$6)*$B$2*Output!$R$101/Output!$R$4*100</f>
        <v>1706.5326464580128</v>
      </c>
      <c r="F80" s="3">
        <v>2034</v>
      </c>
      <c r="G80" s="3">
        <f>(B19-$B$6)*$B$2*Output!$R$104/Output!$R$4/1000</f>
        <v>2.7807340252375592E-2</v>
      </c>
      <c r="H80" s="3">
        <f>(C19-$B$6)*$B$2*Output!$R$104/Output!$R$4/1000</f>
        <v>6.0833317903783157E-2</v>
      </c>
      <c r="I80" s="3">
        <f>(D19-$B$6)*$B$2*Output!$R$104/Output!$R$4/1000</f>
        <v>9.3859295555190694E-2</v>
      </c>
    </row>
    <row r="81" spans="1:9" x14ac:dyDescent="0.25">
      <c r="A81" s="3">
        <v>2035</v>
      </c>
      <c r="B81" s="3">
        <f>(B20-$B$6)*$B$2*Output!$R$101/Output!$R$4*100</f>
        <v>551.55055046034238</v>
      </c>
      <c r="C81" s="3">
        <f>(C20-$B$6)*$B$2*Output!$R$101/Output!$R$4*100</f>
        <v>1171.1799320995317</v>
      </c>
      <c r="D81" s="3">
        <f>(D20-$B$6)*$B$2*Output!$R$101/Output!$R$4*100</f>
        <v>1790.8093137387202</v>
      </c>
      <c r="F81" s="3">
        <v>2035</v>
      </c>
      <c r="G81" s="3">
        <f>(B20-$B$6)*$B$2*Output!$R$104/Output!$R$4/1000</f>
        <v>3.0335280275318833E-2</v>
      </c>
      <c r="H81" s="3">
        <f>(C20-$B$6)*$B$2*Output!$R$104/Output!$R$4/1000</f>
        <v>6.4414896265474239E-2</v>
      </c>
      <c r="I81" s="3">
        <f>(D20-$B$6)*$B$2*Output!$R$104/Output!$R$4/1000</f>
        <v>9.8494512255629607E-2</v>
      </c>
    </row>
    <row r="82" spans="1:9" x14ac:dyDescent="0.25">
      <c r="A82" s="3">
        <v>2036</v>
      </c>
      <c r="B82" s="3">
        <f>(B21-$B$6)*$B$2*Output!$R$101/Output!$R$4*100</f>
        <v>597.51309633203766</v>
      </c>
      <c r="C82" s="3">
        <f>(C21-$B$6)*$B$2*Output!$R$101/Output!$R$4*100</f>
        <v>1237.5800797740305</v>
      </c>
      <c r="D82" s="3">
        <f>(D21-$B$6)*$B$2*Output!$R$101/Output!$R$4*100</f>
        <v>1877.6470632160226</v>
      </c>
      <c r="F82" s="3">
        <v>2036</v>
      </c>
      <c r="G82" s="3">
        <f>(B21-$B$6)*$B$2*Output!$R$104/Output!$R$4/1000</f>
        <v>3.2863220298262073E-2</v>
      </c>
      <c r="H82" s="3">
        <f>(C21-$B$6)*$B$2*Output!$R$104/Output!$R$4/1000</f>
        <v>6.8066904387571681E-2</v>
      </c>
      <c r="I82" s="3">
        <f>(D21-$B$6)*$B$2*Output!$R$104/Output!$R$4/1000</f>
        <v>0.10327058847688125</v>
      </c>
    </row>
    <row r="83" spans="1:9" x14ac:dyDescent="0.25">
      <c r="A83" s="3">
        <v>2037</v>
      </c>
      <c r="B83" s="3">
        <f>(B22-$B$6)*$B$2*Output!$R$101/Output!$R$4*100</f>
        <v>643.4756422037326</v>
      </c>
      <c r="C83" s="3">
        <f>(C22-$B$6)*$B$2*Output!$R$101/Output!$R$4*100</f>
        <v>1305.2996828883013</v>
      </c>
      <c r="D83" s="3">
        <f>(D22-$B$6)*$B$2*Output!$R$101/Output!$R$4*100</f>
        <v>1967.123723572869</v>
      </c>
      <c r="F83" s="3">
        <v>2037</v>
      </c>
      <c r="G83" s="3">
        <f>(B22-$B$6)*$B$2*Output!$R$104/Output!$R$4/1000</f>
        <v>3.5391160321205296E-2</v>
      </c>
      <c r="H83" s="3">
        <f>(C22-$B$6)*$B$2*Output!$R$104/Output!$R$4/1000</f>
        <v>7.1791482558856562E-2</v>
      </c>
      <c r="I83" s="3">
        <f>(D22-$B$6)*$B$2*Output!$R$104/Output!$R$4/1000</f>
        <v>0.10819180479650779</v>
      </c>
    </row>
    <row r="84" spans="1:9" x14ac:dyDescent="0.25">
      <c r="A84" s="3">
        <v>2038</v>
      </c>
      <c r="B84" s="3">
        <f>(B23-$B$6)*$B$2*Output!$R$101/Output!$R$4*100</f>
        <v>689.43818807542823</v>
      </c>
      <c r="C84" s="3">
        <f>(C23-$B$6)*$B$2*Output!$R$101/Output!$R$4*100</f>
        <v>1374.3788383510741</v>
      </c>
      <c r="D84" s="3">
        <f>(D23-$B$6)*$B$2*Output!$R$101/Output!$R$4*100</f>
        <v>2059.3194886267179</v>
      </c>
      <c r="F84" s="3">
        <v>2038</v>
      </c>
      <c r="G84" s="3">
        <f>(B23-$B$6)*$B$2*Output!$R$104/Output!$R$4/1000</f>
        <v>3.7919100344148554E-2</v>
      </c>
      <c r="H84" s="3">
        <f>(C23-$B$6)*$B$2*Output!$R$104/Output!$R$4/1000</f>
        <v>7.5590836109309084E-2</v>
      </c>
      <c r="I84" s="3">
        <f>(D23-$B$6)*$B$2*Output!$R$104/Output!$R$4/1000</f>
        <v>0.11326257187446949</v>
      </c>
    </row>
    <row r="85" spans="1:9" x14ac:dyDescent="0.25">
      <c r="A85" s="3">
        <v>2039</v>
      </c>
      <c r="B85" s="3">
        <f>(B24-$B$6)*$B$2*Output!$R$101/Output!$R$4*100</f>
        <v>735.4007339471234</v>
      </c>
      <c r="C85" s="3">
        <f>(C24-$B$6)*$B$2*Output!$R$101/Output!$R$4*100</f>
        <v>1444.858861575349</v>
      </c>
      <c r="D85" s="3">
        <f>(D24-$B$6)*$B$2*Output!$R$101/Output!$R$4*100</f>
        <v>2154.3169892035721</v>
      </c>
      <c r="F85" s="3">
        <v>2039</v>
      </c>
      <c r="G85" s="3">
        <f>(B24-$B$6)*$B$2*Output!$R$104/Output!$R$4/1000</f>
        <v>4.0447040367091784E-2</v>
      </c>
      <c r="H85" s="3">
        <f>(C24-$B$6)*$B$2*Output!$R$104/Output!$R$4/1000</f>
        <v>7.9467237386644185E-2</v>
      </c>
      <c r="I85" s="3">
        <f>(D24-$B$6)*$B$2*Output!$R$104/Output!$R$4/1000</f>
        <v>0.11848743440619647</v>
      </c>
    </row>
    <row r="86" spans="1:9" x14ac:dyDescent="0.25">
      <c r="A86" s="3">
        <v>2040</v>
      </c>
      <c r="B86" s="3">
        <f>(B25-$B$6)*$B$2*Output!$R$101/Output!$R$4*100</f>
        <v>781.36327981881891</v>
      </c>
      <c r="C86" s="3">
        <f>(C25-$B$6)*$B$2*Output!$R$101/Output!$R$4*100</f>
        <v>1516.782323507505</v>
      </c>
      <c r="D86" s="3">
        <f>(D25-$B$6)*$B$2*Output!$R$101/Output!$R$4*100</f>
        <v>2252.2013671961899</v>
      </c>
      <c r="F86" s="3">
        <v>2040</v>
      </c>
      <c r="G86" s="3">
        <f>(B25-$B$6)*$B$2*Output!$R$104/Output!$R$4/1000</f>
        <v>4.2974980390035042E-2</v>
      </c>
      <c r="H86" s="3">
        <f>(C25-$B$6)*$B$2*Output!$R$104/Output!$R$4/1000</f>
        <v>8.3423027792912774E-2</v>
      </c>
      <c r="I86" s="3">
        <f>(D25-$B$6)*$B$2*Output!$R$104/Output!$R$4/1000</f>
        <v>0.12387107519579045</v>
      </c>
    </row>
    <row r="87" spans="1:9" x14ac:dyDescent="0.25">
      <c r="A87" s="3">
        <v>2041</v>
      </c>
      <c r="B87" s="3">
        <f>(B26-$B$6)*$B$2*Output!$R$101/Output!$R$4*100</f>
        <v>827.32582569051408</v>
      </c>
      <c r="C87" s="3">
        <f>(C26-$B$6)*$B$2*Output!$R$101/Output!$R$4*100</f>
        <v>1586.1230891700043</v>
      </c>
      <c r="D87" s="3">
        <f>(D26-$B$6)*$B$2*Output!$R$101/Output!$R$4*100</f>
        <v>2344.9203526494935</v>
      </c>
      <c r="F87" s="3">
        <v>2041</v>
      </c>
      <c r="G87" s="3">
        <f>(B26-$B$6)*$B$2*Output!$R$104/Output!$R$4/1000</f>
        <v>4.5502920412978272E-2</v>
      </c>
      <c r="H87" s="3">
        <f>(C26-$B$6)*$B$2*Output!$R$104/Output!$R$4/1000</f>
        <v>8.7236769904350239E-2</v>
      </c>
      <c r="I87" s="3">
        <f>(D26-$B$6)*$B$2*Output!$R$104/Output!$R$4/1000</f>
        <v>0.12897061939572213</v>
      </c>
    </row>
    <row r="88" spans="1:9" x14ac:dyDescent="0.25">
      <c r="A88" s="3">
        <v>2042</v>
      </c>
      <c r="B88" s="3">
        <f>(B27-$B$6)*$B$2*Output!$R$101/Output!$R$4*100</f>
        <v>873.28837156220982</v>
      </c>
      <c r="C88" s="3">
        <f>(C27-$B$6)*$B$2*Output!$R$101/Output!$R$4*100</f>
        <v>1656.7589715764118</v>
      </c>
      <c r="D88" s="3">
        <f>(D27-$B$6)*$B$2*Output!$R$101/Output!$R$4*100</f>
        <v>2440.2295715906125</v>
      </c>
      <c r="F88" s="3">
        <v>2042</v>
      </c>
      <c r="G88" s="3">
        <f>(B27-$B$6)*$B$2*Output!$R$104/Output!$R$4/1000</f>
        <v>4.8030860435921537E-2</v>
      </c>
      <c r="H88" s="3">
        <f>(C27-$B$6)*$B$2*Output!$R$104/Output!$R$4/1000</f>
        <v>9.1121743436702624E-2</v>
      </c>
      <c r="I88" s="3">
        <f>(D27-$B$6)*$B$2*Output!$R$104/Output!$R$4/1000</f>
        <v>0.13421262643748369</v>
      </c>
    </row>
    <row r="89" spans="1:9" x14ac:dyDescent="0.25">
      <c r="A89" s="3">
        <v>2043</v>
      </c>
      <c r="B89" s="3">
        <f>(B28-$B$6)*$B$2*Output!$R$101/Output!$R$4*100</f>
        <v>919.25091743390533</v>
      </c>
      <c r="C89" s="3">
        <f>(C28-$B$6)*$B$2*Output!$R$101/Output!$R$4*100</f>
        <v>1728.7261516096833</v>
      </c>
      <c r="D89" s="3">
        <f>(D28-$B$6)*$B$2*Output!$R$101/Output!$R$4*100</f>
        <v>2538.2013857854627</v>
      </c>
      <c r="F89" s="3">
        <v>2043</v>
      </c>
      <c r="G89" s="3">
        <f>(B28-$B$6)*$B$2*Output!$R$104/Output!$R$4/1000</f>
        <v>5.0558800458864794E-2</v>
      </c>
      <c r="H89" s="3">
        <f>(C28-$B$6)*$B$2*Output!$R$104/Output!$R$4/1000</f>
        <v>9.507993833853258E-2</v>
      </c>
      <c r="I89" s="3">
        <f>(D28-$B$6)*$B$2*Output!$R$104/Output!$R$4/1000</f>
        <v>0.13960107621820042</v>
      </c>
    </row>
    <row r="90" spans="1:9" x14ac:dyDescent="0.25">
      <c r="A90" s="3">
        <v>2044</v>
      </c>
      <c r="B90" s="3">
        <f>(B29-$B$6)*$B$2*Output!$R$101/Output!$R$4*100</f>
        <v>965.21346330560038</v>
      </c>
      <c r="C90" s="3">
        <f>(C29-$B$6)*$B$2*Output!$R$101/Output!$R$4*100</f>
        <v>1802.0618209159395</v>
      </c>
      <c r="D90" s="3">
        <f>(D29-$B$6)*$B$2*Output!$R$101/Output!$R$4*100</f>
        <v>2638.9101785262783</v>
      </c>
      <c r="F90" s="3">
        <v>2044</v>
      </c>
      <c r="G90" s="3">
        <f>(B29-$B$6)*$B$2*Output!$R$104/Output!$R$4/1000</f>
        <v>5.3086740481808024E-2</v>
      </c>
      <c r="H90" s="3">
        <f>(C29-$B$6)*$B$2*Output!$R$104/Output!$R$4/1000</f>
        <v>9.911340015037666E-2</v>
      </c>
      <c r="I90" s="3">
        <f>(D29-$B$6)*$B$2*Output!$R$104/Output!$R$4/1000</f>
        <v>0.14514005981894532</v>
      </c>
    </row>
    <row r="91" spans="1:9" x14ac:dyDescent="0.25">
      <c r="A91" s="3">
        <v>2045</v>
      </c>
      <c r="B91" s="3">
        <f>(B30-$B$6)*$B$2*Output!$R$101/Output!$R$4*100</f>
        <v>1011.1760091772961</v>
      </c>
      <c r="C91" s="3">
        <f>(C30-$B$6)*$B$2*Output!$R$101/Output!$R$4*100</f>
        <v>1876.8042101415258</v>
      </c>
      <c r="D91" s="3">
        <f>(D30-$B$6)*$B$2*Output!$R$101/Output!$R$4*100</f>
        <v>2742.4324111057576</v>
      </c>
      <c r="F91" s="3">
        <v>2045</v>
      </c>
      <c r="G91" s="3">
        <f>(B30-$B$6)*$B$2*Output!$R$104/Output!$R$4/1000</f>
        <v>5.5614680504751289E-2</v>
      </c>
      <c r="H91" s="3">
        <f>(C30-$B$6)*$B$2*Output!$R$104/Output!$R$4/1000</f>
        <v>0.10322423155778393</v>
      </c>
      <c r="I91" s="3">
        <f>(D30-$B$6)*$B$2*Output!$R$104/Output!$R$4/1000</f>
        <v>0.15083378261081665</v>
      </c>
    </row>
    <row r="92" spans="1:9" x14ac:dyDescent="0.25">
      <c r="A92" s="3">
        <v>2046</v>
      </c>
      <c r="B92" s="3">
        <f>(B31-$B$6)*$B$2*Output!$R$101/Output!$R$4*100</f>
        <v>1057.1385550489913</v>
      </c>
      <c r="C92" s="3">
        <f>(C31-$B$6)*$B$2*Output!$R$101/Output!$R$4*100</f>
        <v>1952.9926179589343</v>
      </c>
      <c r="D92" s="3">
        <f>(D31-$B$6)*$B$2*Output!$R$101/Output!$R$4*100</f>
        <v>2848.8466808688786</v>
      </c>
      <c r="F92" s="3">
        <v>2046</v>
      </c>
      <c r="G92" s="3">
        <f>(B31-$B$6)*$B$2*Output!$R$104/Output!$R$4/1000</f>
        <v>5.8142620527694519E-2</v>
      </c>
      <c r="H92" s="3">
        <f>(C31-$B$6)*$B$2*Output!$R$104/Output!$R$4/1000</f>
        <v>0.10741459398774136</v>
      </c>
      <c r="I92" s="3">
        <f>(D31-$B$6)*$B$2*Output!$R$104/Output!$R$4/1000</f>
        <v>0.15668656744778836</v>
      </c>
    </row>
    <row r="93" spans="1:9" x14ac:dyDescent="0.25">
      <c r="A93" s="3">
        <v>2047</v>
      </c>
      <c r="B93" s="3">
        <f>(B32-$B$6)*$B$2*Output!$R$101/Output!$R$4*100</f>
        <v>1103.1011009206868</v>
      </c>
      <c r="C93" s="3">
        <f>(C32-$B$6)*$B$2*Output!$R$101/Output!$R$4*100</f>
        <v>2030.6674409035918</v>
      </c>
      <c r="D93" s="3">
        <f>(D32-$B$6)*$B$2*Output!$R$101/Output!$R$4*100</f>
        <v>2958.2337808864977</v>
      </c>
      <c r="F93" s="3">
        <v>2047</v>
      </c>
      <c r="G93" s="3">
        <f>(B32-$B$6)*$B$2*Output!$R$104/Output!$R$4/1000</f>
        <v>6.0670560550637777E-2</v>
      </c>
      <c r="H93" s="3">
        <f>(C32-$B$6)*$B$2*Output!$R$104/Output!$R$4/1000</f>
        <v>0.11168670924969754</v>
      </c>
      <c r="I93" s="3">
        <f>(D32-$B$6)*$B$2*Output!$R$104/Output!$R$4/1000</f>
        <v>0.16270285794875738</v>
      </c>
    </row>
    <row r="94" spans="1:9" x14ac:dyDescent="0.25">
      <c r="A94" s="3">
        <v>2048</v>
      </c>
      <c r="B94" s="3">
        <f>(B33-$B$6)*$B$2*Output!$R$101/Output!$R$4*100</f>
        <v>1149.0636467923821</v>
      </c>
      <c r="C94" s="3">
        <f>(C33-$B$6)*$B$2*Output!$R$101/Output!$R$4*100</f>
        <v>2109.8702040441817</v>
      </c>
      <c r="D94" s="3">
        <f>(D33-$B$6)*$B$2*Output!$R$101/Output!$R$4*100</f>
        <v>3070.6767612959839</v>
      </c>
      <c r="F94" s="3">
        <v>2048</v>
      </c>
      <c r="G94" s="3">
        <f>(B33-$B$6)*$B$2*Output!$R$104/Output!$R$4/1000</f>
        <v>6.3198500573581021E-2</v>
      </c>
      <c r="H94" s="3">
        <f>(C33-$B$6)*$B$2*Output!$R$104/Output!$R$4/1000</f>
        <v>0.11604286122242999</v>
      </c>
      <c r="I94" s="3">
        <f>(D33-$B$6)*$B$2*Output!$R$104/Output!$R$4/1000</f>
        <v>0.16888722187127911</v>
      </c>
    </row>
    <row r="95" spans="1:9" x14ac:dyDescent="0.25">
      <c r="A95" s="3">
        <v>2049</v>
      </c>
      <c r="B95" s="3">
        <f>(B34-$B$6)*$B$2*Output!$R$101/Output!$R$4*100</f>
        <v>1195.0261926640774</v>
      </c>
      <c r="C95" s="3">
        <f>(C34-$B$6)*$B$2*Output!$R$101/Output!$R$4*100</f>
        <v>2190.6435925097926</v>
      </c>
      <c r="D95" s="3">
        <f>(D34-$B$6)*$B$2*Output!$R$101/Output!$R$4*100</f>
        <v>3186.2609923555106</v>
      </c>
      <c r="F95" s="3">
        <v>2049</v>
      </c>
      <c r="G95" s="3">
        <f>(B34-$B$6)*$B$2*Output!$R$104/Output!$R$4/1000</f>
        <v>6.5726440596524258E-2</v>
      </c>
      <c r="H95" s="3">
        <f>(C34-$B$6)*$B$2*Output!$R$104/Output!$R$4/1000</f>
        <v>0.1204853975880386</v>
      </c>
      <c r="I95" s="3">
        <f>(D34-$B$6)*$B$2*Output!$R$104/Output!$R$4/1000</f>
        <v>0.17524435457955306</v>
      </c>
    </row>
    <row r="96" spans="1:9" x14ac:dyDescent="0.25">
      <c r="A96" s="3">
        <v>2050</v>
      </c>
      <c r="B96" s="3">
        <f>(B35-$B$6)*$B$2*Output!$R$101/Output!$R$4*100</f>
        <v>1240.9887385357729</v>
      </c>
      <c r="C96" s="3">
        <f>(C35-$B$6)*$B$2*Output!$R$101/Output!$R$4*100</f>
        <v>2273.0314838978088</v>
      </c>
      <c r="D96" s="3">
        <f>(D35-$B$6)*$B$2*Output!$R$101/Output!$R$4*100</f>
        <v>3305.0742292598484</v>
      </c>
      <c r="F96" s="3">
        <v>2050</v>
      </c>
      <c r="G96" s="3">
        <f>(B35-$B$6)*$B$2*Output!$R$104/Output!$R$4/1000</f>
        <v>6.8254380619467495E-2</v>
      </c>
      <c r="H96" s="3">
        <f>(C35-$B$6)*$B$2*Output!$R$104/Output!$R$4/1000</f>
        <v>0.12501673161437948</v>
      </c>
      <c r="I96" s="3">
        <f>(D35-$B$6)*$B$2*Output!$R$104/Output!$R$4/1000</f>
        <v>0.18177908260929165</v>
      </c>
    </row>
    <row r="98" spans="1:4" x14ac:dyDescent="0.25">
      <c r="B98" s="7" t="s">
        <v>46</v>
      </c>
      <c r="C98" s="7"/>
      <c r="D98" s="7"/>
    </row>
    <row r="99" spans="1:4" x14ac:dyDescent="0.25">
      <c r="A99" s="3" t="s">
        <v>27</v>
      </c>
      <c r="B99" s="3" t="s">
        <v>28</v>
      </c>
      <c r="C99" s="3" t="s">
        <v>29</v>
      </c>
      <c r="D99" s="3" t="s">
        <v>30</v>
      </c>
    </row>
    <row r="100" spans="1:4" x14ac:dyDescent="0.25">
      <c r="A100" s="3">
        <v>2024</v>
      </c>
      <c r="B100" s="3">
        <f>(B9-$B$6)*$B$2*Output!$R$107/Output!$R$4/10^9</f>
        <v>3.57875468323083E-6</v>
      </c>
      <c r="C100" s="3">
        <f>(C9-$B$6)*$B$2*Output!$R$107/Output!$R$4/10^9</f>
        <v>7.0553251338257932E-6</v>
      </c>
      <c r="D100" s="3">
        <f>(D9-$B$6)*$B$2*Output!$R$107/Output!$R$4/10^9</f>
        <v>1.0531895584420744E-5</v>
      </c>
    </row>
    <row r="101" spans="1:4" x14ac:dyDescent="0.25">
      <c r="A101" s="3">
        <v>2025</v>
      </c>
      <c r="B101" s="3">
        <f>(B10-$B$6)*$B$2*Output!$R$107/Output!$R$4/10^9</f>
        <v>7.15750936646166E-6</v>
      </c>
      <c r="C101" s="3">
        <f>(C10-$B$6)*$B$2*Output!$R$107/Output!$R$4/10^9</f>
        <v>1.4778379278862503E-5</v>
      </c>
      <c r="D101" s="3">
        <f>(D10-$B$6)*$B$2*Output!$R$107/Output!$R$4/10^9</f>
        <v>2.2399249191263334E-5</v>
      </c>
    </row>
    <row r="102" spans="1:4" x14ac:dyDescent="0.25">
      <c r="A102" s="3">
        <v>2026</v>
      </c>
      <c r="B102" s="3">
        <f>(B11-$B$6)*$B$2*Output!$R$107/Output!$R$4/10^9</f>
        <v>1.0736264049692491E-5</v>
      </c>
      <c r="C102" s="3">
        <f>(C11-$B$6)*$B$2*Output!$R$107/Output!$R$4/10^9</f>
        <v>2.3253831339931448E-5</v>
      </c>
      <c r="D102" s="3">
        <f>(D11-$B$6)*$B$2*Output!$R$107/Output!$R$4/10^9</f>
        <v>3.5771398630170363E-5</v>
      </c>
    </row>
    <row r="103" spans="1:4" x14ac:dyDescent="0.25">
      <c r="A103" s="3">
        <v>2027</v>
      </c>
      <c r="B103" s="3">
        <f>(B12-$B$6)*$B$2*Output!$R$107/Output!$R$4/10^9</f>
        <v>1.431501873292332E-5</v>
      </c>
      <c r="C103" s="3">
        <f>(C12-$B$6)*$B$2*Output!$R$107/Output!$R$4/10^9</f>
        <v>3.2577086348820533E-5</v>
      </c>
      <c r="D103" s="3">
        <f>(D12-$B$6)*$B$2*Output!$R$107/Output!$R$4/10^9</f>
        <v>5.083915396471771E-5</v>
      </c>
    </row>
    <row r="104" spans="1:4" x14ac:dyDescent="0.25">
      <c r="A104" s="3">
        <v>2028</v>
      </c>
      <c r="B104" s="3">
        <f>(B13-$B$6)*$B$2*Output!$R$107/Output!$R$4/10^9</f>
        <v>1.7893773416154149E-5</v>
      </c>
      <c r="C104" s="3">
        <f>(C13-$B$6)*$B$2*Output!$R$107/Output!$R$4/10^9</f>
        <v>4.2855646819110909E-5</v>
      </c>
      <c r="D104" s="3">
        <f>(D13-$B$6)*$B$2*Output!$R$107/Output!$R$4/10^9</f>
        <v>6.7817520222067604E-5</v>
      </c>
    </row>
    <row r="105" spans="1:4" x14ac:dyDescent="0.25">
      <c r="A105" s="3">
        <v>2029</v>
      </c>
      <c r="B105" s="3">
        <f>(B14-$B$6)*$B$2*Output!$R$107/Output!$R$4/10^9</f>
        <v>2.1472528099384983E-5</v>
      </c>
      <c r="C105" s="3">
        <f>(C14-$B$6)*$B$2*Output!$R$107/Output!$R$4/10^9</f>
        <v>5.4210646722561535E-5</v>
      </c>
      <c r="D105" s="3">
        <f>(D14-$B$6)*$B$2*Output!$R$107/Output!$R$4/10^9</f>
        <v>8.694876534573806E-5</v>
      </c>
    </row>
    <row r="106" spans="1:4" x14ac:dyDescent="0.25">
      <c r="A106" s="3">
        <v>2030</v>
      </c>
      <c r="B106" s="3">
        <f>(B15-$B$6)*$B$2*Output!$R$107/Output!$R$4/10^9</f>
        <v>2.505128278261581E-5</v>
      </c>
      <c r="C106" s="3">
        <f>(C15-$B$6)*$B$2*Output!$R$107/Output!$R$4/10^9</f>
        <v>6.6778579975689358E-5</v>
      </c>
      <c r="D106" s="3">
        <f>(D15-$B$6)*$B$2*Output!$R$107/Output!$R$4/10^9</f>
        <v>1.0850587716876286E-4</v>
      </c>
    </row>
    <row r="107" spans="1:4" x14ac:dyDescent="0.25">
      <c r="A107" s="3">
        <v>2031</v>
      </c>
      <c r="B107" s="3">
        <f>(B16-$B$6)*$B$2*Output!$R$107/Output!$R$4/10^9</f>
        <v>2.863003746584664E-5</v>
      </c>
      <c r="C107" s="3">
        <f>(C16-$B$6)*$B$2*Output!$R$107/Output!$R$4/10^9</f>
        <v>7.1478677013177611E-5</v>
      </c>
      <c r="D107" s="3">
        <f>(D16-$B$6)*$B$2*Output!$R$107/Output!$R$4/10^9</f>
        <v>1.1432731656050854E-4</v>
      </c>
    </row>
    <row r="108" spans="1:4" x14ac:dyDescent="0.25">
      <c r="A108" s="3">
        <v>2032</v>
      </c>
      <c r="B108" s="3">
        <f>(B17-$B$6)*$B$2*Output!$R$107/Output!$R$4/10^9</f>
        <v>3.2208792149077474E-5</v>
      </c>
      <c r="C108" s="3">
        <f>(C17-$B$6)*$B$2*Output!$R$107/Output!$R$4/10^9</f>
        <v>7.626722786158303E-5</v>
      </c>
      <c r="D108" s="3">
        <f>(D17-$B$6)*$B$2*Output!$R$107/Output!$R$4/10^9</f>
        <v>1.2032566357408854E-4</v>
      </c>
    </row>
    <row r="109" spans="1:4" x14ac:dyDescent="0.25">
      <c r="A109" s="3">
        <v>2033</v>
      </c>
      <c r="B109" s="3">
        <f>(B18-$B$6)*$B$2*Output!$R$107/Output!$R$4/10^9</f>
        <v>3.5787546832308298E-5</v>
      </c>
      <c r="C109" s="3">
        <f>(C18-$B$6)*$B$2*Output!$R$107/Output!$R$4/10^9</f>
        <v>8.1146920542248601E-5</v>
      </c>
      <c r="D109" s="3">
        <f>(D18-$B$6)*$B$2*Output!$R$107/Output!$R$4/10^9</f>
        <v>1.265062942521888E-4</v>
      </c>
    </row>
    <row r="110" spans="1:4" x14ac:dyDescent="0.25">
      <c r="A110" s="3">
        <v>2034</v>
      </c>
      <c r="B110" s="3">
        <f>(B19-$B$6)*$B$2*Output!$R$107/Output!$R$4/10^9</f>
        <v>3.9366301515539135E-5</v>
      </c>
      <c r="C110" s="3">
        <f>(C19-$B$6)*$B$2*Output!$R$107/Output!$R$4/10^9</f>
        <v>8.6120524762751653E-5</v>
      </c>
      <c r="D110" s="3">
        <f>(D19-$B$6)*$B$2*Output!$R$107/Output!$R$4/10^9</f>
        <v>1.3287474800996414E-4</v>
      </c>
    </row>
    <row r="111" spans="1:4" x14ac:dyDescent="0.25">
      <c r="A111" s="3">
        <v>2035</v>
      </c>
      <c r="B111" s="3">
        <f>(B20-$B$6)*$B$2*Output!$R$107/Output!$R$4/10^9</f>
        <v>4.2945056198769979E-5</v>
      </c>
      <c r="C111" s="3">
        <f>(C20-$B$6)*$B$2*Output!$R$107/Output!$R$4/10^9</f>
        <v>9.1190894399265776E-5</v>
      </c>
      <c r="D111" s="3">
        <f>(D20-$B$6)*$B$2*Output!$R$107/Output!$R$4/10^9</f>
        <v>1.3943673259976148E-4</v>
      </c>
    </row>
    <row r="112" spans="1:4" x14ac:dyDescent="0.25">
      <c r="A112" s="3">
        <v>2036</v>
      </c>
      <c r="B112" s="3">
        <f>(B21-$B$6)*$B$2*Output!$R$107/Output!$R$4/10^9</f>
        <v>4.6523810882000802E-5</v>
      </c>
      <c r="C112" s="3">
        <f>(C21-$B$6)*$B$2*Output!$R$107/Output!$R$4/10^9</f>
        <v>9.6360970054358447E-5</v>
      </c>
      <c r="D112" s="3">
        <f>(D21-$B$6)*$B$2*Output!$R$107/Output!$R$4/10^9</f>
        <v>1.4619812922671602E-4</v>
      </c>
    </row>
    <row r="113" spans="1:4" x14ac:dyDescent="0.25">
      <c r="A113" s="3">
        <v>2037</v>
      </c>
      <c r="B113" s="3">
        <f>(B22-$B$6)*$B$2*Output!$R$107/Output!$R$4/10^9</f>
        <v>5.0102565565231619E-5</v>
      </c>
      <c r="C113" s="3">
        <f>(C22-$B$6)*$B$2*Output!$R$107/Output!$R$4/10^9</f>
        <v>1.0163378169251826E-4</v>
      </c>
      <c r="D113" s="3">
        <f>(D22-$B$6)*$B$2*Output!$R$107/Output!$R$4/10^9</f>
        <v>1.5316499781980485E-4</v>
      </c>
    </row>
    <row r="114" spans="1:4" x14ac:dyDescent="0.25">
      <c r="A114" s="3">
        <v>2038</v>
      </c>
      <c r="B114" s="3">
        <f>(B23-$B$6)*$B$2*Output!$R$107/Output!$R$4/10^9</f>
        <v>5.3681320248462477E-5</v>
      </c>
      <c r="C114" s="3">
        <f>(C23-$B$6)*$B$2*Output!$R$107/Output!$R$4/10^9</f>
        <v>1.0701245135577273E-4</v>
      </c>
      <c r="D114" s="3">
        <f>(D23-$B$6)*$B$2*Output!$R$107/Output!$R$4/10^9</f>
        <v>1.6034358246308283E-4</v>
      </c>
    </row>
    <row r="115" spans="1:4" x14ac:dyDescent="0.25">
      <c r="A115" s="3">
        <v>2039</v>
      </c>
      <c r="B115" s="3">
        <f>(B24-$B$6)*$B$2*Output!$R$107/Output!$R$4/10^9</f>
        <v>5.7260074931693307E-5</v>
      </c>
      <c r="C115" s="3">
        <f>(C24-$B$6)*$B$2*Output!$R$107/Output!$R$4/10^9</f>
        <v>1.1250019596183078E-4</v>
      </c>
      <c r="D115" s="3">
        <f>(D24-$B$6)*$B$2*Output!$R$107/Output!$R$4/10^9</f>
        <v>1.6774031699196812E-4</v>
      </c>
    </row>
    <row r="116" spans="1:4" x14ac:dyDescent="0.25">
      <c r="A116" s="3">
        <v>2040</v>
      </c>
      <c r="B116" s="3">
        <f>(B25-$B$6)*$B$2*Output!$R$107/Output!$R$4/10^9</f>
        <v>6.0838829614924172E-5</v>
      </c>
      <c r="C116" s="3">
        <f>(C25-$B$6)*$B$2*Output!$R$107/Output!$R$4/10^9</f>
        <v>1.1810033018725865E-4</v>
      </c>
      <c r="D116" s="3">
        <f>(D25-$B$6)*$B$2*Output!$R$107/Output!$R$4/10^9</f>
        <v>1.7536183075959305E-4</v>
      </c>
    </row>
    <row r="117" spans="1:4" x14ac:dyDescent="0.25">
      <c r="A117" s="3">
        <v>2041</v>
      </c>
      <c r="B117" s="3">
        <f>(B26-$B$6)*$B$2*Output!$R$107/Output!$R$4/10^9</f>
        <v>6.4417584298154989E-5</v>
      </c>
      <c r="C117" s="3">
        <f>(C26-$B$6)*$B$2*Output!$R$107/Output!$R$4/10^9</f>
        <v>1.2349936945166761E-4</v>
      </c>
      <c r="D117" s="3">
        <f>(D26-$B$6)*$B$2*Output!$R$107/Output!$R$4/10^9</f>
        <v>1.8258115460518016E-4</v>
      </c>
    </row>
    <row r="118" spans="1:4" x14ac:dyDescent="0.25">
      <c r="A118" s="3">
        <v>2042</v>
      </c>
      <c r="B118" s="3">
        <f>(B27-$B$6)*$B$2*Output!$R$107/Output!$R$4/10^9</f>
        <v>6.7996338981385866E-5</v>
      </c>
      <c r="C118" s="3">
        <f>(C27-$B$6)*$B$2*Output!$R$107/Output!$R$4/10^9</f>
        <v>1.2899924962957887E-4</v>
      </c>
      <c r="D118" s="3">
        <f>(D27-$B$6)*$B$2*Output!$R$107/Output!$R$4/10^9</f>
        <v>1.9000216027777178E-4</v>
      </c>
    </row>
    <row r="119" spans="1:4" x14ac:dyDescent="0.25">
      <c r="A119" s="3">
        <v>2043</v>
      </c>
      <c r="B119" s="3">
        <f>(B28-$B$6)*$B$2*Output!$R$107/Output!$R$4/10^9</f>
        <v>7.1575093664616731E-5</v>
      </c>
      <c r="C119" s="3">
        <f>(C28-$B$6)*$B$2*Output!$R$107/Output!$R$4/10^9</f>
        <v>1.3460278785180763E-4</v>
      </c>
      <c r="D119" s="3">
        <f>(D28-$B$6)*$B$2*Output!$R$107/Output!$R$4/10^9</f>
        <v>1.9763048203899863E-4</v>
      </c>
    </row>
    <row r="120" spans="1:4" x14ac:dyDescent="0.25">
      <c r="A120" s="3">
        <v>2044</v>
      </c>
      <c r="B120" s="3">
        <f>(B29-$B$6)*$B$2*Output!$R$107/Output!$R$4/10^9</f>
        <v>7.5153848347847554E-5</v>
      </c>
      <c r="C120" s="3">
        <f>(C29-$B$6)*$B$2*Output!$R$107/Output!$R$4/10^9</f>
        <v>1.403128799496271E-4</v>
      </c>
      <c r="D120" s="3">
        <f>(D29-$B$6)*$B$2*Output!$R$107/Output!$R$4/10^9</f>
        <v>2.0547191155140663E-4</v>
      </c>
    </row>
    <row r="121" spans="1:4" x14ac:dyDescent="0.25">
      <c r="A121" s="3">
        <v>2045</v>
      </c>
      <c r="B121" s="3">
        <f>(B30-$B$6)*$B$2*Output!$R$107/Output!$R$4/10^9</f>
        <v>7.8732603031078405E-5</v>
      </c>
      <c r="C121" s="3">
        <f>(C30-$B$6)*$B$2*Output!$R$107/Output!$R$4/10^9</f>
        <v>1.4613250265337407E-4</v>
      </c>
      <c r="D121" s="3">
        <f>(D30-$B$6)*$B$2*Output!$R$107/Output!$R$4/10^9</f>
        <v>2.1353240227566989E-4</v>
      </c>
    </row>
    <row r="122" spans="1:4" x14ac:dyDescent="0.25">
      <c r="A122" s="3">
        <v>2046</v>
      </c>
      <c r="B122" s="3">
        <f>(B31-$B$6)*$B$2*Output!$R$107/Output!$R$4/10^9</f>
        <v>8.2311357714309242E-5</v>
      </c>
      <c r="C122" s="3">
        <f>(C31-$B$6)*$B$2*Output!$R$107/Output!$R$4/10^9</f>
        <v>1.5206471585247714E-4</v>
      </c>
      <c r="D122" s="3">
        <f>(D31-$B$6)*$B$2*Output!$R$107/Output!$R$4/10^9</f>
        <v>2.2181807399064519E-4</v>
      </c>
    </row>
    <row r="123" spans="1:4" x14ac:dyDescent="0.25">
      <c r="A123" s="3">
        <v>2047</v>
      </c>
      <c r="B123" s="3">
        <f>(B32-$B$6)*$B$2*Output!$R$107/Output!$R$4/10^9</f>
        <v>8.5890112397540093E-5</v>
      </c>
      <c r="C123" s="3">
        <f>(C32-$B$6)*$B$2*Output!$R$107/Output!$R$4/10^9</f>
        <v>1.5811266491862111E-4</v>
      </c>
      <c r="D123" s="3">
        <f>(D32-$B$6)*$B$2*Output!$R$107/Output!$R$4/10^9</f>
        <v>2.3033521743970223E-4</v>
      </c>
    </row>
    <row r="124" spans="1:4" x14ac:dyDescent="0.25">
      <c r="A124" s="3">
        <v>2048</v>
      </c>
      <c r="B124" s="3">
        <f>(B33-$B$6)*$B$2*Output!$R$107/Output!$R$4/10^9</f>
        <v>8.9468867080770944E-5</v>
      </c>
      <c r="C124" s="3">
        <f>(C33-$B$6)*$B$2*Output!$R$107/Output!$R$4/10^9</f>
        <v>1.6427958309381217E-4</v>
      </c>
      <c r="D124" s="3">
        <f>(D33-$B$6)*$B$2*Output!$R$107/Output!$R$4/10^9</f>
        <v>2.3909029910685356E-4</v>
      </c>
    </row>
    <row r="125" spans="1:4" x14ac:dyDescent="0.25">
      <c r="A125" s="3">
        <v>2049</v>
      </c>
      <c r="B125" s="3">
        <f>(B34-$B$6)*$B$2*Output!$R$107/Output!$R$4/10^9</f>
        <v>9.3047621764001781E-5</v>
      </c>
      <c r="C125" s="3">
        <f>(C34-$B$6)*$B$2*Output!$R$107/Output!$R$4/10^9</f>
        <v>1.7056879394515757E-4</v>
      </c>
      <c r="D125" s="3">
        <f>(D34-$B$6)*$B$2*Output!$R$107/Output!$R$4/10^9</f>
        <v>2.4808996612631361E-4</v>
      </c>
    </row>
    <row r="126" spans="1:4" x14ac:dyDescent="0.25">
      <c r="A126" s="3">
        <v>2050</v>
      </c>
      <c r="B126" s="3">
        <f>(B35-$B$6)*$B$2*Output!$R$107/Output!$R$4/10^9</f>
        <v>9.6626376447232618E-5</v>
      </c>
      <c r="C126" s="3">
        <f>(C35-$B$6)*$B$2*Output!$R$107/Output!$R$4/10^9</f>
        <v>1.7698371388822259E-4</v>
      </c>
      <c r="D126" s="3">
        <f>(D35-$B$6)*$B$2*Output!$R$107/Output!$R$4/10^9</f>
        <v>2.5734105132921281E-4</v>
      </c>
    </row>
  </sheetData>
  <mergeCells count="14">
    <mergeCell ref="B98:D98"/>
    <mergeCell ref="M38:O38"/>
    <mergeCell ref="V4:X4"/>
    <mergeCell ref="L70:N70"/>
    <mergeCell ref="Q70:S70"/>
    <mergeCell ref="G4:I4"/>
    <mergeCell ref="L4:N4"/>
    <mergeCell ref="Q4:S4"/>
    <mergeCell ref="G37:O37"/>
    <mergeCell ref="B68:D68"/>
    <mergeCell ref="G68:I68"/>
    <mergeCell ref="B38:D38"/>
    <mergeCell ref="G38:I38"/>
    <mergeCell ref="J38:L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07C29-90F6-40EA-8383-1090F54A702D}">
  <dimension ref="A2:X126"/>
  <sheetViews>
    <sheetView workbookViewId="0">
      <selection activeCell="L15" sqref="L15"/>
    </sheetView>
  </sheetViews>
  <sheetFormatPr defaultRowHeight="15" x14ac:dyDescent="0.25"/>
  <cols>
    <col min="1" max="1" width="9.140625" style="3"/>
    <col min="2" max="2" width="12" style="3" bestFit="1" customWidth="1"/>
    <col min="3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4" x14ac:dyDescent="0.25">
      <c r="B2" s="3">
        <v>0.18558219440784351</v>
      </c>
    </row>
    <row r="4" spans="1:24" ht="44.25" customHeight="1" x14ac:dyDescent="0.25">
      <c r="G4" s="7" t="s">
        <v>43</v>
      </c>
      <c r="H4" s="7"/>
      <c r="I4" s="7"/>
      <c r="L4" s="8"/>
      <c r="M4" s="8"/>
      <c r="N4" s="8"/>
      <c r="Q4" s="8"/>
      <c r="R4" s="8"/>
      <c r="S4" s="8"/>
      <c r="V4" s="8"/>
      <c r="W4" s="8"/>
      <c r="X4" s="8"/>
    </row>
    <row r="5" spans="1:24" x14ac:dyDescent="0.25">
      <c r="A5" s="3" t="s">
        <v>27</v>
      </c>
      <c r="B5" s="3" t="s">
        <v>28</v>
      </c>
      <c r="C5" s="3" t="s">
        <v>29</v>
      </c>
      <c r="D5" s="3" t="s">
        <v>30</v>
      </c>
      <c r="F5" s="3" t="s">
        <v>27</v>
      </c>
      <c r="G5" s="3" t="s">
        <v>28</v>
      </c>
      <c r="H5" s="3" t="s">
        <v>29</v>
      </c>
      <c r="I5" s="3" t="s">
        <v>30</v>
      </c>
    </row>
    <row r="6" spans="1:24" x14ac:dyDescent="0.25">
      <c r="B6" s="3">
        <v>0.82199999999999995</v>
      </c>
      <c r="C6" s="3">
        <v>0.82199999999999995</v>
      </c>
      <c r="D6" s="3">
        <v>0.82199999999999995</v>
      </c>
      <c r="F6" s="3">
        <v>2024</v>
      </c>
      <c r="G6" s="3">
        <f>(B9-$B$6)*$B$2*Output!$S$7/Output!$S$4/1000</f>
        <v>6073.9321489282138</v>
      </c>
      <c r="H6" s="3">
        <f>(C9-$C$6)*$B$2*Output!$S$7/Output!$S$4/1000</f>
        <v>11974.435228066048</v>
      </c>
      <c r="I6" s="3">
        <f>(D9-$D$6)*$B$2*Output!$S$7/Output!$S$4/1000</f>
        <v>17874.93830720392</v>
      </c>
    </row>
    <row r="7" spans="1:24" x14ac:dyDescent="0.25">
      <c r="F7" s="3">
        <v>2025</v>
      </c>
      <c r="G7" s="3">
        <f>(B10-$B$6)*$B$2*Output!$S$7/Output!$S$4/1000</f>
        <v>12147.864297856428</v>
      </c>
      <c r="H7" s="3">
        <f>(C10-$C$6)*$B$2*Output!$S$7/Output!$S$4/1000</f>
        <v>25082.15313878435</v>
      </c>
      <c r="I7" s="3">
        <f>(D10-$D$6)*$B$2*Output!$S$7/Output!$S$4/1000</f>
        <v>38016.441979712275</v>
      </c>
    </row>
    <row r="8" spans="1:24" x14ac:dyDescent="0.25">
      <c r="F8" s="3">
        <v>2026</v>
      </c>
      <c r="G8" s="3">
        <f>(B11-$B$6)*$B$2*Output!$S$7/Output!$S$4/1000</f>
        <v>18221.796446784643</v>
      </c>
      <c r="H8" s="3">
        <f>(C11-$C$6)*$B$2*Output!$S$7/Output!$S$4/1000</f>
        <v>39466.855446446265</v>
      </c>
      <c r="I8" s="3">
        <f>(D11-$D$6)*$B$2*Output!$S$7/Output!$S$4/1000</f>
        <v>60711.914446107883</v>
      </c>
    </row>
    <row r="9" spans="1:24" x14ac:dyDescent="0.25">
      <c r="A9" s="3">
        <v>2024</v>
      </c>
      <c r="B9" s="3">
        <v>0.8574177443421549</v>
      </c>
      <c r="C9" s="3">
        <v>0.89182420533363604</v>
      </c>
      <c r="D9" s="3">
        <v>0.92623066632511741</v>
      </c>
      <c r="F9" s="3">
        <v>2027</v>
      </c>
      <c r="G9" s="3">
        <f>(B12-$B$6)*$B$2*Output!$S$7/Output!$S$4/1000</f>
        <v>24295.728595712877</v>
      </c>
      <c r="H9" s="3">
        <f>(C12-$C$6)*$B$2*Output!$S$7/Output!$S$4/1000</f>
        <v>55290.465429129945</v>
      </c>
      <c r="I9" s="3">
        <f>(D12-$D$6)*$B$2*Output!$S$7/Output!$S$4/1000</f>
        <v>86285.202262547042</v>
      </c>
    </row>
    <row r="10" spans="1:24" x14ac:dyDescent="0.25">
      <c r="A10" s="3">
        <v>2025</v>
      </c>
      <c r="B10" s="3">
        <v>0.89283548868430984</v>
      </c>
      <c r="C10" s="3">
        <v>0.9682567025179889</v>
      </c>
      <c r="D10" s="3">
        <v>1.0436779163516681</v>
      </c>
      <c r="F10" s="3">
        <v>2028</v>
      </c>
      <c r="G10" s="3">
        <f>(B13-$B$6)*$B$2*Output!$S$7/Output!$S$4/1000</f>
        <v>30369.660744641089</v>
      </c>
      <c r="H10" s="3">
        <f>(C13-$C$6)*$B$2*Output!$S$7/Output!$S$4/1000</f>
        <v>72735.438446625936</v>
      </c>
      <c r="I10" s="3">
        <f>(D13-$D$6)*$B$2*Output!$S$7/Output!$S$4/1000</f>
        <v>115101.21614861079</v>
      </c>
    </row>
    <row r="11" spans="1:24" x14ac:dyDescent="0.25">
      <c r="A11" s="3">
        <v>2026</v>
      </c>
      <c r="B11" s="3">
        <v>0.92825323302646479</v>
      </c>
      <c r="C11" s="3">
        <v>1.05213543153222</v>
      </c>
      <c r="D11" s="3">
        <v>1.1760176300379752</v>
      </c>
      <c r="F11" s="3">
        <v>2029</v>
      </c>
      <c r="G11" s="3">
        <f>(B14-$B$6)*$B$2*Output!$S$7/Output!$S$4/1000</f>
        <v>36443.592893569308</v>
      </c>
      <c r="H11" s="3">
        <f>(C14-$C$6)*$B$2*Output!$S$7/Output!$S$4/1000</f>
        <v>92007.365435033294</v>
      </c>
      <c r="I11" s="3">
        <f>(D14-$D$6)*$B$2*Output!$S$7/Output!$S$4/1000</f>
        <v>147571.1379764973</v>
      </c>
    </row>
    <row r="12" spans="1:24" x14ac:dyDescent="0.25">
      <c r="A12" s="3">
        <v>2027</v>
      </c>
      <c r="B12" s="3">
        <v>0.96367097736861984</v>
      </c>
      <c r="C12" s="3">
        <v>1.144404584231852</v>
      </c>
      <c r="D12" s="3">
        <v>1.3251381910950844</v>
      </c>
      <c r="F12" s="3">
        <v>2030</v>
      </c>
      <c r="G12" s="3">
        <f>(B15-$B$6)*$B$2*Output!$S$7/Output!$S$4/1000</f>
        <v>42517.525042497502</v>
      </c>
      <c r="H12" s="3">
        <f>(C15-$C$6)*$B$2*Output!$S$7/Output!$S$4/1000</f>
        <v>113337.9065278476</v>
      </c>
      <c r="I12" s="3">
        <f>(D15-$D$6)*$B$2*Output!$S$7/Output!$S$4/1000</f>
        <v>184158.28801319783</v>
      </c>
    </row>
    <row r="13" spans="1:24" x14ac:dyDescent="0.25">
      <c r="A13" s="3">
        <v>2028</v>
      </c>
      <c r="B13" s="3">
        <v>0.99908872171077479</v>
      </c>
      <c r="C13" s="3">
        <v>1.246128077224524</v>
      </c>
      <c r="D13" s="3">
        <v>1.4931674327382733</v>
      </c>
      <c r="F13" s="3">
        <v>2031</v>
      </c>
      <c r="G13" s="3">
        <f>(B16-$B$6)*$B$2*Output!$S$7/Output!$S$4/1000</f>
        <v>48591.457191425732</v>
      </c>
      <c r="H13" s="3">
        <f>(C16-$C$6)*$B$2*Output!$S$7/Output!$S$4/1000</f>
        <v>121315.00275991161</v>
      </c>
      <c r="I13" s="3">
        <f>(D16-$D$6)*$B$2*Output!$S$7/Output!$S$4/1000</f>
        <v>194038.54832839756</v>
      </c>
    </row>
    <row r="14" spans="1:24" x14ac:dyDescent="0.25">
      <c r="A14" s="3">
        <v>2029</v>
      </c>
      <c r="B14" s="3">
        <v>1.0345064660529297</v>
      </c>
      <c r="C14" s="3">
        <v>1.3585047331238711</v>
      </c>
      <c r="D14" s="3">
        <v>1.6825030001948127</v>
      </c>
      <c r="F14" s="3">
        <v>2032</v>
      </c>
      <c r="G14" s="3">
        <f>(B17-$B$6)*$B$2*Output!$S$7/Output!$S$4/1000</f>
        <v>54665.389340353919</v>
      </c>
      <c r="H14" s="3">
        <f>(C17-$C$6)*$B$2*Output!$S$7/Output!$S$4/1000</f>
        <v>129442.22452260858</v>
      </c>
      <c r="I14" s="3">
        <f>(D17-$D$6)*$B$2*Output!$S$7/Output!$S$4/1000</f>
        <v>204219.0597048632</v>
      </c>
    </row>
    <row r="15" spans="1:24" x14ac:dyDescent="0.25">
      <c r="A15" s="3">
        <v>2030</v>
      </c>
      <c r="B15" s="3">
        <v>1.0699242103950846</v>
      </c>
      <c r="C15" s="3">
        <v>1.4828853868060887</v>
      </c>
      <c r="D15" s="3">
        <v>1.8958465632170933</v>
      </c>
      <c r="F15" s="3">
        <v>2033</v>
      </c>
      <c r="G15" s="3">
        <f>(B18-$B$6)*$B$2*Output!$S$7/Output!$S$4/1000</f>
        <v>60739.321489282156</v>
      </c>
      <c r="H15" s="3">
        <f>(C18-$C$6)*$B$2*Output!$S$7/Output!$S$4/1000</f>
        <v>137724.13397811409</v>
      </c>
      <c r="I15" s="3">
        <f>(D18-$D$6)*$B$2*Output!$S$7/Output!$S$4/1000</f>
        <v>214708.9464669461</v>
      </c>
    </row>
    <row r="16" spans="1:24" x14ac:dyDescent="0.25">
      <c r="A16" s="3">
        <v>2031</v>
      </c>
      <c r="B16" s="3">
        <v>1.1053419547372396</v>
      </c>
      <c r="C16" s="3">
        <v>1.5294006833244842</v>
      </c>
      <c r="D16" s="3">
        <v>1.953459411911729</v>
      </c>
      <c r="F16" s="3">
        <v>2034</v>
      </c>
      <c r="G16" s="3">
        <f>(B19-$B$6)*$B$2*Output!$S$7/Output!$S$4/1000</f>
        <v>66813.253638210343</v>
      </c>
      <c r="H16" s="3">
        <f>(C19-$C$6)*$B$2*Output!$S$7/Output!$S$4/1000</f>
        <v>146165.43192807201</v>
      </c>
      <c r="I16" s="3">
        <f>(D19-$D$6)*$B$2*Output!$S$7/Output!$S$4/1000</f>
        <v>225517.6102179336</v>
      </c>
    </row>
    <row r="17" spans="1:9" x14ac:dyDescent="0.25">
      <c r="A17" s="3">
        <v>2032</v>
      </c>
      <c r="B17" s="3">
        <v>1.1407596990793945</v>
      </c>
      <c r="C17" s="3">
        <v>1.5767913777783218</v>
      </c>
      <c r="D17" s="3">
        <v>2.0128230564772491</v>
      </c>
      <c r="F17" s="3">
        <v>2035</v>
      </c>
      <c r="G17" s="3">
        <f>(B20-$B$6)*$B$2*Output!$S$7/Output!$S$4/1000</f>
        <v>72887.185787138602</v>
      </c>
      <c r="H17" s="3">
        <f>(C20-$C$6)*$B$2*Output!$S$7/Output!$S$4/1000</f>
        <v>154770.96202670658</v>
      </c>
      <c r="I17" s="3">
        <f>(D20-$D$6)*$B$2*Output!$S$7/Output!$S$4/1000</f>
        <v>236654.73826627459</v>
      </c>
    </row>
    <row r="18" spans="1:9" x14ac:dyDescent="0.25">
      <c r="A18" s="3">
        <v>2033</v>
      </c>
      <c r="B18" s="3">
        <v>1.1761774434215495</v>
      </c>
      <c r="C18" s="3">
        <v>1.6250840726204481</v>
      </c>
      <c r="D18" s="3">
        <v>2.0739907018193469</v>
      </c>
      <c r="F18" s="3">
        <v>2036</v>
      </c>
      <c r="G18" s="3">
        <f>(B21-$B$6)*$B$2*Output!$S$7/Output!$S$4/1000</f>
        <v>78961.117936066774</v>
      </c>
      <c r="H18" s="3">
        <f>(C21-$C$6)*$B$2*Output!$S$7/Output!$S$4/1000</f>
        <v>163545.71512196722</v>
      </c>
      <c r="I18" s="3">
        <f>(D21-$D$6)*$B$2*Output!$S$7/Output!$S$4/1000</f>
        <v>248130.31230786783</v>
      </c>
    </row>
    <row r="19" spans="1:9" x14ac:dyDescent="0.25">
      <c r="A19" s="3">
        <v>2034</v>
      </c>
      <c r="B19" s="3">
        <v>1.2115951877637043</v>
      </c>
      <c r="C19" s="3">
        <v>1.6743061787251929</v>
      </c>
      <c r="D19" s="3">
        <v>2.1370171696866813</v>
      </c>
      <c r="F19" s="3">
        <v>2037</v>
      </c>
      <c r="G19" s="3">
        <f>(B22-$B$6)*$B$2*Output!$S$7/Output!$S$4/1000</f>
        <v>85035.050084995019</v>
      </c>
      <c r="H19" s="3">
        <f>(C22-$C$6)*$B$2*Output!$S$7/Output!$S$4/1000</f>
        <v>172494.83372859625</v>
      </c>
      <c r="I19" s="3">
        <f>(D22-$D$6)*$B$2*Output!$S$7/Output!$S$4/1000</f>
        <v>259954.61737219759</v>
      </c>
    </row>
    <row r="20" spans="1:9" x14ac:dyDescent="0.25">
      <c r="A20" s="3">
        <v>2035</v>
      </c>
      <c r="B20" s="3">
        <v>1.2470129321058594</v>
      </c>
      <c r="C20" s="3">
        <v>1.7244859399554762</v>
      </c>
      <c r="D20" s="3">
        <v>2.2019589478050929</v>
      </c>
      <c r="F20" s="3">
        <v>2038</v>
      </c>
      <c r="G20" s="3">
        <f>(B23-$B$6)*$B$2*Output!$S$7/Output!$S$4/1000</f>
        <v>91108.982233923205</v>
      </c>
      <c r="H20" s="3">
        <f>(C23-$C$6)*$B$2*Output!$S$7/Output!$S$4/1000</f>
        <v>181623.61663712811</v>
      </c>
      <c r="I20" s="3">
        <f>(D23-$D$6)*$B$2*Output!$S$7/Output!$S$4/1000</f>
        <v>272138.25104033295</v>
      </c>
    </row>
    <row r="21" spans="1:9" x14ac:dyDescent="0.25">
      <c r="A21" s="3">
        <v>2036</v>
      </c>
      <c r="B21" s="3">
        <v>1.2824306764480142</v>
      </c>
      <c r="C21" s="3">
        <v>1.775652458476483</v>
      </c>
      <c r="D21" s="3">
        <v>2.2688742405049527</v>
      </c>
      <c r="F21" s="3">
        <v>2039</v>
      </c>
      <c r="G21" s="3">
        <f>(B24-$B$6)*$B$2*Output!$S$7/Output!$S$4/1000</f>
        <v>97182.91438285145</v>
      </c>
      <c r="H21" s="3">
        <f>(C24-$C$6)*$B$2*Output!$S$7/Output!$S$4/1000</f>
        <v>190937.52366295192</v>
      </c>
      <c r="I21" s="3">
        <f>(D24-$D$6)*$B$2*Output!$S$7/Output!$S$4/1000</f>
        <v>284692.13294305227</v>
      </c>
    </row>
    <row r="22" spans="1:9" x14ac:dyDescent="0.25">
      <c r="A22" s="3">
        <v>2037</v>
      </c>
      <c r="B22" s="3">
        <v>1.3178484207901693</v>
      </c>
      <c r="C22" s="3">
        <v>1.8278357208385982</v>
      </c>
      <c r="D22" s="3">
        <v>2.3378230208870283</v>
      </c>
      <c r="F22" s="3">
        <v>2040</v>
      </c>
      <c r="G22" s="3">
        <f>(B25-$B$6)*$B$2*Output!$S$7/Output!$S$4/1000</f>
        <v>103256.84653177964</v>
      </c>
      <c r="H22" s="3">
        <f>(C25-$C$6)*$B$2*Output!$S$7/Output!$S$4/1000</f>
        <v>200442.18053969298</v>
      </c>
      <c r="I22" s="3">
        <f>(D25-$D$6)*$B$2*Output!$S$7/Output!$S$4/1000</f>
        <v>297627.51454760641</v>
      </c>
    </row>
    <row r="23" spans="1:9" x14ac:dyDescent="0.25">
      <c r="A23" s="3">
        <v>2038</v>
      </c>
      <c r="B23" s="3">
        <v>1.3532661651323241</v>
      </c>
      <c r="C23" s="3">
        <v>1.8810666248529719</v>
      </c>
      <c r="D23" s="3">
        <v>2.4088670845736195</v>
      </c>
      <c r="F23" s="3">
        <v>2041</v>
      </c>
      <c r="G23" s="3">
        <f>(B26-$B$6)*$B$2*Output!$S$7/Output!$S$4/1000</f>
        <v>109330.77868070787</v>
      </c>
      <c r="H23" s="3">
        <f>(C26-$C$6)*$B$2*Output!$S$7/Output!$S$4/1000</f>
        <v>209605.53513202682</v>
      </c>
      <c r="I23" s="3">
        <f>(D26-$D$6)*$B$2*Output!$S$7/Output!$S$4/1000</f>
        <v>309880.29158334585</v>
      </c>
    </row>
    <row r="24" spans="1:9" x14ac:dyDescent="0.25">
      <c r="A24" s="3">
        <v>2039</v>
      </c>
      <c r="B24" s="3">
        <v>1.3886839094744792</v>
      </c>
      <c r="C24" s="3">
        <v>1.9353770072838057</v>
      </c>
      <c r="D24" s="3">
        <v>2.4820701050931322</v>
      </c>
      <c r="F24" s="3">
        <v>2042</v>
      </c>
      <c r="G24" s="3">
        <f>(B27-$B$6)*$B$2*Output!$S$7/Output!$S$4/1000</f>
        <v>115404.71082963607</v>
      </c>
      <c r="H24" s="3">
        <f>(C27-$C$6)*$B$2*Output!$S$7/Output!$S$4/1000</f>
        <v>218940.03888675466</v>
      </c>
      <c r="I24" s="3">
        <f>(D27-$D$6)*$B$2*Output!$S$7/Output!$S$4/1000</f>
        <v>322475.36694387317</v>
      </c>
    </row>
    <row r="25" spans="1:9" x14ac:dyDescent="0.25">
      <c r="A25" s="3">
        <v>2040</v>
      </c>
      <c r="B25" s="3">
        <v>1.424101653816634</v>
      </c>
      <c r="C25" s="3">
        <v>1.9907996723821839</v>
      </c>
      <c r="D25" s="3">
        <v>2.5574976909477343</v>
      </c>
      <c r="F25" s="3">
        <v>2043</v>
      </c>
      <c r="G25" s="3">
        <f>(B28-$B$6)*$B$2*Output!$S$7/Output!$S$4/1000</f>
        <v>121478.6429785643</v>
      </c>
      <c r="H25" s="3">
        <f>(C28-$C$6)*$B$2*Output!$S$7/Output!$S$4/1000</f>
        <v>228450.47309316328</v>
      </c>
      <c r="I25" s="3">
        <f>(D28-$D$6)*$B$2*Output!$S$7/Output!$S$4/1000</f>
        <v>335422.30320776236</v>
      </c>
    </row>
    <row r="26" spans="1:9" x14ac:dyDescent="0.25">
      <c r="A26" s="3">
        <v>2041</v>
      </c>
      <c r="B26" s="3">
        <v>1.4595193981587891</v>
      </c>
      <c r="C26" s="3">
        <v>2.044232167561614</v>
      </c>
      <c r="D26" s="3">
        <v>2.6289449369644391</v>
      </c>
      <c r="F26" s="3">
        <v>2044</v>
      </c>
      <c r="G26" s="3">
        <f>(B29-$B$6)*$B$2*Output!$S$7/Output!$S$4/1000</f>
        <v>127552.5751274925</v>
      </c>
      <c r="H26" s="3">
        <f>(C29-$C$6)*$B$2*Output!$S$7/Output!$S$4/1000</f>
        <v>238141.75261248919</v>
      </c>
      <c r="I26" s="3">
        <f>(D29-$D$6)*$B$2*Output!$S$7/Output!$S$4/1000</f>
        <v>348730.93009748583</v>
      </c>
    </row>
    <row r="27" spans="1:9" x14ac:dyDescent="0.25">
      <c r="A27" s="3">
        <v>2042</v>
      </c>
      <c r="B27" s="3">
        <v>1.4949371425009439</v>
      </c>
      <c r="C27" s="3">
        <v>2.0986626517092142</v>
      </c>
      <c r="D27" s="3">
        <v>2.7023881609174838</v>
      </c>
      <c r="F27" s="3">
        <v>2045</v>
      </c>
      <c r="G27" s="3">
        <f>(B30-$B$6)*$B$2*Output!$S$7/Output!$S$4/1000</f>
        <v>133626.50727642071</v>
      </c>
      <c r="H27" s="3">
        <f>(C30-$C$6)*$B$2*Output!$S$7/Output!$S$4/1000</f>
        <v>248018.92960943544</v>
      </c>
      <c r="I27" s="3">
        <f>(D30-$D$6)*$B$2*Output!$S$7/Output!$S$4/1000</f>
        <v>362411.35194245022</v>
      </c>
    </row>
    <row r="28" spans="1:9" x14ac:dyDescent="0.25">
      <c r="A28" s="3">
        <v>2043</v>
      </c>
      <c r="B28" s="3">
        <v>1.5303548868430989</v>
      </c>
      <c r="C28" s="3">
        <v>2.1541190050313208</v>
      </c>
      <c r="D28" s="3">
        <v>2.7778831232195431</v>
      </c>
      <c r="F28" s="3">
        <v>2046</v>
      </c>
      <c r="G28" s="3">
        <f>(B31-$B$6)*$B$2*Output!$S$7/Output!$S$4/1000</f>
        <v>139700.43942534892</v>
      </c>
      <c r="H28" s="3">
        <f>(C31-$C$6)*$B$2*Output!$S$7/Output!$S$4/1000</f>
        <v>258087.19738793527</v>
      </c>
      <c r="I28" s="3">
        <f>(D31-$D$6)*$B$2*Output!$S$7/Output!$S$4/1000</f>
        <v>376473.95535052178</v>
      </c>
    </row>
    <row r="29" spans="1:9" x14ac:dyDescent="0.25">
      <c r="A29" s="3">
        <v>2044</v>
      </c>
      <c r="B29" s="3">
        <v>1.5657726311852538</v>
      </c>
      <c r="C29" s="3">
        <v>2.2106298866065148</v>
      </c>
      <c r="D29" s="3">
        <v>2.8554871420277759</v>
      </c>
      <c r="F29" s="3">
        <v>2047</v>
      </c>
      <c r="G29" s="3">
        <f>(B32-$B$6)*$B$2*Output!$S$7/Output!$S$4/1000</f>
        <v>145774.37157427715</v>
      </c>
      <c r="H29" s="3">
        <f>(C32-$C$6)*$B$2*Output!$S$7/Output!$S$4/1000</f>
        <v>268351.89433407201</v>
      </c>
      <c r="I29" s="3">
        <f>(D32-$D$6)*$B$2*Output!$S$7/Output!$S$4/1000</f>
        <v>390929.41709386703</v>
      </c>
    </row>
    <row r="30" spans="1:9" x14ac:dyDescent="0.25">
      <c r="A30" s="3">
        <v>2045</v>
      </c>
      <c r="B30" s="3">
        <v>1.6011903755274088</v>
      </c>
      <c r="C30" s="3">
        <v>2.2682247561444937</v>
      </c>
      <c r="D30" s="3">
        <v>2.9352591367615792</v>
      </c>
      <c r="F30" s="3">
        <v>2048</v>
      </c>
      <c r="G30" s="3">
        <f>(B33-$B$6)*$B$2*Output!$S$7/Output!$S$4/1000</f>
        <v>151848.30372320538</v>
      </c>
      <c r="H30" s="3">
        <f>(C33-$C$6)*$B$2*Output!$S$7/Output!$S$4/1000</f>
        <v>278818.50796914991</v>
      </c>
      <c r="I30" s="3">
        <f>(D33-$D$6)*$B$2*Output!$S$7/Output!$S$4/1000</f>
        <v>405788.71221509465</v>
      </c>
    </row>
    <row r="31" spans="1:9" x14ac:dyDescent="0.25">
      <c r="A31" s="3">
        <v>2046</v>
      </c>
      <c r="B31" s="3">
        <v>1.6366081198695637</v>
      </c>
      <c r="C31" s="3">
        <v>2.3269338963528163</v>
      </c>
      <c r="D31" s="3">
        <v>3.0172596728360697</v>
      </c>
      <c r="F31" s="3">
        <v>2049</v>
      </c>
      <c r="G31" s="3">
        <f>(B34-$B$6)*$B$2*Output!$S$7/Output!$S$4/1000</f>
        <v>157922.23587213358</v>
      </c>
      <c r="H31" s="3">
        <f>(C34-$C$6)*$B$2*Output!$S$7/Output!$S$4/1000</f>
        <v>289492.67911599379</v>
      </c>
      <c r="I31" s="3">
        <f>(D34-$D$6)*$B$2*Output!$S$7/Output!$S$4/1000</f>
        <v>421063.12235985423</v>
      </c>
    </row>
    <row r="32" spans="1:9" x14ac:dyDescent="0.25">
      <c r="A32" s="3">
        <v>2047</v>
      </c>
      <c r="B32" s="3">
        <v>1.6720258642117187</v>
      </c>
      <c r="C32" s="3">
        <v>2.3867884359284881</v>
      </c>
      <c r="D32" s="3">
        <v>3.1015510076452579</v>
      </c>
      <c r="F32" s="3">
        <v>2050</v>
      </c>
      <c r="G32" s="3">
        <f>(B35-$B$6)*$B$2*Output!$S$7/Output!$S$4/1000</f>
        <v>163996.16802106181</v>
      </c>
      <c r="H32" s="3">
        <f>(C35-$C$6)*$B$2*Output!$S$7/Output!$S$4/1000</f>
        <v>300380.20618163986</v>
      </c>
      <c r="I32" s="3">
        <f>(D35-$D$6)*$B$2*Output!$S$7/Output!$S$4/1000</f>
        <v>436764.24434221804</v>
      </c>
    </row>
    <row r="33" spans="1:15" x14ac:dyDescent="0.25">
      <c r="A33" s="3">
        <v>2048</v>
      </c>
      <c r="B33" s="3">
        <v>1.7074436085538738</v>
      </c>
      <c r="C33" s="3">
        <v>2.4478203731918495</v>
      </c>
      <c r="D33" s="3">
        <v>3.1881971378298264</v>
      </c>
    </row>
    <row r="34" spans="1:15" x14ac:dyDescent="0.25">
      <c r="A34" s="3">
        <v>2049</v>
      </c>
      <c r="B34" s="3">
        <v>1.7428613528960286</v>
      </c>
      <c r="C34" s="3">
        <v>2.5100626003807123</v>
      </c>
      <c r="D34" s="3">
        <v>3.2772638478653966</v>
      </c>
      <c r="G34" s="3">
        <f t="shared" ref="G34:H34" si="0">SUM(G6:G32)/10^6</f>
        <v>2.2959463522948651</v>
      </c>
      <c r="H34" s="3">
        <f t="shared" si="0"/>
        <v>4.546643458880343</v>
      </c>
      <c r="I34" s="3">
        <f>SUM(I6:I32)/10^6</f>
        <v>6.7973405654658228</v>
      </c>
    </row>
    <row r="35" spans="1:15" x14ac:dyDescent="0.25">
      <c r="A35" s="3">
        <v>2050</v>
      </c>
      <c r="B35" s="3">
        <v>1.7782790972381837</v>
      </c>
      <c r="C35" s="3">
        <v>2.5735489286231816</v>
      </c>
      <c r="D35" s="3">
        <v>3.36881876000818</v>
      </c>
    </row>
    <row r="37" spans="1:15" x14ac:dyDescent="0.25">
      <c r="G37" s="7" t="s">
        <v>39</v>
      </c>
      <c r="H37" s="7"/>
      <c r="I37" s="7"/>
      <c r="J37" s="7"/>
      <c r="K37" s="7"/>
      <c r="L37" s="7"/>
      <c r="M37" s="7"/>
      <c r="N37" s="7"/>
      <c r="O37" s="7"/>
    </row>
    <row r="38" spans="1:15" x14ac:dyDescent="0.25">
      <c r="B38" s="7" t="s">
        <v>34</v>
      </c>
      <c r="C38" s="7"/>
      <c r="D38" s="7"/>
      <c r="G38" s="7" t="s">
        <v>28</v>
      </c>
      <c r="H38" s="7"/>
      <c r="I38" s="7"/>
      <c r="J38" s="7" t="s">
        <v>29</v>
      </c>
      <c r="K38" s="7"/>
      <c r="L38" s="7"/>
      <c r="M38" s="7" t="s">
        <v>30</v>
      </c>
      <c r="N38" s="7"/>
      <c r="O38" s="7"/>
    </row>
    <row r="39" spans="1:15" x14ac:dyDescent="0.25">
      <c r="A39" s="3" t="s">
        <v>27</v>
      </c>
      <c r="B39" s="3" t="s">
        <v>31</v>
      </c>
      <c r="C39" s="3" t="s">
        <v>32</v>
      </c>
      <c r="D39" s="3" t="s">
        <v>33</v>
      </c>
      <c r="F39" s="3" t="s">
        <v>27</v>
      </c>
      <c r="G39" s="3" t="s">
        <v>31</v>
      </c>
      <c r="H39" s="3" t="s">
        <v>32</v>
      </c>
      <c r="I39" s="3" t="s">
        <v>33</v>
      </c>
      <c r="J39" s="3" t="s">
        <v>31</v>
      </c>
      <c r="K39" s="3" t="s">
        <v>32</v>
      </c>
      <c r="L39" s="3" t="s">
        <v>33</v>
      </c>
      <c r="M39" s="3" t="s">
        <v>31</v>
      </c>
      <c r="N39" s="3" t="s">
        <v>32</v>
      </c>
      <c r="O39" s="3" t="s">
        <v>33</v>
      </c>
    </row>
    <row r="40" spans="1:15" x14ac:dyDescent="0.25">
      <c r="A40" s="3">
        <v>2024</v>
      </c>
      <c r="B40" s="3">
        <f>Output!S11</f>
        <v>796.86196689033682</v>
      </c>
      <c r="C40" s="3">
        <f>Output!S41</f>
        <v>796.86196689033682</v>
      </c>
      <c r="D40" s="3">
        <f>Output!S71</f>
        <v>796.86196689033682</v>
      </c>
      <c r="F40" s="3">
        <v>2024</v>
      </c>
      <c r="G40" s="3">
        <f>G6*B40/10^9</f>
        <v>4.8400855189533864E-3</v>
      </c>
      <c r="H40" s="3">
        <f>G6*C40/10^9</f>
        <v>4.8400855189533864E-3</v>
      </c>
      <c r="I40" s="3">
        <f>G6*D40/10^9</f>
        <v>4.8400855189533864E-3</v>
      </c>
      <c r="J40" s="3">
        <f>H6*B40/10^9</f>
        <v>9.5419720082376511E-3</v>
      </c>
      <c r="K40" s="3">
        <f>H6*C40/10^9</f>
        <v>9.5419720082376511E-3</v>
      </c>
      <c r="L40" s="3">
        <f>H6*D40/10^9</f>
        <v>9.5419720082376511E-3</v>
      </c>
      <c r="M40" s="3">
        <f>I6*B40/10^9</f>
        <v>1.4243858497521942E-2</v>
      </c>
      <c r="N40" s="3">
        <f>I6*C40/10^9</f>
        <v>1.4243858497521942E-2</v>
      </c>
      <c r="O40" s="3">
        <f>I6*D40/10^9</f>
        <v>1.4243858497521942E-2</v>
      </c>
    </row>
    <row r="41" spans="1:15" x14ac:dyDescent="0.25">
      <c r="A41" s="3">
        <v>2025</v>
      </c>
      <c r="B41" s="3">
        <f>Output!S12</f>
        <v>760.05921301134163</v>
      </c>
      <c r="C41" s="3">
        <f>Output!S42</f>
        <v>756.2447372882242</v>
      </c>
      <c r="D41" s="3">
        <f>Output!S72</f>
        <v>753.45206207342903</v>
      </c>
      <c r="F41" s="3">
        <v>2025</v>
      </c>
      <c r="G41" s="3">
        <f>G40+((G7-G6)*B41)/10^9</f>
        <v>9.4566336079520523E-3</v>
      </c>
      <c r="H41" s="3">
        <f>H40+((G7-G6)*C41)/10^9</f>
        <v>9.4334647412261038E-3</v>
      </c>
      <c r="I41" s="3">
        <f>I40+((G7-G6)*D41)/10^9</f>
        <v>9.4165022214574429E-3</v>
      </c>
      <c r="J41" s="3">
        <f>J40+((H7-H6)*B41)/10^9</f>
        <v>1.9504613767832871E-2</v>
      </c>
      <c r="K41" s="3">
        <f>K40+((H7-H6)*C41)/10^9</f>
        <v>1.9454614696076962E-2</v>
      </c>
      <c r="L41" s="3">
        <f>L40+((H7-H6)*D41)/10^9</f>
        <v>1.9418009097145174E-2</v>
      </c>
      <c r="M41" s="3">
        <f>M40+((I7-I6)*B41)/10^9</f>
        <v>2.9552593927713689E-2</v>
      </c>
      <c r="N41" s="3">
        <f>N40+((I7-I6)*C41)/10^9</f>
        <v>2.9475764650927827E-2</v>
      </c>
      <c r="O41" s="3">
        <f>O40+((I7-I6)*D41)/10^9</f>
        <v>2.9419515972832905E-2</v>
      </c>
    </row>
    <row r="42" spans="1:15" x14ac:dyDescent="0.25">
      <c r="A42" s="3">
        <v>2026</v>
      </c>
      <c r="B42" s="3">
        <f>Output!S13</f>
        <v>725.45198505678513</v>
      </c>
      <c r="C42" s="3">
        <f>Output!S43</f>
        <v>718.39644463406398</v>
      </c>
      <c r="D42" s="3">
        <f>Output!S73</f>
        <v>713.21200715559644</v>
      </c>
      <c r="F42" s="3">
        <v>2026</v>
      </c>
      <c r="G42" s="3">
        <f>G41+((G8-G7)*B42)/10^9</f>
        <v>1.3862979742492251E-2</v>
      </c>
      <c r="H42" s="3">
        <f>H41+((G8-G7)*C42)/10^9</f>
        <v>1.3796956001964674E-2</v>
      </c>
      <c r="I42" s="3">
        <f>I41+((G8-G7)*D42)/10^9</f>
        <v>1.374850356072144E-2</v>
      </c>
      <c r="J42" s="3">
        <f>J41+((H8-H7)*B42)/10^9</f>
        <v>2.9940024611377125E-2</v>
      </c>
      <c r="K42" s="3">
        <f>K41+((H8-H7)*C42)/10^9</f>
        <v>2.9788533691020698E-2</v>
      </c>
      <c r="L42" s="3">
        <f>L41+((H8-H7)*D42)/10^9</f>
        <v>2.9677351502328468E-2</v>
      </c>
      <c r="M42" s="3">
        <f>M41+((I8-I7)*B42)/10^9</f>
        <v>4.6017069480261991E-2</v>
      </c>
      <c r="N42" s="3">
        <f>N41+((I8-I7)*C42)/10^9</f>
        <v>4.5780111380076718E-2</v>
      </c>
      <c r="O42" s="3">
        <f>O41+((I8-I7)*D42)/10^9</f>
        <v>4.5606199443935486E-2</v>
      </c>
    </row>
    <row r="43" spans="1:15" x14ac:dyDescent="0.25">
      <c r="A43" s="3">
        <v>2027</v>
      </c>
      <c r="B43" s="3">
        <f>Output!S14</f>
        <v>692.89890845969205</v>
      </c>
      <c r="C43" s="3">
        <f>Output!S44</f>
        <v>682.60283085440835</v>
      </c>
      <c r="D43" s="3">
        <f>Output!S74</f>
        <v>675.02610359522748</v>
      </c>
      <c r="F43" s="3">
        <v>2027</v>
      </c>
      <c r="G43" s="3">
        <f>G42+((G9-G8)*B43)/10^9</f>
        <v>1.8071600698542856E-2</v>
      </c>
      <c r="H43" s="3">
        <f>H42+((G9-G8)*C43)/10^9</f>
        <v>1.7943039281240684E-2</v>
      </c>
      <c r="I43" s="3">
        <f>I42+((G9-G8)*D43)/10^9</f>
        <v>1.7848566312714254E-2</v>
      </c>
      <c r="J43" s="3">
        <f>J42+((H9-H8)*B43)/10^9</f>
        <v>4.0904186696270536E-2</v>
      </c>
      <c r="K43" s="3">
        <f>K42+((H9-H8)*C43)/10^9</f>
        <v>4.0589774659536657E-2</v>
      </c>
      <c r="L43" s="3">
        <f>L42+((H9-H8)*D43)/10^9</f>
        <v>4.0358701293749979E-2</v>
      </c>
      <c r="M43" s="3">
        <f>M42+((I9-I8)*B43)/10^9</f>
        <v>6.3736772693998231E-2</v>
      </c>
      <c r="N43" s="3">
        <f>N42+((I9-I8)*C43)/10^9</f>
        <v>6.3236510037832649E-2</v>
      </c>
      <c r="O43" s="3">
        <f>O42+((I9-I8)*D43)/10^9</f>
        <v>6.2868836274785719E-2</v>
      </c>
    </row>
    <row r="44" spans="1:15" x14ac:dyDescent="0.25">
      <c r="A44" s="3">
        <v>2028</v>
      </c>
      <c r="B44" s="3">
        <f>Output!S15</f>
        <v>662.26810395982488</v>
      </c>
      <c r="C44" s="3">
        <f>Output!S45</f>
        <v>648.73148917197852</v>
      </c>
      <c r="D44" s="3">
        <f>Output!S75</f>
        <v>638.76247213208444</v>
      </c>
      <c r="F44" s="3">
        <v>2028</v>
      </c>
      <c r="G44" s="3">
        <f>G43+((G10-G9)*B44)/10^9</f>
        <v>2.2094172226394166E-2</v>
      </c>
      <c r="H44" s="3">
        <f>H43+((G10-G9)*C44)/10^9</f>
        <v>2.188339032934444E-2</v>
      </c>
      <c r="I44" s="3">
        <f>I43+((G10-G9)*D44)/10^9</f>
        <v>2.1728366227726184E-2</v>
      </c>
      <c r="J44" s="3">
        <f>J43+((H10-H9)*B44)/10^9</f>
        <v>5.2457435900197913E-2</v>
      </c>
      <c r="K44" s="3">
        <f>K43+((H10-H9)*C44)/10^9</f>
        <v>5.1906877983741814E-2</v>
      </c>
      <c r="L44" s="3">
        <f>L43+((H10-H9)*D44)/10^9</f>
        <v>5.1501895384683229E-2</v>
      </c>
      <c r="M44" s="3">
        <f>M43+((I10-I9)*B44)/10^9</f>
        <v>8.2820699574001649E-2</v>
      </c>
      <c r="N44" s="3">
        <f>N43+((I10-I9)*C44)/10^9</f>
        <v>8.1930365638139199E-2</v>
      </c>
      <c r="O44" s="3">
        <f>O43+((I10-I9)*D44)/10^9</f>
        <v>8.1275424541640273E-2</v>
      </c>
    </row>
    <row r="45" spans="1:15" x14ac:dyDescent="0.25">
      <c r="A45" s="3">
        <v>2029</v>
      </c>
      <c r="B45" s="3">
        <f>Output!S16</f>
        <v>633.43560505256028</v>
      </c>
      <c r="C45" s="3">
        <f>Output!S46</f>
        <v>616.65792556511008</v>
      </c>
      <c r="D45" s="3">
        <f>Output!S76</f>
        <v>604.29714626154373</v>
      </c>
      <c r="F45" s="3">
        <v>2029</v>
      </c>
      <c r="G45" s="3">
        <f>G44+((G11-G10)*B45)/10^9</f>
        <v>2.5941617112198709E-2</v>
      </c>
      <c r="H45" s="3">
        <f>H44+((G11-G10)*C45)/10^9</f>
        <v>2.5628928728325746E-2</v>
      </c>
      <c r="I45" s="3">
        <f>I44+((G11-G10)*D45)/10^9</f>
        <v>2.5398826091909753E-2</v>
      </c>
      <c r="J45" s="3">
        <f>J44+((H11-H10)*B45)/10^9</f>
        <v>6.4664960632628499E-2</v>
      </c>
      <c r="K45" s="3">
        <f>K44+((H11-H10)*C45)/10^9</f>
        <v>6.379106450205535E-2</v>
      </c>
      <c r="L45" s="3">
        <f>L44+((H11-H10)*D45)/10^9</f>
        <v>6.3147865866738623E-2</v>
      </c>
      <c r="M45" s="3">
        <f>M44+((I11-I10)*B45)/10^9</f>
        <v>0.10338830415305827</v>
      </c>
      <c r="N45" s="3">
        <f>N44+((I11-I10)*C45)/10^9</f>
        <v>0.10195320027578497</v>
      </c>
      <c r="O45" s="3">
        <f>O44+((I11-I10)*D45)/10^9</f>
        <v>0.10089690564156749</v>
      </c>
    </row>
    <row r="46" spans="1:15" x14ac:dyDescent="0.25">
      <c r="A46" s="3">
        <v>2030</v>
      </c>
      <c r="B46" s="3">
        <f>Output!S17</f>
        <v>606.2858855059294</v>
      </c>
      <c r="C46" s="3">
        <f>Output!S47</f>
        <v>586.26714131887582</v>
      </c>
      <c r="D46" s="3">
        <f>Output!S77</f>
        <v>571.51459975163698</v>
      </c>
      <c r="F46" s="3">
        <v>2030</v>
      </c>
      <c r="G46" s="3">
        <f>G45+((G12-G11)*B46)/10^9</f>
        <v>2.9624156443614571E-2</v>
      </c>
      <c r="H46" s="3">
        <f>H45+((G12-G11)*C46)/10^9</f>
        <v>2.9189875565842696E-2</v>
      </c>
      <c r="I46" s="3">
        <f>I45+((G12-G11)*D46)/10^9</f>
        <v>2.8870166992923052E-2</v>
      </c>
      <c r="J46" s="3">
        <f>J45+((H12-H11)*B46)/10^9</f>
        <v>7.7597366627406045E-2</v>
      </c>
      <c r="K46" s="3">
        <f>K45+((H12-H11)*C46)/10^9</f>
        <v>7.6296459851324411E-2</v>
      </c>
      <c r="L46" s="3">
        <f>L45+((H12-H11)*D46)/10^9</f>
        <v>7.5338581521884246E-2</v>
      </c>
      <c r="M46" s="3">
        <f>M45+((I12-I11)*B46)/10^9</f>
        <v>0.12557057681119754</v>
      </c>
      <c r="N46" s="3">
        <f>N45+((I12-I11)*C46)/10^9</f>
        <v>0.12340304413680619</v>
      </c>
      <c r="O46" s="3">
        <f>O45+((I12-I11)*D46)/10^9</f>
        <v>0.1218069960508455</v>
      </c>
    </row>
    <row r="47" spans="1:15" x14ac:dyDescent="0.25">
      <c r="A47" s="3">
        <v>2031</v>
      </c>
      <c r="B47" s="3">
        <f>Output!S18</f>
        <v>601.76295439681462</v>
      </c>
      <c r="C47" s="3">
        <f>Output!S48</f>
        <v>578.50367302719837</v>
      </c>
      <c r="D47" s="3">
        <f>Output!S78</f>
        <v>561.35884167924632</v>
      </c>
      <c r="F47" s="3">
        <v>2031</v>
      </c>
      <c r="G47" s="3">
        <f>G46+((G13-G12)*B47)/10^9</f>
        <v>3.3279223798359417E-2</v>
      </c>
      <c r="H47" s="3">
        <f>H46+((G13-G12)*C47)/10^9</f>
        <v>3.2703667623715661E-2</v>
      </c>
      <c r="I47" s="3">
        <f>I46+((G13-G12)*D47)/10^9</f>
        <v>3.2279822508483741E-2</v>
      </c>
      <c r="J47" s="3">
        <f>J46+((H13-H12)*B47)/10^9</f>
        <v>8.239768762352058E-2</v>
      </c>
      <c r="K47" s="3">
        <f>K46+((H13-H12)*C47)/10^9</f>
        <v>8.0911239321664871E-2</v>
      </c>
      <c r="L47" s="3">
        <f>L46+((H13-H12)*D47)/10^9</f>
        <v>7.9816595022679585E-2</v>
      </c>
      <c r="M47" s="3">
        <f>M46+((I13-I12)*B47)/10^9</f>
        <v>0.13151615144868173</v>
      </c>
      <c r="N47" s="3">
        <f>N46+((I13-I12)*C47)/10^9</f>
        <v>0.12911881101961412</v>
      </c>
      <c r="O47" s="3">
        <f>O46+((I13-I12)*D47)/10^9</f>
        <v>0.12735336753687543</v>
      </c>
    </row>
    <row r="48" spans="1:15" x14ac:dyDescent="0.25">
      <c r="A48" s="3">
        <v>2032</v>
      </c>
      <c r="B48" s="3">
        <f>Output!S19</f>
        <v>597.25057362851885</v>
      </c>
      <c r="C48" s="3">
        <f>Output!S49</f>
        <v>570.75022755929888</v>
      </c>
      <c r="D48" s="3">
        <f>Output!S79</f>
        <v>551.21363394767445</v>
      </c>
      <c r="F48" s="3">
        <v>2032</v>
      </c>
      <c r="G48" s="3">
        <f>G47+((G14-G13)*B48)/10^9</f>
        <v>3.6906883258487476E-2</v>
      </c>
      <c r="H48" s="3">
        <f>H47+((G14-G13)*C48)/10^9</f>
        <v>3.6170365779896164E-2</v>
      </c>
      <c r="I48" s="3">
        <f>I47+((G14-G13)*D48)/10^9</f>
        <v>3.5627856720646056E-2</v>
      </c>
      <c r="J48" s="3">
        <f>J47+((H14-H13)*B48)/10^9</f>
        <v>8.7251675483297528E-2</v>
      </c>
      <c r="K48" s="3">
        <f>K47+((H14-H13)*C48)/10^9</f>
        <v>8.5549852992149053E-2</v>
      </c>
      <c r="L48" s="3">
        <f>L47+((H14-H13)*D48)/10^9</f>
        <v>8.4296430464394403E-2</v>
      </c>
      <c r="M48" s="3">
        <f>M47+((I14-I13)*B48)/10^9</f>
        <v>0.13759646770810749</v>
      </c>
      <c r="N48" s="3">
        <f>N47+((I14-I13)*C48)/10^9</f>
        <v>0.13492934020440192</v>
      </c>
      <c r="O48" s="3">
        <f>O47+((I14-I13)*D48)/10^9</f>
        <v>0.1329650042081427</v>
      </c>
    </row>
    <row r="49" spans="1:15" x14ac:dyDescent="0.25">
      <c r="A49" s="3">
        <v>2033</v>
      </c>
      <c r="B49" s="3">
        <f>Output!S20</f>
        <v>592.74821568400102</v>
      </c>
      <c r="C49" s="3">
        <f>Output!S50</f>
        <v>563.00733243221839</v>
      </c>
      <c r="D49" s="3">
        <f>Output!S80</f>
        <v>541.07792152283992</v>
      </c>
      <c r="F49" s="3">
        <v>2033</v>
      </c>
      <c r="G49" s="3">
        <f>G48+((G15-G14)*B49)/10^9</f>
        <v>4.0507195701950376E-2</v>
      </c>
      <c r="H49" s="3">
        <f>H48+((G15-G14)*C49)/10^9</f>
        <v>3.9590034116438542E-2</v>
      </c>
      <c r="I49" s="3">
        <f>I48+((G15-G14)*D49)/10^9</f>
        <v>3.8914327303258903E-2</v>
      </c>
      <c r="J49" s="3">
        <f>J48+((H15-H14)*B49)/10^9</f>
        <v>9.216076253550487E-2</v>
      </c>
      <c r="K49" s="3">
        <f>K48+((H15-H14)*C49)/10^9</f>
        <v>9.0212628742138368E-2</v>
      </c>
      <c r="L49" s="3">
        <f>L48+((H15-H14)*D49)/10^9</f>
        <v>8.8777588818819683E-2</v>
      </c>
      <c r="M49" s="3">
        <f>M48+((I15-I14)*B49)/10^9</f>
        <v>0.14381432936905936</v>
      </c>
      <c r="N49" s="3">
        <f>N48+((I15-I14)*C49)/10^9</f>
        <v>0.14083522336783824</v>
      </c>
      <c r="O49" s="3">
        <f>O48+((I15-I14)*D49)/10^9</f>
        <v>0.13864085033438045</v>
      </c>
    </row>
    <row r="50" spans="1:15" x14ac:dyDescent="0.25">
      <c r="A50" s="3">
        <v>2034</v>
      </c>
      <c r="B50" s="3">
        <f>Output!S21</f>
        <v>588.25588056326148</v>
      </c>
      <c r="C50" s="3">
        <f>Output!S51</f>
        <v>555.27393261187513</v>
      </c>
      <c r="D50" s="3">
        <f>Output!S81</f>
        <v>530.95328695586522</v>
      </c>
      <c r="F50" s="3">
        <v>2034</v>
      </c>
      <c r="G50" s="3">
        <f>G49+((G16-G15)*B50)/10^9</f>
        <v>4.4080222006699629E-2</v>
      </c>
      <c r="H50" s="3">
        <f>H49+((G16-G15)*C50)/10^9</f>
        <v>4.2962730307191596E-2</v>
      </c>
      <c r="I50" s="3">
        <f>I49+((G16-G15)*D50)/10^9</f>
        <v>4.2139301542479225E-2</v>
      </c>
      <c r="J50" s="3">
        <f>J49+((H16-H15)*B50)/10^9</f>
        <v>9.7126405694154219E-2</v>
      </c>
      <c r="K50" s="3">
        <f>K49+((H16-H15)*C50)/10^9</f>
        <v>9.489986145116007E-2</v>
      </c>
      <c r="L50" s="3">
        <f>L49+((H16-H15)*D50)/10^9</f>
        <v>9.3259523711523656E-2</v>
      </c>
      <c r="M50" s="3">
        <f>M49+((I16-I15)*B50)/10^9</f>
        <v>0.15017258938160871</v>
      </c>
      <c r="N50" s="3">
        <f>N49+((I16-I15)*C50)/10^9</f>
        <v>0.1468369925951285</v>
      </c>
      <c r="O50" s="3">
        <f>O49+((I16-I15)*D50)/10^9</f>
        <v>0.14437974588056798</v>
      </c>
    </row>
    <row r="51" spans="1:15" x14ac:dyDescent="0.25">
      <c r="A51" s="3">
        <v>2035</v>
      </c>
      <c r="B51" s="3">
        <f>Output!S22</f>
        <v>583.77356826629978</v>
      </c>
      <c r="C51" s="3">
        <f>Output!S52</f>
        <v>547.55108313235098</v>
      </c>
      <c r="D51" s="3">
        <f>Output!S82</f>
        <v>520.83798944051546</v>
      </c>
      <c r="F51" s="3">
        <v>2035</v>
      </c>
      <c r="G51" s="3">
        <f>G50+((G17-G16)*B51)/10^9</f>
        <v>4.7626023050686875E-2</v>
      </c>
      <c r="H51" s="3">
        <f>H50+((G17-G16)*C51)/10^9</f>
        <v>4.6288518434209669E-2</v>
      </c>
      <c r="I51" s="3">
        <f>I50+((G17-G16)*D51)/10^9</f>
        <v>4.5302836150925133E-2</v>
      </c>
      <c r="J51" s="3">
        <f>J50+((H17-H16)*B51)/10^9</f>
        <v>0.10215008670665716</v>
      </c>
      <c r="K51" s="3">
        <f>K50+((H17-H16)*C51)/10^9</f>
        <v>9.9611828777595474E-2</v>
      </c>
      <c r="L51" s="3">
        <f>L50+((H17-H16)*D51)/10^9</f>
        <v>9.7741610706166326E-2</v>
      </c>
      <c r="M51" s="3">
        <f>M50+((I17-I16)*B51)/10^9</f>
        <v>0.15667415036262741</v>
      </c>
      <c r="N51" s="3">
        <f>N50+((I17-I16)*C51)/10^9</f>
        <v>0.15293513912098131</v>
      </c>
      <c r="O51" s="3">
        <f>O50+((I17-I16)*D51)/10^9</f>
        <v>0.15018038526140748</v>
      </c>
    </row>
    <row r="52" spans="1:15" x14ac:dyDescent="0.25">
      <c r="A52" s="3">
        <v>2036</v>
      </c>
      <c r="B52" s="3">
        <f>Output!S23</f>
        <v>579.23639419707922</v>
      </c>
      <c r="C52" s="3">
        <f>Output!S53</f>
        <v>543.75296043750302</v>
      </c>
      <c r="D52" s="3">
        <f>Output!S83</f>
        <v>517.97272788088526</v>
      </c>
      <c r="F52" s="3">
        <v>2036</v>
      </c>
      <c r="G52" s="3">
        <f>G51+((G18-G17)*B52)/10^9</f>
        <v>5.1144265607229747E-2</v>
      </c>
      <c r="H52" s="3">
        <f>H51+((G18-G17)*C52)/10^9</f>
        <v>4.9591237021685886E-2</v>
      </c>
      <c r="I52" s="3">
        <f>I51+((G18-G17)*D52)/10^9</f>
        <v>4.8448967355068866E-2</v>
      </c>
      <c r="J52" s="3">
        <f>J51+((H18-H17)*B52)/10^9</f>
        <v>0.1072327430495256</v>
      </c>
      <c r="K52" s="3">
        <f>K51+((H18-H17)*C52)/10^9</f>
        <v>0.10438312675025159</v>
      </c>
      <c r="L52" s="3">
        <f>L51+((H18-H17)*D52)/10^9</f>
        <v>0.10228669350339972</v>
      </c>
      <c r="M52" s="3">
        <f>M51+((I18-I17)*B52)/10^9</f>
        <v>0.16332122049182149</v>
      </c>
      <c r="N52" s="3">
        <f>N51+((I18-I17)*C52)/10^9</f>
        <v>0.15917501647881738</v>
      </c>
      <c r="O52" s="3">
        <f>O51+((I18-I17)*D52)/10^9</f>
        <v>0.1561244196517306</v>
      </c>
    </row>
    <row r="53" spans="1:15" x14ac:dyDescent="0.25">
      <c r="A53" s="3">
        <v>2037</v>
      </c>
      <c r="B53" s="3">
        <f>Output!S24</f>
        <v>574.70924295163695</v>
      </c>
      <c r="C53" s="3">
        <f>Output!S54</f>
        <v>539.96486056643312</v>
      </c>
      <c r="D53" s="3">
        <f>Output!S84</f>
        <v>515.11743639332929</v>
      </c>
      <c r="F53" s="3">
        <v>2037</v>
      </c>
      <c r="G53" s="3">
        <f>G52+((G19-G18)*B53)/10^9</f>
        <v>5.4635010554279904E-2</v>
      </c>
      <c r="H53" s="3">
        <f>H52+((G19-G18)*C53)/10^9</f>
        <v>5.2870946947571898E-2</v>
      </c>
      <c r="I53" s="3">
        <f>I52+((G19-G18)*D53)/10^9</f>
        <v>5.1577755712451809E-2</v>
      </c>
      <c r="J53" s="3">
        <f>J52+((H19-H18)*B53)/10^9</f>
        <v>0.11237588422902577</v>
      </c>
      <c r="K53" s="3">
        <f>K52+((H19-H18)*C53)/10^9</f>
        <v>0.10921533633087251</v>
      </c>
      <c r="L53" s="3">
        <f>L52+((H19-H18)*D53)/10^9</f>
        <v>0.1068965405380263</v>
      </c>
      <c r="M53" s="3">
        <f>M52+((I19-I18)*B53)/10^9</f>
        <v>0.17011675790377165</v>
      </c>
      <c r="N53" s="3">
        <f>N52+((I19-I18)*C53)/10^9</f>
        <v>0.16555972571417316</v>
      </c>
      <c r="O53" s="3">
        <f>O52+((I19-I18)*D53)/10^9</f>
        <v>0.16221532536360081</v>
      </c>
    </row>
    <row r="54" spans="1:15" x14ac:dyDescent="0.25">
      <c r="A54" s="3">
        <v>2038</v>
      </c>
      <c r="B54" s="3">
        <f>Output!S25</f>
        <v>570.19158701293156</v>
      </c>
      <c r="C54" s="3">
        <f>Output!S55</f>
        <v>536.18678351914116</v>
      </c>
      <c r="D54" s="3">
        <f>Output!S85</f>
        <v>512.27206222614313</v>
      </c>
      <c r="F54" s="3">
        <v>2038</v>
      </c>
      <c r="G54" s="3">
        <f>G53+((G20-G19)*B54)/10^9</f>
        <v>5.8098315565686134E-2</v>
      </c>
      <c r="H54" s="3">
        <f>H53+((G20-G19)*C54)/10^9</f>
        <v>5.6127709089819205E-2</v>
      </c>
      <c r="I54" s="3">
        <f>I53+((G20-G19)*D54)/10^9</f>
        <v>5.4689261460204919E-2</v>
      </c>
      <c r="J54" s="3">
        <f>J53+((H20-H19)*B54)/10^9</f>
        <v>0.11758103944313808</v>
      </c>
      <c r="K54" s="3">
        <f>K53+((H20-H19)*C54)/10^9</f>
        <v>0.11411006907604272</v>
      </c>
      <c r="L54" s="3">
        <f>L53+((H20-H19)*D54)/10^9</f>
        <v>0.1115729609841947</v>
      </c>
      <c r="M54" s="3">
        <f>M53+((I20-I19)*B54)/10^9</f>
        <v>0.17706376332058993</v>
      </c>
      <c r="N54" s="3">
        <f>N53+((I20-I19)*C54)/10^9</f>
        <v>0.17209242906226616</v>
      </c>
      <c r="O54" s="3">
        <f>O53+((I20-I19)*D54)/10^9</f>
        <v>0.16845666050818436</v>
      </c>
    </row>
    <row r="55" spans="1:15" x14ac:dyDescent="0.25">
      <c r="A55" s="3">
        <v>2039</v>
      </c>
      <c r="B55" s="3">
        <f>Output!S26</f>
        <v>565.68395389800435</v>
      </c>
      <c r="C55" s="3">
        <f>Output!S56</f>
        <v>532.41820177858642</v>
      </c>
      <c r="D55" s="3">
        <f>Output!S86</f>
        <v>509.43649987591851</v>
      </c>
      <c r="F55" s="3">
        <v>2039</v>
      </c>
      <c r="G55" s="3">
        <f>G54+((G21-G20)*B55)/10^9</f>
        <v>6.1534241519400068E-2</v>
      </c>
      <c r="H55" s="3">
        <f>H54+((G21-G20)*C55)/10^9</f>
        <v>5.9361581122276727E-2</v>
      </c>
      <c r="I55" s="3">
        <f>I54+((G21-G20)*D55)/10^9</f>
        <v>5.7783544194638742E-2</v>
      </c>
      <c r="J55" s="3">
        <f>J54+((H21-H20)*B55)/10^9</f>
        <v>0.12284976719574449</v>
      </c>
      <c r="K55" s="3">
        <f>K54+((H21-H20)*C55)/10^9</f>
        <v>0.11906896270626477</v>
      </c>
      <c r="L55" s="3">
        <f>L54+((H21-H20)*D55)/10^9</f>
        <v>0.11631780517960011</v>
      </c>
      <c r="M55" s="3">
        <f>M54+((I21-I20)*B55)/10^9</f>
        <v>0.1841652928720888</v>
      </c>
      <c r="N55" s="3">
        <f>N54+((I21-I20)*C55)/10^9</f>
        <v>0.17877634429025271</v>
      </c>
      <c r="O55" s="3">
        <f>O54+((I21-I20)*D55)/10^9</f>
        <v>0.17485206616456134</v>
      </c>
    </row>
    <row r="56" spans="1:15" x14ac:dyDescent="0.25">
      <c r="A56" s="3">
        <v>2040</v>
      </c>
      <c r="B56" s="3">
        <f>Output!S27</f>
        <v>561.1863436068553</v>
      </c>
      <c r="C56" s="3">
        <f>Output!S57</f>
        <v>528.65964286180974</v>
      </c>
      <c r="D56" s="3">
        <f>Output!S87</f>
        <v>506.61074934265571</v>
      </c>
      <c r="F56" s="3">
        <v>2040</v>
      </c>
      <c r="G56" s="3">
        <f>G55+((G22-G21)*B56)/10^9</f>
        <v>6.4942849293373212E-2</v>
      </c>
      <c r="H56" s="3">
        <f>H55+((G22-G21)*C56)/10^9</f>
        <v>6.2572623922895962E-2</v>
      </c>
      <c r="I56" s="3">
        <f>I55+((G22-G21)*D56)/10^9</f>
        <v>6.0860663512063699E-2</v>
      </c>
      <c r="J56" s="3">
        <f>J55+((H22-H21)*B56)/10^9</f>
        <v>0.12818365083564057</v>
      </c>
      <c r="K56" s="3">
        <f>K55+((H22-H21)*C56)/10^9</f>
        <v>0.12409369121624675</v>
      </c>
      <c r="L56" s="3">
        <f>L55+((H22-H21)*D56)/10^9</f>
        <v>0.12113296652217073</v>
      </c>
      <c r="M56" s="3">
        <f>M55+((I22-I21)*B56)/10^9</f>
        <v>0.19142445237790789</v>
      </c>
      <c r="N56" s="3">
        <f>N55+((I22-I21)*C56)/10^9</f>
        <v>0.18561475850959752</v>
      </c>
      <c r="O56" s="3">
        <f>O55+((I22-I21)*D56)/10^9</f>
        <v>0.1814052695322777</v>
      </c>
    </row>
    <row r="57" spans="1:15" x14ac:dyDescent="0.25">
      <c r="A57" s="3">
        <v>2041</v>
      </c>
      <c r="B57" s="3">
        <f>Output!S28</f>
        <v>556.69822862244314</v>
      </c>
      <c r="C57" s="3">
        <f>Output!S58</f>
        <v>524.91068475517841</v>
      </c>
      <c r="D57" s="3">
        <f>Output!S88</f>
        <v>503.79475787465054</v>
      </c>
      <c r="F57" s="3">
        <v>2041</v>
      </c>
      <c r="G57" s="3">
        <f>G56+((G23-G22)*B57)/10^9</f>
        <v>6.832419656145447E-2</v>
      </c>
      <c r="H57" s="3">
        <f>H56+((G23-G22)*C57)/10^9</f>
        <v>6.5760895806346364E-2</v>
      </c>
      <c r="I57" s="3">
        <f>I56+((G23-G22)*D57)/10^9</f>
        <v>6.3920678688380056E-2</v>
      </c>
      <c r="J57" s="3">
        <f>J56+((H23-H22)*B57)/10^9</f>
        <v>0.13328487410543213</v>
      </c>
      <c r="K57" s="3">
        <f>K56+((H23-H22)*C57)/10^9</f>
        <v>0.12890363394996321</v>
      </c>
      <c r="L57" s="3">
        <f>L56+((H23-H22)*D57)/10^9</f>
        <v>0.12574941653033511</v>
      </c>
      <c r="M57" s="3">
        <f>M56+((I23-I22)*B57)/10^9</f>
        <v>0.1982455516494098</v>
      </c>
      <c r="N57" s="3">
        <f>N56+((I23-I22)*C57)/10^9</f>
        <v>0.19204637209358005</v>
      </c>
      <c r="O57" s="3">
        <f>O56+((I23-I22)*D57)/10^9</f>
        <v>0.18757815437229014</v>
      </c>
    </row>
    <row r="58" spans="1:15" x14ac:dyDescent="0.25">
      <c r="A58" s="3">
        <v>2042</v>
      </c>
      <c r="B58" s="3">
        <f>Output!S29</f>
        <v>552.21960894476831</v>
      </c>
      <c r="C58" s="3">
        <f>Output!S59</f>
        <v>521.17153846550889</v>
      </c>
      <c r="D58" s="3">
        <f>Output!S89</f>
        <v>500.98841996849484</v>
      </c>
      <c r="F58" s="3">
        <v>2042</v>
      </c>
      <c r="G58" s="3">
        <f>G57+((G24-G23)*B58)/10^9</f>
        <v>7.1678340997492651E-2</v>
      </c>
      <c r="H58" s="3">
        <f>H57+((G24-G23)*C58)/10^9</f>
        <v>6.8926456368938391E-2</v>
      </c>
      <c r="I58" s="3">
        <f>I57+((G24-G23)*D58)/10^9</f>
        <v>6.6963648358667444E-2</v>
      </c>
      <c r="J58" s="3">
        <f>J57+((H24-H23)*B58)/10^9</f>
        <v>0.13843957011856139</v>
      </c>
      <c r="K58" s="3">
        <f>K57+((H24-H23)*C58)/10^9</f>
        <v>0.13376851163262679</v>
      </c>
      <c r="L58" s="3">
        <f>L57+((H24-H23)*D58)/10^9</f>
        <v>0.13042589481760619</v>
      </c>
      <c r="M58" s="3">
        <f>M57+((I24-I23)*B58)/10^9</f>
        <v>0.20520079923963008</v>
      </c>
      <c r="N58" s="3">
        <f>N57+((I24-I23)*C58)/10^9</f>
        <v>0.19861056689631509</v>
      </c>
      <c r="O58" s="3">
        <f>O57+((I24-I23)*D58)/10^9</f>
        <v>0.19388814127654486</v>
      </c>
    </row>
    <row r="59" spans="1:15" x14ac:dyDescent="0.25">
      <c r="A59" s="3">
        <v>2043</v>
      </c>
      <c r="B59" s="3">
        <f>Output!S30</f>
        <v>547.75101209087143</v>
      </c>
      <c r="C59" s="3">
        <f>Output!S60</f>
        <v>517.44199298598448</v>
      </c>
      <c r="D59" s="3">
        <f>Output!S90</f>
        <v>498.19173562418837</v>
      </c>
      <c r="F59" s="3">
        <v>2043</v>
      </c>
      <c r="G59" s="3">
        <f>G58+((G25-G24)*B59)/10^9</f>
        <v>7.5005343479439365E-2</v>
      </c>
      <c r="H59" s="3">
        <f>H58+((G25-G24)*C59)/10^9</f>
        <v>7.2069363925341454E-2</v>
      </c>
      <c r="I59" s="3">
        <f>I58+((G25-G24)*D59)/10^9</f>
        <v>6.998963115800555E-2</v>
      </c>
      <c r="J59" s="3">
        <f>J58+((H25-H24)*B59)/10^9</f>
        <v>0.14364892008054536</v>
      </c>
      <c r="K59" s="3">
        <f>K58+((H25-H24)*C59)/10^9</f>
        <v>0.13868960966255295</v>
      </c>
      <c r="L59" s="3">
        <f>L58+((H25-H24)*D59)/10^9</f>
        <v>0.13516391454143656</v>
      </c>
      <c r="M59" s="3">
        <f>M58+((I25-I24)*B59)/10^9</f>
        <v>0.2122924966816514</v>
      </c>
      <c r="N59" s="3">
        <f>N58+((I25-I24)*C59)/10^9</f>
        <v>0.20530985539976443</v>
      </c>
      <c r="O59" s="3">
        <f>O58+((I25-I24)*D59)/10^9</f>
        <v>0.20033819792486757</v>
      </c>
    </row>
    <row r="60" spans="1:15" x14ac:dyDescent="0.25">
      <c r="A60" s="3">
        <v>2044</v>
      </c>
      <c r="B60" s="3">
        <f>Output!S31</f>
        <v>543.29191054371165</v>
      </c>
      <c r="C60" s="3">
        <f>Output!S61</f>
        <v>513.72204831660542</v>
      </c>
      <c r="D60" s="3">
        <f>Output!S91</f>
        <v>495.40465209002735</v>
      </c>
      <c r="F60" s="3">
        <v>2044</v>
      </c>
      <c r="G60" s="3">
        <f>G59+((G26-G25)*B60)/10^9</f>
        <v>7.8305261681143434E-2</v>
      </c>
      <c r="H60" s="3">
        <f>H59+((G26-G25)*C60)/10^9</f>
        <v>7.5189676790224924E-2</v>
      </c>
      <c r="I60" s="3">
        <f>I59+((G26-G25)*D60)/10^9</f>
        <v>7.2998685401063759E-2</v>
      </c>
      <c r="J60" s="3">
        <f>J59+((H26-H25)*B60)/10^9</f>
        <v>0.14891411384621309</v>
      </c>
      <c r="K60" s="3">
        <f>K59+((H26-H25)*C60)/10^9</f>
        <v>0.14366823362802983</v>
      </c>
      <c r="L60" s="3">
        <f>L59+((H26-H25)*D60)/10^9</f>
        <v>0.13996501950001541</v>
      </c>
      <c r="M60" s="3">
        <f>M59+((I26-I25)*B60)/10^9</f>
        <v>0.21952296601128268</v>
      </c>
      <c r="N60" s="3">
        <f>N59+((I26-I25)*C60)/10^9</f>
        <v>0.21214679046583462</v>
      </c>
      <c r="O60" s="3">
        <f>O59+((I26-I25)*D60)/10^9</f>
        <v>0.206931353598967</v>
      </c>
    </row>
    <row r="61" spans="1:15" x14ac:dyDescent="0.25">
      <c r="A61" s="3">
        <v>2045</v>
      </c>
      <c r="B61" s="3">
        <f>Output!S32</f>
        <v>538.8423043032891</v>
      </c>
      <c r="C61" s="3">
        <f>Output!S62</f>
        <v>510.01165170566753</v>
      </c>
      <c r="D61" s="3">
        <f>Output!S92</f>
        <v>492.62711661430745</v>
      </c>
      <c r="F61" s="3">
        <v>2045</v>
      </c>
      <c r="G61" s="3">
        <f>G60+((G27-G26)*B61)/10^9</f>
        <v>8.1578153276453735E-2</v>
      </c>
      <c r="H61" s="3">
        <f>H60+((G27-G26)*C61)/10^9</f>
        <v>7.8287452957847961E-2</v>
      </c>
      <c r="I61" s="3">
        <f>I60+((G27-G26)*D61)/10^9</f>
        <v>7.5990869082101203E-2</v>
      </c>
      <c r="J61" s="3">
        <f>J60+((H27-H26)*B61)/10^9</f>
        <v>0.15423635465925906</v>
      </c>
      <c r="K61" s="3">
        <f>K60+((H27-H26)*C61)/10^9</f>
        <v>0.1487057089824316</v>
      </c>
      <c r="L61" s="3">
        <f>L60+((H27-H26)*D61)/10^9</f>
        <v>0.14483078472431021</v>
      </c>
      <c r="M61" s="3">
        <f>M60+((I27-I26)*B61)/10^9</f>
        <v>0.22689455604206435</v>
      </c>
      <c r="N61" s="3">
        <f>N60+((I27-I26)*C61)/10^9</f>
        <v>0.2191239650070152</v>
      </c>
      <c r="O61" s="3">
        <f>O60+((I27-I26)*D61)/10^9</f>
        <v>0.2136707003665192</v>
      </c>
    </row>
    <row r="62" spans="1:15" x14ac:dyDescent="0.25">
      <c r="A62" s="3">
        <v>2046</v>
      </c>
      <c r="B62" s="3">
        <f>Output!S33</f>
        <v>534.40219336960365</v>
      </c>
      <c r="C62" s="3">
        <f>Output!S63</f>
        <v>506.31075040146698</v>
      </c>
      <c r="D62" s="3">
        <f>Output!S93</f>
        <v>489.85907644532472</v>
      </c>
      <c r="F62" s="3">
        <v>2046</v>
      </c>
      <c r="G62" s="3">
        <f>G61+((G28-G27)*B62)/10^9</f>
        <v>8.4824075939219118E-2</v>
      </c>
      <c r="H62" s="3">
        <f>H61+((G28-G27)*C62)/10^9</f>
        <v>8.13627501020594E-2</v>
      </c>
      <c r="I62" s="3">
        <f>I61+((G28-G27)*D62)/10^9</f>
        <v>7.8966239874966732E-2</v>
      </c>
      <c r="J62" s="3">
        <f>J61+((H28-H27)*B62)/10^9</f>
        <v>0.15961685904352188</v>
      </c>
      <c r="K62" s="3">
        <f>K61+((H28-H27)*C62)/10^9</f>
        <v>0.15380338119660678</v>
      </c>
      <c r="L62" s="3">
        <f>L61+((H28-H27)*D62)/10^9</f>
        <v>0.14976281707969036</v>
      </c>
      <c r="M62" s="3">
        <f>M61+((I28-I27)*B62)/10^9</f>
        <v>0.23440964214782464</v>
      </c>
      <c r="N62" s="3">
        <f>N61+((I28-I27)*C62)/10^9</f>
        <v>0.22624401229115415</v>
      </c>
      <c r="O62" s="3">
        <f>O61+((I28-I27)*D62)/10^9</f>
        <v>0.22055939428441401</v>
      </c>
    </row>
    <row r="63" spans="1:15" x14ac:dyDescent="0.25">
      <c r="A63" s="3">
        <v>2047</v>
      </c>
      <c r="B63" s="3">
        <f>Output!S34</f>
        <v>529.9715777426552</v>
      </c>
      <c r="C63" s="3">
        <f>Output!S64</f>
        <v>502.61929165229924</v>
      </c>
      <c r="D63" s="3">
        <f>Output!S94</f>
        <v>487.10042607967074</v>
      </c>
      <c r="F63" s="3">
        <v>2047</v>
      </c>
      <c r="G63" s="3">
        <f>G62+((G29-G28)*B63)/10^9</f>
        <v>8.8043087343288445E-2</v>
      </c>
      <c r="H63" s="3">
        <f>H62+((G29-G28)*C63)/10^9</f>
        <v>8.4415625576297837E-2</v>
      </c>
      <c r="I63" s="3">
        <f>I62+((G29-G28)*D63)/10^9</f>
        <v>8.1924854812688686E-2</v>
      </c>
      <c r="J63" s="3">
        <f>J62+((H29-H28)*B63)/10^9</f>
        <v>0.16505685667911618</v>
      </c>
      <c r="K63" s="3">
        <f>K62+((H29-H28)*C63)/10^9</f>
        <v>0.15896261590469954</v>
      </c>
      <c r="L63" s="3">
        <f>L62+((H29-H28)*D63)/10^9</f>
        <v>0.15476275533573225</v>
      </c>
      <c r="M63" s="3">
        <f>M62+((I29-I28)*B63)/10^9</f>
        <v>0.24207062601494392</v>
      </c>
      <c r="N63" s="3">
        <f>N62+((I29-I28)*C63)/10^9</f>
        <v>0.23350960623310124</v>
      </c>
      <c r="O63" s="3">
        <f>O62+((I29-I28)*D63)/10^9</f>
        <v>0.22760065585877587</v>
      </c>
    </row>
    <row r="64" spans="1:15" x14ac:dyDescent="0.25">
      <c r="A64" s="3">
        <v>2048</v>
      </c>
      <c r="B64" s="3">
        <f>Output!S35</f>
        <v>525.55003540881125</v>
      </c>
      <c r="C64" s="3">
        <f>Output!S65</f>
        <v>498.93722270646043</v>
      </c>
      <c r="D64" s="3">
        <f>Output!S95</f>
        <v>484.35121826904998</v>
      </c>
      <c r="F64" s="3">
        <v>2048</v>
      </c>
      <c r="G64" s="3">
        <f>G63+((G30-G29)*B64)/10^9</f>
        <v>9.1235242599228397E-2</v>
      </c>
      <c r="H64" s="3">
        <f>H63+((G30-G29)*C64)/10^9</f>
        <v>8.7446136413591571E-2</v>
      </c>
      <c r="I64" s="3">
        <f>I63+((G30-G29)*D64)/10^9</f>
        <v>8.4866771248705619E-2</v>
      </c>
      <c r="J64" s="3">
        <f>J63+((H30-H29)*B64)/10^9</f>
        <v>0.17055758584564171</v>
      </c>
      <c r="K64" s="3">
        <f>K63+((H30-H29)*C64)/10^9</f>
        <v>0.16418479904292688</v>
      </c>
      <c r="L64" s="3">
        <f>L63+((H30-H29)*D64)/10^9</f>
        <v>0.15983227240103368</v>
      </c>
      <c r="M64" s="3">
        <f>M63+((I30-I29)*B64)/10^9</f>
        <v>0.24987992909205506</v>
      </c>
      <c r="N64" s="3">
        <f>N63+((I30-I29)*C64)/10^9</f>
        <v>0.2409234616722622</v>
      </c>
      <c r="O64" s="3">
        <f>O63+((I30-I29)*D64)/10^9</f>
        <v>0.23479777355336182</v>
      </c>
    </row>
    <row r="65" spans="1:19" x14ac:dyDescent="0.25">
      <c r="A65" s="3">
        <v>2049</v>
      </c>
      <c r="B65" s="3">
        <f>Output!S36</f>
        <v>521.13804113340848</v>
      </c>
      <c r="C65" s="3">
        <f>Output!S66</f>
        <v>495.26443806054243</v>
      </c>
      <c r="D65" s="3">
        <f>Output!S96</f>
        <v>481.61129475834991</v>
      </c>
      <c r="F65" s="3">
        <v>2049</v>
      </c>
      <c r="G65" s="3">
        <f>G64+((G31-G30)*B65)/10^9</f>
        <v>9.4400599701298077E-2</v>
      </c>
      <c r="H65" s="3">
        <f>H64+((G31-G30)*C65)/10^9</f>
        <v>9.0454339006148354E-2</v>
      </c>
      <c r="I65" s="3">
        <f>I64+((G31-G30)*D65)/10^9</f>
        <v>8.7792045575225297E-2</v>
      </c>
      <c r="J65" s="3">
        <f>J64+((H31-H30)*B65)/10^9</f>
        <v>0.17612030248783067</v>
      </c>
      <c r="K65" s="3">
        <f>K64+((H31-H30)*C65)/10^9</f>
        <v>0.16947133641773057</v>
      </c>
      <c r="L65" s="3">
        <f>L64+((H31-H30)*D65)/10^9</f>
        <v>0.16497307378753737</v>
      </c>
      <c r="M65" s="3">
        <f>M64+((I31-I30)*B65)/10^9</f>
        <v>0.25784000527436335</v>
      </c>
      <c r="N65" s="3">
        <f>N64+((I31-I30)*C65)/10^9</f>
        <v>0.24848833382931279</v>
      </c>
      <c r="O65" s="3">
        <f>O64+((I31-I30)*D65)/10^9</f>
        <v>0.24215410199984955</v>
      </c>
    </row>
    <row r="66" spans="1:19" x14ac:dyDescent="0.25">
      <c r="A66" s="3">
        <v>2050</v>
      </c>
      <c r="B66" s="3">
        <f>Output!S37</f>
        <v>516.7353839096304</v>
      </c>
      <c r="C66" s="3">
        <f>Output!S67</f>
        <v>491.6009904662493</v>
      </c>
      <c r="D66" s="3">
        <f>Output!S97</f>
        <v>478.88065554757071</v>
      </c>
      <c r="F66" s="3">
        <v>2050</v>
      </c>
      <c r="G66" s="3">
        <f>G65+((G32-G31)*B66)/10^9</f>
        <v>9.7539215362115558E-2</v>
      </c>
      <c r="H66" s="3">
        <f>H65+((G32-G31)*C66)/10^9</f>
        <v>9.3440290066586273E-2</v>
      </c>
      <c r="I66" s="3">
        <f>I65+((G32-G31)*D66)/10^9</f>
        <v>9.0700734184455511E-2</v>
      </c>
      <c r="J66" s="3">
        <f>J65+((H32-H31)*B66)/10^9</f>
        <v>0.1817462729659238</v>
      </c>
      <c r="K66" s="3">
        <f>K65+((H32-H31)*C66)/10^9</f>
        <v>0.17482365550693027</v>
      </c>
      <c r="L66" s="3">
        <f>L65+((H32-H31)*D66)/10^9</f>
        <v>0.17018689988602587</v>
      </c>
      <c r="M66" s="3">
        <f>M65+((I32-I31)*B66)/10^9</f>
        <v>0.26595333056973203</v>
      </c>
      <c r="N66" s="3">
        <f>N65+((I32-I31)*C66)/10^9</f>
        <v>0.25620702094727427</v>
      </c>
      <c r="O66" s="3">
        <f>O65+((I32-I31)*D66)/10^9</f>
        <v>0.2496730655875963</v>
      </c>
    </row>
    <row r="68" spans="1:19" x14ac:dyDescent="0.25">
      <c r="B68" s="8" t="s">
        <v>38</v>
      </c>
      <c r="C68" s="8"/>
      <c r="D68" s="8"/>
      <c r="G68" s="8" t="s">
        <v>42</v>
      </c>
      <c r="H68" s="8"/>
      <c r="I68" s="8"/>
    </row>
    <row r="69" spans="1:19" x14ac:dyDescent="0.25">
      <c r="A69" s="3" t="s">
        <v>27</v>
      </c>
      <c r="B69" s="3" t="s">
        <v>31</v>
      </c>
      <c r="C69" s="3" t="s">
        <v>32</v>
      </c>
      <c r="D69" s="3" t="s">
        <v>33</v>
      </c>
      <c r="F69" s="3" t="s">
        <v>27</v>
      </c>
      <c r="G69" s="3" t="s">
        <v>31</v>
      </c>
      <c r="H69" s="3" t="s">
        <v>32</v>
      </c>
      <c r="I69" s="3" t="s">
        <v>33</v>
      </c>
    </row>
    <row r="70" spans="1:19" x14ac:dyDescent="0.25">
      <c r="A70" s="3">
        <v>2024</v>
      </c>
      <c r="B70" s="3">
        <f>(B9-$B$6)*$B$2*Output!$S$101/Output!$S$4*100</f>
        <v>58.167280672505292</v>
      </c>
      <c r="C70" s="3">
        <f>(C9-$B$6)*$B$2*Output!$S$101/Output!$S$4*100</f>
        <v>114.6737101646021</v>
      </c>
      <c r="D70" s="3">
        <f>(D9-$B$6)*$B$2*Output!$S$101/Output!$S$4*100</f>
        <v>171.18013965669928</v>
      </c>
      <c r="F70" s="3">
        <v>2024</v>
      </c>
      <c r="G70" s="3">
        <f>(B9-$B$6)*$B$2*Output!$S$104/Output!$S$4/1000</f>
        <v>3.1992004369877916E-3</v>
      </c>
      <c r="H70" s="3">
        <f>(C9-$B$6)*$B$2*Output!$S$104/Output!$S$4/1000</f>
        <v>6.307054059053116E-3</v>
      </c>
      <c r="I70" s="3">
        <f>(D9-$B$6)*$B$2*Output!$S$104/Output!$S$4/1000</f>
        <v>9.4149076811184586E-3</v>
      </c>
      <c r="L70" s="7"/>
      <c r="M70" s="7"/>
      <c r="N70" s="7"/>
      <c r="Q70" s="7"/>
      <c r="R70" s="7"/>
      <c r="S70" s="7"/>
    </row>
    <row r="71" spans="1:19" x14ac:dyDescent="0.25">
      <c r="A71" s="3">
        <v>2025</v>
      </c>
      <c r="B71" s="3">
        <f>(B10-$B$6)*$B$2*Output!$S$101/Output!$S$4*100</f>
        <v>116.33456134501058</v>
      </c>
      <c r="C71" s="3">
        <f>(C10-$B$6)*$B$2*Output!$S$101/Output!$S$4*100</f>
        <v>240.20035221365984</v>
      </c>
      <c r="D71" s="3">
        <f>(D10-$B$6)*$B$2*Output!$S$101/Output!$S$4*100</f>
        <v>364.06614308230928</v>
      </c>
      <c r="F71" s="3">
        <v>2025</v>
      </c>
      <c r="G71" s="3">
        <f>(B10-$B$6)*$B$2*Output!$S$104/Output!$S$4/1000</f>
        <v>6.3984008739755831E-3</v>
      </c>
      <c r="H71" s="3">
        <f>(C10-$B$6)*$B$2*Output!$S$104/Output!$S$4/1000</f>
        <v>1.3211019371751292E-2</v>
      </c>
      <c r="I71" s="3">
        <f>(D10-$B$6)*$B$2*Output!$S$104/Output!$S$4/1000</f>
        <v>2.0023637869527006E-2</v>
      </c>
    </row>
    <row r="72" spans="1:19" x14ac:dyDescent="0.25">
      <c r="A72" s="3">
        <v>2026</v>
      </c>
      <c r="B72" s="3">
        <f>(B11-$B$6)*$B$2*Output!$S$101/Output!$S$4*100</f>
        <v>174.50184201751591</v>
      </c>
      <c r="C72" s="3">
        <f>(C11-$B$6)*$B$2*Output!$S$101/Output!$S$4*100</f>
        <v>377.95609198889758</v>
      </c>
      <c r="D72" s="3">
        <f>(D11-$B$6)*$B$2*Output!$S$101/Output!$S$4*100</f>
        <v>581.4103419602792</v>
      </c>
      <c r="F72" s="3">
        <v>2026</v>
      </c>
      <c r="G72" s="3">
        <f>(B11-$B$6)*$B$2*Output!$S$104/Output!$S$4/1000</f>
        <v>9.5976013109633756E-3</v>
      </c>
      <c r="H72" s="3">
        <f>(C11-$B$6)*$B$2*Output!$S$104/Output!$S$4/1000</f>
        <v>2.0787585059389366E-2</v>
      </c>
      <c r="I72" s="3">
        <f>(D11-$B$6)*$B$2*Output!$S$104/Output!$S$4/1000</f>
        <v>3.1977568807815361E-2</v>
      </c>
    </row>
    <row r="73" spans="1:19" x14ac:dyDescent="0.25">
      <c r="A73" s="3">
        <v>2027</v>
      </c>
      <c r="B73" s="3">
        <f>(B12-$B$6)*$B$2*Output!$S$101/Output!$S$4*100</f>
        <v>232.6691226900214</v>
      </c>
      <c r="C73" s="3">
        <f>(C12-$B$6)*$B$2*Output!$S$101/Output!$S$4*100</f>
        <v>529.49159494597814</v>
      </c>
      <c r="D73" s="3">
        <f>(D12-$B$6)*$B$2*Output!$S$101/Output!$S$4*100</f>
        <v>826.31406720193525</v>
      </c>
      <c r="F73" s="3">
        <v>2027</v>
      </c>
      <c r="G73" s="3">
        <f>(B12-$B$6)*$B$2*Output!$S$104/Output!$S$4/1000</f>
        <v>1.2796801747951177E-2</v>
      </c>
      <c r="H73" s="3">
        <f>(C12-$B$6)*$B$2*Output!$S$104/Output!$S$4/1000</f>
        <v>2.9122037722028798E-2</v>
      </c>
      <c r="I73" s="3">
        <f>(D12-$B$6)*$B$2*Output!$S$104/Output!$S$4/1000</f>
        <v>4.544727369610644E-2</v>
      </c>
    </row>
    <row r="74" spans="1:19" x14ac:dyDescent="0.25">
      <c r="A74" s="3">
        <v>2028</v>
      </c>
      <c r="B74" s="3">
        <f>(B13-$B$6)*$B$2*Output!$S$101/Output!$S$4*100</f>
        <v>290.83640336252665</v>
      </c>
      <c r="C74" s="3">
        <f>(C13-$B$6)*$B$2*Output!$S$101/Output!$S$4*100</f>
        <v>696.55415293191584</v>
      </c>
      <c r="D74" s="3">
        <f>(D13-$B$6)*$B$2*Output!$S$101/Output!$S$4*100</f>
        <v>1102.2719025013052</v>
      </c>
      <c r="F74" s="3">
        <v>2028</v>
      </c>
      <c r="G74" s="3">
        <f>(B13-$B$6)*$B$2*Output!$S$104/Output!$S$4/1000</f>
        <v>1.5996002184938966E-2</v>
      </c>
      <c r="H74" s="3">
        <f>(C13-$B$6)*$B$2*Output!$S$104/Output!$S$4/1000</f>
        <v>3.8310478411255372E-2</v>
      </c>
      <c r="I74" s="3">
        <f>(D13-$B$6)*$B$2*Output!$S$104/Output!$S$4/1000</f>
        <v>6.0624954637571789E-2</v>
      </c>
    </row>
    <row r="75" spans="1:19" x14ac:dyDescent="0.25">
      <c r="A75" s="3">
        <v>2029</v>
      </c>
      <c r="B75" s="3">
        <f>(B14-$B$6)*$B$2*Output!$S$101/Output!$S$4*100</f>
        <v>349.00368403503199</v>
      </c>
      <c r="C75" s="3">
        <f>(C14-$B$6)*$B$2*Output!$S$101/Output!$S$4*100</f>
        <v>881.11261666657049</v>
      </c>
      <c r="D75" s="3">
        <f>(D14-$B$6)*$B$2*Output!$S$101/Output!$S$4*100</f>
        <v>1413.2215492981093</v>
      </c>
      <c r="F75" s="3">
        <v>2029</v>
      </c>
      <c r="G75" s="3">
        <f>(B14-$B$6)*$B$2*Output!$S$104/Output!$S$4/1000</f>
        <v>1.9195202621926762E-2</v>
      </c>
      <c r="H75" s="3">
        <f>(C14-$B$6)*$B$2*Output!$S$104/Output!$S$4/1000</f>
        <v>4.8461193916661378E-2</v>
      </c>
      <c r="I75" s="3">
        <f>(D14-$B$6)*$B$2*Output!$S$104/Output!$S$4/1000</f>
        <v>7.7727185211396002E-2</v>
      </c>
    </row>
    <row r="76" spans="1:19" x14ac:dyDescent="0.25">
      <c r="A76" s="3">
        <v>2030</v>
      </c>
      <c r="B76" s="3">
        <f>(B15-$B$6)*$B$2*Output!$S$101/Output!$S$4*100</f>
        <v>407.17096470753711</v>
      </c>
      <c r="C76" s="3">
        <f>(C15-$B$6)*$B$2*Output!$S$101/Output!$S$4*100</f>
        <v>1085.3854896951366</v>
      </c>
      <c r="D76" s="3">
        <f>(D15-$B$6)*$B$2*Output!$S$101/Output!$S$4*100</f>
        <v>1763.6000146827371</v>
      </c>
      <c r="F76" s="3">
        <v>2030</v>
      </c>
      <c r="G76" s="3">
        <f>(B15-$B$6)*$B$2*Output!$S$104/Output!$S$4/1000</f>
        <v>2.239440305891454E-2</v>
      </c>
      <c r="H76" s="3">
        <f>(C15-$B$6)*$B$2*Output!$S$104/Output!$S$4/1000</f>
        <v>5.9696201933232516E-2</v>
      </c>
      <c r="I76" s="3">
        <f>(D15-$B$6)*$B$2*Output!$S$104/Output!$S$4/1000</f>
        <v>9.6998000807550527E-2</v>
      </c>
    </row>
    <row r="77" spans="1:19" x14ac:dyDescent="0.25">
      <c r="A77" s="3">
        <v>2031</v>
      </c>
      <c r="B77" s="3">
        <f>(B16-$B$6)*$B$2*Output!$S$101/Output!$S$4*100</f>
        <v>465.33824538004251</v>
      </c>
      <c r="C77" s="3">
        <f>(C16-$B$6)*$B$2*Output!$S$101/Output!$S$4*100</f>
        <v>1161.7785056368652</v>
      </c>
      <c r="D77" s="3">
        <f>(D16-$B$6)*$B$2*Output!$S$101/Output!$S$4*100</f>
        <v>1858.2187658936889</v>
      </c>
      <c r="F77" s="3">
        <v>2031</v>
      </c>
      <c r="G77" s="3">
        <f>(B16-$B$6)*$B$2*Output!$S$104/Output!$S$4/1000</f>
        <v>2.5593603495902343E-2</v>
      </c>
      <c r="H77" s="3">
        <f>(C16-$B$6)*$B$2*Output!$S$104/Output!$S$4/1000</f>
        <v>6.3897817810027596E-2</v>
      </c>
      <c r="I77" s="3">
        <f>(D16-$B$6)*$B$2*Output!$S$104/Output!$S$4/1000</f>
        <v>0.10220203212415289</v>
      </c>
    </row>
    <row r="78" spans="1:19" x14ac:dyDescent="0.25">
      <c r="A78" s="3">
        <v>2032</v>
      </c>
      <c r="B78" s="3">
        <f>(B17-$B$6)*$B$2*Output!$S$101/Output!$S$4*100</f>
        <v>523.50552605254768</v>
      </c>
      <c r="C78" s="3">
        <f>(C17-$B$6)*$B$2*Output!$S$101/Output!$S$4*100</f>
        <v>1239.6092053824832</v>
      </c>
      <c r="D78" s="3">
        <f>(D17-$B$6)*$B$2*Output!$S$101/Output!$S$4*100</f>
        <v>1955.7128847124184</v>
      </c>
      <c r="F78" s="3">
        <v>2032</v>
      </c>
      <c r="G78" s="3">
        <f>(B17-$B$6)*$B$2*Output!$S$104/Output!$S$4/1000</f>
        <v>2.8792803932890125E-2</v>
      </c>
      <c r="H78" s="3">
        <f>(C17-$B$6)*$B$2*Output!$S$104/Output!$S$4/1000</f>
        <v>6.817850629603657E-2</v>
      </c>
      <c r="I78" s="3">
        <f>(D17-$B$6)*$B$2*Output!$S$104/Output!$S$4/1000</f>
        <v>0.10756420865918301</v>
      </c>
    </row>
    <row r="79" spans="1:19" x14ac:dyDescent="0.25">
      <c r="A79" s="3">
        <v>2033</v>
      </c>
      <c r="B79" s="3">
        <f>(B18-$B$6)*$B$2*Output!$S$101/Output!$S$4*100</f>
        <v>581.67280672505319</v>
      </c>
      <c r="C79" s="3">
        <f>(C18-$B$6)*$B$2*Output!$S$101/Output!$S$4*100</f>
        <v>1318.9212786804489</v>
      </c>
      <c r="D79" s="3">
        <f>(D18-$B$6)*$B$2*Output!$S$101/Output!$S$4*100</f>
        <v>2056.169750635845</v>
      </c>
      <c r="F79" s="3">
        <v>2033</v>
      </c>
      <c r="G79" s="3">
        <f>(B18-$B$6)*$B$2*Output!$S$104/Output!$S$4/1000</f>
        <v>3.1992004369877924E-2</v>
      </c>
      <c r="H79" s="3">
        <f>(C18-$B$6)*$B$2*Output!$S$104/Output!$S$4/1000</f>
        <v>7.2540670327424686E-2</v>
      </c>
      <c r="I79" s="3">
        <f>(D18-$B$6)*$B$2*Output!$S$104/Output!$S$4/1000</f>
        <v>0.11308933628497146</v>
      </c>
    </row>
    <row r="80" spans="1:19" x14ac:dyDescent="0.25">
      <c r="A80" s="3">
        <v>2034</v>
      </c>
      <c r="B80" s="3">
        <f>(B19-$B$6)*$B$2*Output!$S$101/Output!$S$4*100</f>
        <v>639.84008739755836</v>
      </c>
      <c r="C80" s="3">
        <f>(C19-$B$6)*$B$2*Output!$S$101/Output!$S$4*100</f>
        <v>1399.7597429662389</v>
      </c>
      <c r="D80" s="3">
        <f>(D19-$B$6)*$B$2*Output!$S$101/Output!$S$4*100</f>
        <v>2159.6793985349191</v>
      </c>
      <c r="F80" s="3">
        <v>2034</v>
      </c>
      <c r="G80" s="3">
        <f>(B19-$B$6)*$B$2*Output!$S$104/Output!$S$4/1000</f>
        <v>3.5191204806865703E-2</v>
      </c>
      <c r="H80" s="3">
        <f>(C19-$B$6)*$B$2*Output!$S$104/Output!$S$4/1000</f>
        <v>7.6986785863143142E-2</v>
      </c>
      <c r="I80" s="3">
        <f>(D19-$B$6)*$B$2*Output!$S$104/Output!$S$4/1000</f>
        <v>0.11878236691942055</v>
      </c>
    </row>
    <row r="81" spans="1:9" x14ac:dyDescent="0.25">
      <c r="A81" s="3">
        <v>2035</v>
      </c>
      <c r="B81" s="3">
        <f>(B20-$B$6)*$B$2*Output!$S$101/Output!$S$4*100</f>
        <v>698.00736807006376</v>
      </c>
      <c r="C81" s="3">
        <f>(C20-$B$6)*$B$2*Output!$S$101/Output!$S$4*100</f>
        <v>1482.1709837094033</v>
      </c>
      <c r="D81" s="3">
        <f>(D20-$B$6)*$B$2*Output!$S$101/Output!$S$4*100</f>
        <v>2266.3345993487428</v>
      </c>
      <c r="F81" s="3">
        <v>2035</v>
      </c>
      <c r="G81" s="3">
        <f>(B20-$B$6)*$B$2*Output!$S$104/Output!$S$4/1000</f>
        <v>3.8390405243853509E-2</v>
      </c>
      <c r="H81" s="3">
        <f>(C20-$B$6)*$B$2*Output!$S$104/Output!$S$4/1000</f>
        <v>8.1519404104017187E-2</v>
      </c>
      <c r="I81" s="3">
        <f>(D20-$B$6)*$B$2*Output!$S$104/Output!$S$4/1000</f>
        <v>0.12464840296418087</v>
      </c>
    </row>
    <row r="82" spans="1:9" x14ac:dyDescent="0.25">
      <c r="A82" s="3">
        <v>2036</v>
      </c>
      <c r="B82" s="3">
        <f>(B21-$B$6)*$B$2*Output!$S$101/Output!$S$4*100</f>
        <v>756.17464874256882</v>
      </c>
      <c r="C82" s="3">
        <f>(C21-$B$6)*$B$2*Output!$S$101/Output!$S$4*100</f>
        <v>1566.202795986731</v>
      </c>
      <c r="D82" s="3">
        <f>(D21-$B$6)*$B$2*Output!$S$101/Output!$S$4*100</f>
        <v>2376.2309432308948</v>
      </c>
      <c r="F82" s="3">
        <v>2036</v>
      </c>
      <c r="G82" s="3">
        <f>(B21-$B$6)*$B$2*Output!$S$104/Output!$S$4/1000</f>
        <v>4.1589605680841288E-2</v>
      </c>
      <c r="H82" s="3">
        <f>(C21-$B$6)*$B$2*Output!$S$104/Output!$S$4/1000</f>
        <v>8.6141153779270202E-2</v>
      </c>
      <c r="I82" s="3">
        <f>(D21-$B$6)*$B$2*Output!$S$104/Output!$S$4/1000</f>
        <v>0.13069270187769919</v>
      </c>
    </row>
    <row r="83" spans="1:9" x14ac:dyDescent="0.25">
      <c r="A83" s="3">
        <v>2037</v>
      </c>
      <c r="B83" s="3">
        <f>(B22-$B$6)*$B$2*Output!$S$101/Output!$S$4*100</f>
        <v>814.34192941507422</v>
      </c>
      <c r="C83" s="3">
        <f>(C22-$B$6)*$B$2*Output!$S$101/Output!$S$4*100</f>
        <v>1651.9044273187806</v>
      </c>
      <c r="D83" s="3">
        <f>(D22-$B$6)*$B$2*Output!$S$101/Output!$S$4*100</f>
        <v>2489.466925222488</v>
      </c>
      <c r="F83" s="3">
        <v>2037</v>
      </c>
      <c r="G83" s="3">
        <f>(B22-$B$6)*$B$2*Output!$S$104/Output!$S$4/1000</f>
        <v>4.4788806117829087E-2</v>
      </c>
      <c r="H83" s="3">
        <f>(C22-$B$6)*$B$2*Output!$S$104/Output!$S$4/1000</f>
        <v>9.0854743502532948E-2</v>
      </c>
      <c r="I83" s="3">
        <f>(D22-$B$6)*$B$2*Output!$S$104/Output!$S$4/1000</f>
        <v>0.13692068088723683</v>
      </c>
    </row>
    <row r="84" spans="1:9" x14ac:dyDescent="0.25">
      <c r="A84" s="3">
        <v>2038</v>
      </c>
      <c r="B84" s="3">
        <f>(B23-$B$6)*$B$2*Output!$S$101/Output!$S$4*100</f>
        <v>872.5092100875795</v>
      </c>
      <c r="C84" s="3">
        <f>(C23-$B$6)*$B$2*Output!$S$101/Output!$S$4*100</f>
        <v>1739.3266218081678</v>
      </c>
      <c r="D84" s="3">
        <f>(D23-$B$6)*$B$2*Output!$S$101/Output!$S$4*100</f>
        <v>2606.1440335287552</v>
      </c>
      <c r="F84" s="3">
        <v>2038</v>
      </c>
      <c r="G84" s="3">
        <f>(B23-$B$6)*$B$2*Output!$S$104/Output!$S$4/1000</f>
        <v>4.798800655481688E-2</v>
      </c>
      <c r="H84" s="3">
        <f>(C23-$B$6)*$B$2*Output!$S$104/Output!$S$4/1000</f>
        <v>9.5662964199449238E-2</v>
      </c>
      <c r="I84" s="3">
        <f>(D23-$B$6)*$B$2*Output!$S$104/Output!$S$4/1000</f>
        <v>0.14333792184408153</v>
      </c>
    </row>
    <row r="85" spans="1:9" x14ac:dyDescent="0.25">
      <c r="A85" s="3">
        <v>2039</v>
      </c>
      <c r="B85" s="3">
        <f>(B24-$B$6)*$B$2*Output!$S$101/Output!$S$4*100</f>
        <v>930.67649076008502</v>
      </c>
      <c r="C85" s="3">
        <f>(C24-$B$6)*$B$2*Output!$S$101/Output!$S$4*100</f>
        <v>1828.5216656191708</v>
      </c>
      <c r="D85" s="3">
        <f>(D24-$B$6)*$B$2*Output!$S$101/Output!$S$4*100</f>
        <v>2726.3668404782557</v>
      </c>
      <c r="F85" s="3">
        <v>2039</v>
      </c>
      <c r="G85" s="3">
        <f>(B24-$B$6)*$B$2*Output!$S$104/Output!$S$4/1000</f>
        <v>5.1187206991804672E-2</v>
      </c>
      <c r="H85" s="3">
        <f>(C24-$B$6)*$B$2*Output!$S$104/Output!$S$4/1000</f>
        <v>0.10056869160905439</v>
      </c>
      <c r="I85" s="3">
        <f>(D24-$B$6)*$B$2*Output!$S$104/Output!$S$4/1000</f>
        <v>0.14995017622630408</v>
      </c>
    </row>
    <row r="86" spans="1:9" x14ac:dyDescent="0.25">
      <c r="A86" s="3">
        <v>2040</v>
      </c>
      <c r="B86" s="3">
        <f>(B25-$B$6)*$B$2*Output!$S$101/Output!$S$4*100</f>
        <v>988.84377143259007</v>
      </c>
      <c r="C86" s="3">
        <f>(C25-$B$6)*$B$2*Output!$S$101/Output!$S$4*100</f>
        <v>1919.5434338394186</v>
      </c>
      <c r="D86" s="3">
        <f>(D25-$B$6)*$B$2*Output!$S$101/Output!$S$4*100</f>
        <v>2850.2430962462472</v>
      </c>
      <c r="F86" s="3">
        <v>2040</v>
      </c>
      <c r="G86" s="3">
        <f>(B25-$B$6)*$B$2*Output!$S$104/Output!$S$4/1000</f>
        <v>5.4386407428792458E-2</v>
      </c>
      <c r="H86" s="3">
        <f>(C25-$B$6)*$B$2*Output!$S$104/Output!$S$4/1000</f>
        <v>0.10557488886116803</v>
      </c>
      <c r="I86" s="3">
        <f>(D25-$B$6)*$B$2*Output!$S$104/Output!$S$4/1000</f>
        <v>0.15676337029354359</v>
      </c>
    </row>
    <row r="87" spans="1:9" x14ac:dyDescent="0.25">
      <c r="A87" s="3">
        <v>2041</v>
      </c>
      <c r="B87" s="3">
        <f>(B26-$B$6)*$B$2*Output!$S$101/Output!$S$4*100</f>
        <v>1047.0110521050956</v>
      </c>
      <c r="C87" s="3">
        <f>(C26-$B$6)*$B$2*Output!$S$101/Output!$S$4*100</f>
        <v>2007.2967055923841</v>
      </c>
      <c r="D87" s="3">
        <f>(D26-$B$6)*$B$2*Output!$S$101/Output!$S$4*100</f>
        <v>2967.5823590796731</v>
      </c>
      <c r="F87" s="3">
        <v>2041</v>
      </c>
      <c r="G87" s="3">
        <f>(B26-$B$6)*$B$2*Output!$S$104/Output!$S$4/1000</f>
        <v>5.7585607865780264E-2</v>
      </c>
      <c r="H87" s="3">
        <f>(C26-$B$6)*$B$2*Output!$S$104/Output!$S$4/1000</f>
        <v>0.11040131880758113</v>
      </c>
      <c r="I87" s="3">
        <f>(D26-$B$6)*$B$2*Output!$S$104/Output!$S$4/1000</f>
        <v>0.16321702974938201</v>
      </c>
    </row>
    <row r="88" spans="1:9" x14ac:dyDescent="0.25">
      <c r="A88" s="3">
        <v>2042</v>
      </c>
      <c r="B88" s="3">
        <f>(B27-$B$6)*$B$2*Output!$S$101/Output!$S$4*100</f>
        <v>1105.1783327776006</v>
      </c>
      <c r="C88" s="3">
        <f>(C27-$B$6)*$B$2*Output!$S$101/Output!$S$4*100</f>
        <v>2096.6889948914372</v>
      </c>
      <c r="D88" s="3">
        <f>(D27-$B$6)*$B$2*Output!$S$101/Output!$S$4*100</f>
        <v>3088.1996570052729</v>
      </c>
      <c r="F88" s="3">
        <v>2042</v>
      </c>
      <c r="G88" s="3">
        <f>(B27-$B$6)*$B$2*Output!$S$104/Output!$S$4/1000</f>
        <v>6.0784808302768036E-2</v>
      </c>
      <c r="H88" s="3">
        <f>(C27-$B$6)*$B$2*Output!$S$104/Output!$S$4/1000</f>
        <v>0.11531789471902906</v>
      </c>
      <c r="I88" s="3">
        <f>(D27-$B$6)*$B$2*Output!$S$104/Output!$S$4/1000</f>
        <v>0.16985098113528999</v>
      </c>
    </row>
    <row r="89" spans="1:9" x14ac:dyDescent="0.25">
      <c r="A89" s="3">
        <v>2043</v>
      </c>
      <c r="B89" s="3">
        <f>(B28-$B$6)*$B$2*Output!$S$101/Output!$S$4*100</f>
        <v>1163.3456134501062</v>
      </c>
      <c r="C89" s="3">
        <f>(C28-$B$6)*$B$2*Output!$S$101/Output!$S$4*100</f>
        <v>2187.7660899655366</v>
      </c>
      <c r="D89" s="3">
        <f>(D28-$B$6)*$B$2*Output!$S$101/Output!$S$4*100</f>
        <v>3212.1865664809684</v>
      </c>
      <c r="F89" s="3">
        <v>2043</v>
      </c>
      <c r="G89" s="3">
        <f>(B28-$B$6)*$B$2*Output!$S$104/Output!$S$4/1000</f>
        <v>6.3984008739755849E-2</v>
      </c>
      <c r="H89" s="3">
        <f>(C28-$B$6)*$B$2*Output!$S$104/Output!$S$4/1000</f>
        <v>0.12032713494810451</v>
      </c>
      <c r="I89" s="3">
        <f>(D28-$B$6)*$B$2*Output!$S$104/Output!$S$4/1000</f>
        <v>0.17667026115645326</v>
      </c>
    </row>
    <row r="90" spans="1:9" x14ac:dyDescent="0.25">
      <c r="A90" s="3">
        <v>2044</v>
      </c>
      <c r="B90" s="3">
        <f>(B29-$B$6)*$B$2*Output!$S$101/Output!$S$4*100</f>
        <v>1221.5128941226114</v>
      </c>
      <c r="C90" s="3">
        <f>(C29-$B$6)*$B$2*Output!$S$101/Output!$S$4*100</f>
        <v>2280.5750582013443</v>
      </c>
      <c r="D90" s="3">
        <f>(D29-$B$6)*$B$2*Output!$S$101/Output!$S$4*100</f>
        <v>3339.6372222800778</v>
      </c>
      <c r="F90" s="3">
        <v>2044</v>
      </c>
      <c r="G90" s="3">
        <f>(B29-$B$6)*$B$2*Output!$S$104/Output!$S$4/1000</f>
        <v>6.7183209176743627E-2</v>
      </c>
      <c r="H90" s="3">
        <f>(C29-$B$6)*$B$2*Output!$S$104/Output!$S$4/1000</f>
        <v>0.12543162820107395</v>
      </c>
      <c r="I90" s="3">
        <f>(D29-$B$6)*$B$2*Output!$S$104/Output!$S$4/1000</f>
        <v>0.18368004722540432</v>
      </c>
    </row>
    <row r="91" spans="1:9" x14ac:dyDescent="0.25">
      <c r="A91" s="3">
        <v>2045</v>
      </c>
      <c r="B91" s="3">
        <f>(B30-$B$6)*$B$2*Output!$S$101/Output!$S$4*100</f>
        <v>1279.6801747951167</v>
      </c>
      <c r="C91" s="3">
        <f>(C30-$B$6)*$B$2*Output!$S$101/Output!$S$4*100</f>
        <v>2375.1642818782611</v>
      </c>
      <c r="D91" s="3">
        <f>(D30-$B$6)*$B$2*Output!$S$101/Output!$S$4*100</f>
        <v>3470.6483889614069</v>
      </c>
      <c r="F91" s="3">
        <v>2045</v>
      </c>
      <c r="G91" s="3">
        <f>(B30-$B$6)*$B$2*Output!$S$104/Output!$S$4/1000</f>
        <v>7.038240961373142E-2</v>
      </c>
      <c r="H91" s="3">
        <f>(C30-$B$6)*$B$2*Output!$S$104/Output!$S$4/1000</f>
        <v>0.13063403550330438</v>
      </c>
      <c r="I91" s="3">
        <f>(D30-$B$6)*$B$2*Output!$S$104/Output!$S$4/1000</f>
        <v>0.19088566139287741</v>
      </c>
    </row>
    <row r="92" spans="1:9" x14ac:dyDescent="0.25">
      <c r="A92" s="3">
        <v>2046</v>
      </c>
      <c r="B92" s="3">
        <f>(B31-$B$6)*$B$2*Output!$S$101/Output!$S$4*100</f>
        <v>1337.8474554676218</v>
      </c>
      <c r="C92" s="3">
        <f>(C31-$B$6)*$B$2*Output!$S$101/Output!$S$4*100</f>
        <v>2471.5834949017858</v>
      </c>
      <c r="D92" s="3">
        <f>(D31-$B$6)*$B$2*Output!$S$101/Output!$S$4*100</f>
        <v>3605.3195343359512</v>
      </c>
      <c r="F92" s="3">
        <v>2046</v>
      </c>
      <c r="G92" s="3">
        <f>(B31-$B$6)*$B$2*Output!$S$104/Output!$S$4/1000</f>
        <v>7.3581610050719212E-2</v>
      </c>
      <c r="H92" s="3">
        <f>(C31-$B$6)*$B$2*Output!$S$104/Output!$S$4/1000</f>
        <v>0.13593709221959821</v>
      </c>
      <c r="I92" s="3">
        <f>(D31-$B$6)*$B$2*Output!$S$104/Output!$S$4/1000</f>
        <v>0.19829257438847731</v>
      </c>
    </row>
    <row r="93" spans="1:9" x14ac:dyDescent="0.25">
      <c r="A93" s="3">
        <v>2047</v>
      </c>
      <c r="B93" s="3">
        <f>(B32-$B$6)*$B$2*Output!$S$101/Output!$S$4*100</f>
        <v>1396.0147361401273</v>
      </c>
      <c r="C93" s="3">
        <f>(C32-$B$6)*$B$2*Output!$S$101/Output!$S$4*100</f>
        <v>2569.8838205630627</v>
      </c>
      <c r="D93" s="3">
        <f>(D32-$B$6)*$B$2*Output!$S$101/Output!$S$4*100</f>
        <v>3743.7529049859991</v>
      </c>
      <c r="F93" s="3">
        <v>2047</v>
      </c>
      <c r="G93" s="3">
        <f>(B32-$B$6)*$B$2*Output!$S$104/Output!$S$4/1000</f>
        <v>7.6780810487707005E-2</v>
      </c>
      <c r="H93" s="3">
        <f>(C32-$B$6)*$B$2*Output!$S$104/Output!$S$4/1000</f>
        <v>0.14134361013096844</v>
      </c>
      <c r="I93" s="3">
        <f>(D32-$B$6)*$B$2*Output!$S$104/Output!$S$4/1000</f>
        <v>0.20590640977422997</v>
      </c>
    </row>
    <row r="94" spans="1:9" x14ac:dyDescent="0.25">
      <c r="A94" s="3">
        <v>2048</v>
      </c>
      <c r="B94" s="3">
        <f>(B33-$B$6)*$B$2*Output!$S$101/Output!$S$4*100</f>
        <v>1454.1820168126328</v>
      </c>
      <c r="C94" s="3">
        <f>(C33-$B$6)*$B$2*Output!$S$101/Output!$S$4*100</f>
        <v>2670.1178103532966</v>
      </c>
      <c r="D94" s="3">
        <f>(D33-$B$6)*$B$2*Output!$S$101/Output!$S$4*100</f>
        <v>3886.0536038939626</v>
      </c>
      <c r="F94" s="3">
        <v>2048</v>
      </c>
      <c r="G94" s="3">
        <f>(B33-$B$6)*$B$2*Output!$S$104/Output!$S$4/1000</f>
        <v>7.9980010924694797E-2</v>
      </c>
      <c r="H94" s="3">
        <f>(C33-$B$6)*$B$2*Output!$S$104/Output!$S$4/1000</f>
        <v>0.14685647956943132</v>
      </c>
      <c r="I94" s="3">
        <f>(D33-$B$6)*$B$2*Output!$S$104/Output!$S$4/1000</f>
        <v>0.21373294821416794</v>
      </c>
    </row>
    <row r="95" spans="1:9" x14ac:dyDescent="0.25">
      <c r="A95" s="3">
        <v>2049</v>
      </c>
      <c r="B95" s="3">
        <f>(B34-$B$6)*$B$2*Output!$S$101/Output!$S$4*100</f>
        <v>1512.3492974851381</v>
      </c>
      <c r="C95" s="3">
        <f>(C34-$B$6)*$B$2*Output!$S$101/Output!$S$4*100</f>
        <v>2772.3394838625063</v>
      </c>
      <c r="D95" s="3">
        <f>(D34-$B$6)*$B$2*Output!$S$101/Output!$S$4*100</f>
        <v>4032.3296702398757</v>
      </c>
      <c r="F95" s="3">
        <v>2049</v>
      </c>
      <c r="G95" s="3">
        <f>(B34-$B$6)*$B$2*Output!$S$104/Output!$S$4/1000</f>
        <v>8.317921136168259E-2</v>
      </c>
      <c r="H95" s="3">
        <f>(C34-$B$6)*$B$2*Output!$S$104/Output!$S$4/1000</f>
        <v>0.15247867161243783</v>
      </c>
      <c r="I95" s="3">
        <f>(D34-$B$6)*$B$2*Output!$S$104/Output!$S$4/1000</f>
        <v>0.22177813186319317</v>
      </c>
    </row>
    <row r="96" spans="1:9" x14ac:dyDescent="0.25">
      <c r="A96" s="3">
        <v>2050</v>
      </c>
      <c r="B96" s="3">
        <f>(B35-$B$6)*$B$2*Output!$S$101/Output!$S$4*100</f>
        <v>1570.5165781576434</v>
      </c>
      <c r="C96" s="3">
        <f>(C35-$B$6)*$B$2*Output!$S$101/Output!$S$4*100</f>
        <v>2876.6043697928963</v>
      </c>
      <c r="D96" s="3">
        <f>(D35-$B$6)*$B$2*Output!$S$101/Output!$S$4*100</f>
        <v>4182.6921614281509</v>
      </c>
      <c r="F96" s="3">
        <v>2050</v>
      </c>
      <c r="G96" s="3">
        <f>(B35-$B$6)*$B$2*Output!$S$104/Output!$S$4/1000</f>
        <v>8.6378411798670396E-2</v>
      </c>
      <c r="H96" s="3">
        <f>(C35-$B$6)*$B$2*Output!$S$104/Output!$S$4/1000</f>
        <v>0.15821324033860928</v>
      </c>
      <c r="I96" s="3">
        <f>(D35-$B$6)*$B$2*Output!$S$104/Output!$S$4/1000</f>
        <v>0.23004806887854828</v>
      </c>
    </row>
    <row r="98" spans="1:4" x14ac:dyDescent="0.25">
      <c r="B98" s="7" t="s">
        <v>46</v>
      </c>
      <c r="C98" s="7"/>
      <c r="D98" s="7"/>
    </row>
    <row r="99" spans="1:4" x14ac:dyDescent="0.25">
      <c r="A99" s="3" t="s">
        <v>27</v>
      </c>
      <c r="B99" s="3" t="s">
        <v>28</v>
      </c>
      <c r="C99" s="3" t="s">
        <v>29</v>
      </c>
      <c r="D99" s="3" t="s">
        <v>30</v>
      </c>
    </row>
    <row r="100" spans="1:4" x14ac:dyDescent="0.25">
      <c r="A100" s="3">
        <v>2024</v>
      </c>
      <c r="B100" s="3">
        <f>(B9-$B$6)*$B$2*Output!$S$107/Output!$S$4/10^9</f>
        <v>4.8304211163462699E-6</v>
      </c>
      <c r="C100" s="3">
        <f>(C9-$B$6)*$B$2*Output!$S$107/Output!$S$4/10^9</f>
        <v>9.5229191508465291E-6</v>
      </c>
      <c r="D100" s="3">
        <f>(D9-$B$6)*$B$2*Output!$S$107/Output!$S$4/10^9</f>
        <v>1.4215417185346815E-5</v>
      </c>
    </row>
    <row r="101" spans="1:4" x14ac:dyDescent="0.25">
      <c r="A101" s="3">
        <v>2025</v>
      </c>
      <c r="B101" s="3">
        <f>(B10-$B$6)*$B$2*Output!$S$107/Output!$S$4/10^9</f>
        <v>9.6608422326925398E-6</v>
      </c>
      <c r="C101" s="3">
        <f>(C10-$B$6)*$B$2*Output!$S$107/Output!$S$4/10^9</f>
        <v>1.9947104971594687E-5</v>
      </c>
      <c r="D101" s="3">
        <f>(D10-$B$6)*$B$2*Output!$S$107/Output!$S$4/10^9</f>
        <v>3.0233367710496848E-5</v>
      </c>
    </row>
    <row r="102" spans="1:4" x14ac:dyDescent="0.25">
      <c r="A102" s="3">
        <v>2026</v>
      </c>
      <c r="B102" s="3">
        <f>(B11-$B$6)*$B$2*Output!$S$107/Output!$S$4/10^9</f>
        <v>1.4491263349038811E-5</v>
      </c>
      <c r="C102" s="3">
        <f>(C11-$B$6)*$B$2*Output!$S$107/Output!$S$4/10^9</f>
        <v>3.1386839245140357E-5</v>
      </c>
      <c r="D102" s="3">
        <f>(D11-$B$6)*$B$2*Output!$S$107/Output!$S$4/10^9</f>
        <v>4.8282415141241915E-5</v>
      </c>
    </row>
    <row r="103" spans="1:4" x14ac:dyDescent="0.25">
      <c r="A103" s="3">
        <v>2027</v>
      </c>
      <c r="B103" s="3">
        <f>(B12-$B$6)*$B$2*Output!$S$107/Output!$S$4/10^9</f>
        <v>1.9321684465385093E-5</v>
      </c>
      <c r="C103" s="3">
        <f>(C12-$B$6)*$B$2*Output!$S$107/Output!$S$4/10^9</f>
        <v>4.397089483270077E-5</v>
      </c>
      <c r="D103" s="3">
        <f>(D12-$B$6)*$B$2*Output!$S$107/Output!$S$4/10^9</f>
        <v>6.8620105200016467E-5</v>
      </c>
    </row>
    <row r="104" spans="1:4" x14ac:dyDescent="0.25">
      <c r="A104" s="3">
        <v>2028</v>
      </c>
      <c r="B104" s="3">
        <f>(B13-$B$6)*$B$2*Output!$S$107/Output!$S$4/10^9</f>
        <v>2.4152105581731361E-5</v>
      </c>
      <c r="C104" s="3">
        <f>(C13-$B$6)*$B$2*Output!$S$107/Output!$S$4/10^9</f>
        <v>5.7844373161343755E-5</v>
      </c>
      <c r="D104" s="3">
        <f>(D13-$B$6)*$B$2*Output!$S$107/Output!$S$4/10^9</f>
        <v>9.1536640740956182E-5</v>
      </c>
    </row>
    <row r="105" spans="1:4" x14ac:dyDescent="0.25">
      <c r="A105" s="3">
        <v>2029</v>
      </c>
      <c r="B105" s="3">
        <f>(B14-$B$6)*$B$2*Output!$S$107/Output!$S$4/10^9</f>
        <v>2.8982526698077636E-5</v>
      </c>
      <c r="C105" s="3">
        <f>(C14-$B$6)*$B$2*Output!$S$107/Output!$S$4/10^9</f>
        <v>7.3170774707319718E-5</v>
      </c>
      <c r="D105" s="3">
        <f>(D14-$B$6)*$B$2*Output!$S$107/Output!$S$4/10^9</f>
        <v>1.1735902271656183E-4</v>
      </c>
    </row>
    <row r="106" spans="1:4" x14ac:dyDescent="0.25">
      <c r="A106" s="3">
        <v>2030</v>
      </c>
      <c r="B106" s="3">
        <f>(B15-$B$6)*$B$2*Output!$S$107/Output!$S$4/10^9</f>
        <v>3.3812947814423891E-5</v>
      </c>
      <c r="C106" s="3">
        <f>(C15-$B$6)*$B$2*Output!$S$107/Output!$S$4/10^9</f>
        <v>9.013433201936567E-5</v>
      </c>
      <c r="D106" s="3">
        <f>(D15-$B$6)*$B$2*Output!$S$107/Output!$S$4/10^9</f>
        <v>1.4645571622430754E-4</v>
      </c>
    </row>
    <row r="107" spans="1:4" x14ac:dyDescent="0.25">
      <c r="A107" s="3">
        <v>2031</v>
      </c>
      <c r="B107" s="3">
        <f>(B16-$B$6)*$B$2*Output!$S$107/Output!$S$4/10^9</f>
        <v>3.8643368930770173E-5</v>
      </c>
      <c r="C107" s="3">
        <f>(C16-$B$6)*$B$2*Output!$S$107/Output!$S$4/10^9</f>
        <v>9.6478284032936894E-5</v>
      </c>
      <c r="D107" s="3">
        <f>(D16-$B$6)*$B$2*Output!$S$107/Output!$S$4/10^9</f>
        <v>1.543131991351037E-4</v>
      </c>
    </row>
    <row r="108" spans="1:4" x14ac:dyDescent="0.25">
      <c r="A108" s="3">
        <v>2032</v>
      </c>
      <c r="B108" s="3">
        <f>(B17-$B$6)*$B$2*Output!$S$107/Output!$S$4/10^9</f>
        <v>4.3473790047116421E-5</v>
      </c>
      <c r="C108" s="3">
        <f>(C17-$B$6)*$B$2*Output!$S$107/Output!$S$4/10^9</f>
        <v>1.0294162650321584E-4</v>
      </c>
      <c r="D108" s="3">
        <f>(D17-$B$6)*$B$2*Output!$S$107/Output!$S$4/10^9</f>
        <v>1.6240946295931522E-4</v>
      </c>
    </row>
    <row r="109" spans="1:4" x14ac:dyDescent="0.25">
      <c r="A109" s="3">
        <v>2033</v>
      </c>
      <c r="B109" s="3">
        <f>(B18-$B$6)*$B$2*Output!$S$107/Output!$S$4/10^9</f>
        <v>4.8304211163462716E-5</v>
      </c>
      <c r="C109" s="3">
        <f>(C18-$B$6)*$B$2*Output!$S$107/Output!$S$4/10^9</f>
        <v>1.095279875847437E-4</v>
      </c>
      <c r="D109" s="3">
        <f>(D18-$B$6)*$B$2*Output!$S$107/Output!$S$4/10^9</f>
        <v>1.7075176400602475E-4</v>
      </c>
    </row>
    <row r="110" spans="1:4" x14ac:dyDescent="0.25">
      <c r="A110" s="3">
        <v>2034</v>
      </c>
      <c r="B110" s="3">
        <f>(B19-$B$6)*$B$2*Output!$S$107/Output!$S$4/10^9</f>
        <v>5.3134632279808971E-5</v>
      </c>
      <c r="C110" s="3">
        <f>(C19-$B$6)*$B$2*Output!$S$107/Output!$S$4/10^9</f>
        <v>1.1624110568798796E-4</v>
      </c>
      <c r="D110" s="3">
        <f>(D19-$B$6)*$B$2*Output!$S$107/Output!$S$4/10^9</f>
        <v>1.7934757909616688E-4</v>
      </c>
    </row>
    <row r="111" spans="1:4" x14ac:dyDescent="0.25">
      <c r="A111" s="3">
        <v>2035</v>
      </c>
      <c r="B111" s="3">
        <f>(B20-$B$6)*$B$2*Output!$S$107/Output!$S$4/10^9</f>
        <v>5.7965053396155253E-5</v>
      </c>
      <c r="C111" s="3">
        <f>(C20-$B$6)*$B$2*Output!$S$107/Output!$S$4/10^9</f>
        <v>1.230848328299075E-4</v>
      </c>
      <c r="D111" s="3">
        <f>(D20-$B$6)*$B$2*Output!$S$107/Output!$S$4/10^9</f>
        <v>1.8820461226365978E-4</v>
      </c>
    </row>
    <row r="112" spans="1:4" x14ac:dyDescent="0.25">
      <c r="A112" s="3">
        <v>2036</v>
      </c>
      <c r="B112" s="3">
        <f>(B21-$B$6)*$B$2*Output!$S$107/Output!$S$4/10^9</f>
        <v>6.2795474512501501E-5</v>
      </c>
      <c r="C112" s="3">
        <f>(C21-$B$6)*$B$2*Output!$S$107/Output!$S$4/10^9</f>
        <v>1.3006313808633862E-4</v>
      </c>
      <c r="D112" s="3">
        <f>(D21-$B$6)*$B$2*Output!$S$107/Output!$S$4/10^9</f>
        <v>1.9733080166017589E-4</v>
      </c>
    </row>
    <row r="113" spans="1:4" x14ac:dyDescent="0.25">
      <c r="A113" s="3">
        <v>2037</v>
      </c>
      <c r="B113" s="3">
        <f>(B22-$B$6)*$B$2*Output!$S$107/Output!$S$4/10^9</f>
        <v>6.7625895628847782E-5</v>
      </c>
      <c r="C113" s="3">
        <f>(C22-$B$6)*$B$2*Output!$S$107/Output!$S$4/10^9</f>
        <v>1.3718011114929521E-4</v>
      </c>
      <c r="D113" s="3">
        <f>(D22-$B$6)*$B$2*Output!$S$107/Output!$S$4/10^9</f>
        <v>2.0673432666974272E-4</v>
      </c>
    </row>
    <row r="114" spans="1:4" x14ac:dyDescent="0.25">
      <c r="A114" s="3">
        <v>2038</v>
      </c>
      <c r="B114" s="3">
        <f>(B23-$B$6)*$B$2*Output!$S$107/Output!$S$4/10^9</f>
        <v>7.2456316745194051E-5</v>
      </c>
      <c r="C114" s="3">
        <f>(C23-$B$6)*$B$2*Output!$S$107/Output!$S$4/10^9</f>
        <v>1.4443996599237152E-4</v>
      </c>
      <c r="D114" s="3">
        <f>(D23-$B$6)*$B$2*Output!$S$107/Output!$S$4/10^9</f>
        <v>2.1642361523954896E-4</v>
      </c>
    </row>
    <row r="115" spans="1:4" x14ac:dyDescent="0.25">
      <c r="A115" s="3">
        <v>2039</v>
      </c>
      <c r="B115" s="3">
        <f>(B24-$B$6)*$B$2*Output!$S$107/Output!$S$4/10^9</f>
        <v>7.7286737861540332E-5</v>
      </c>
      <c r="C115" s="3">
        <f>(C24-$B$6)*$B$2*Output!$S$107/Output!$S$4/10^9</f>
        <v>1.5184704464753297E-4</v>
      </c>
      <c r="D115" s="3">
        <f>(D24-$B$6)*$B$2*Output!$S$107/Output!$S$4/10^9</f>
        <v>2.2640735143352559E-4</v>
      </c>
    </row>
    <row r="116" spans="1:4" x14ac:dyDescent="0.25">
      <c r="A116" s="3">
        <v>2040</v>
      </c>
      <c r="B116" s="3">
        <f>(B25-$B$6)*$B$2*Output!$S$107/Output!$S$4/10^9</f>
        <v>8.2117158977886587E-5</v>
      </c>
      <c r="C116" s="3">
        <f>(C25-$B$6)*$B$2*Output!$S$107/Output!$S$4/10^9</f>
        <v>1.5940582109668006E-4</v>
      </c>
      <c r="D116" s="3">
        <f>(D25-$B$6)*$B$2*Output!$S$107/Output!$S$4/10^9</f>
        <v>2.3669448321547357E-4</v>
      </c>
    </row>
    <row r="117" spans="1:4" x14ac:dyDescent="0.25">
      <c r="A117" s="3">
        <v>2041</v>
      </c>
      <c r="B117" s="3">
        <f>(B26-$B$6)*$B$2*Output!$S$107/Output!$S$4/10^9</f>
        <v>8.6947580094232882E-5</v>
      </c>
      <c r="C117" s="3">
        <f>(C26-$B$6)*$B$2*Output!$S$107/Output!$S$4/10^9</f>
        <v>1.6669316979174055E-4</v>
      </c>
      <c r="D117" s="3">
        <f>(D26-$B$6)*$B$2*Output!$S$107/Output!$S$4/10^9</f>
        <v>2.4643875948924827E-4</v>
      </c>
    </row>
    <row r="118" spans="1:4" x14ac:dyDescent="0.25">
      <c r="A118" s="3">
        <v>2042</v>
      </c>
      <c r="B118" s="3">
        <f>(B27-$B$6)*$B$2*Output!$S$107/Output!$S$4/10^9</f>
        <v>9.1778001210579123E-5</v>
      </c>
      <c r="C118" s="3">
        <f>(C27-$B$6)*$B$2*Output!$S$107/Output!$S$4/10^9</f>
        <v>1.74116628424779E-4</v>
      </c>
      <c r="D118" s="3">
        <f>(D27-$B$6)*$B$2*Output!$S$107/Output!$S$4/10^9</f>
        <v>2.5645525563897879E-4</v>
      </c>
    </row>
    <row r="119" spans="1:4" x14ac:dyDescent="0.25">
      <c r="A119" s="3">
        <v>2043</v>
      </c>
      <c r="B119" s="3">
        <f>(B28-$B$6)*$B$2*Output!$S$107/Output!$S$4/10^9</f>
        <v>9.6608422326925405E-5</v>
      </c>
      <c r="C119" s="3">
        <f>(C28-$B$6)*$B$2*Output!$S$107/Output!$S$4/10^9</f>
        <v>1.8167999941573815E-4</v>
      </c>
      <c r="D119" s="3">
        <f>(D28-$B$6)*$B$2*Output!$S$107/Output!$S$4/10^9</f>
        <v>2.6675157650455104E-4</v>
      </c>
    </row>
    <row r="120" spans="1:4" x14ac:dyDescent="0.25">
      <c r="A120" s="3">
        <v>2044</v>
      </c>
      <c r="B120" s="3">
        <f>(B29-$B$6)*$B$2*Output!$S$107/Output!$S$4/10^9</f>
        <v>1.0143884344327166E-4</v>
      </c>
      <c r="C120" s="3">
        <f>(C29-$B$6)*$B$2*Output!$S$107/Output!$S$4/10^9</f>
        <v>1.8938719141043739E-4</v>
      </c>
      <c r="D120" s="3">
        <f>(D29-$B$6)*$B$2*Output!$S$107/Output!$S$4/10^9</f>
        <v>2.7733553937760316E-4</v>
      </c>
    </row>
    <row r="121" spans="1:4" x14ac:dyDescent="0.25">
      <c r="A121" s="3">
        <v>2045</v>
      </c>
      <c r="B121" s="3">
        <f>(B30-$B$6)*$B$2*Output!$S$107/Output!$S$4/10^9</f>
        <v>1.0626926455961796E-4</v>
      </c>
      <c r="C121" s="3">
        <f>(C30-$B$6)*$B$2*Output!$S$107/Output!$S$4/10^9</f>
        <v>1.9724222224813909E-4</v>
      </c>
      <c r="D121" s="3">
        <f>(D30-$B$6)*$B$2*Output!$S$107/Output!$S$4/10^9</f>
        <v>2.8821517993666033E-4</v>
      </c>
    </row>
    <row r="122" spans="1:4" x14ac:dyDescent="0.25">
      <c r="A122" s="3">
        <v>2046</v>
      </c>
      <c r="B122" s="3">
        <f>(B31-$B$6)*$B$2*Output!$S$107/Output!$S$4/10^9</f>
        <v>1.1109968567596418E-4</v>
      </c>
      <c r="C122" s="3">
        <f>(C31-$B$6)*$B$2*Output!$S$107/Output!$S$4/10^9</f>
        <v>2.0524922201201959E-4</v>
      </c>
      <c r="D122" s="3">
        <f>(D31-$B$6)*$B$2*Output!$S$107/Output!$S$4/10^9</f>
        <v>2.9939875834807513E-4</v>
      </c>
    </row>
    <row r="123" spans="1:4" x14ac:dyDescent="0.25">
      <c r="A123" s="3">
        <v>2047</v>
      </c>
      <c r="B123" s="3">
        <f>(B32-$B$6)*$B$2*Output!$S$107/Output!$S$4/10^9</f>
        <v>1.1593010679231049E-4</v>
      </c>
      <c r="C123" s="3">
        <f>(C32-$B$6)*$B$2*Output!$S$107/Output!$S$4/10^9</f>
        <v>2.134124361648585E-4</v>
      </c>
      <c r="D123" s="3">
        <f>(D32-$B$6)*$B$2*Output!$S$107/Output!$S$4/10^9</f>
        <v>3.1089476553740661E-4</v>
      </c>
    </row>
    <row r="124" spans="1:4" x14ac:dyDescent="0.25">
      <c r="A124" s="3">
        <v>2048</v>
      </c>
      <c r="B124" s="3">
        <f>(B33-$B$6)*$B$2*Output!$S$107/Output!$S$4/10^9</f>
        <v>1.2076052790865676E-4</v>
      </c>
      <c r="C124" s="3">
        <f>(C33-$B$6)*$B$2*Output!$S$107/Output!$S$4/10^9</f>
        <v>2.2173622877232765E-4</v>
      </c>
      <c r="D124" s="3">
        <f>(D33-$B$6)*$B$2*Output!$S$107/Output!$S$4/10^9</f>
        <v>3.2271192963599865E-4</v>
      </c>
    </row>
    <row r="125" spans="1:4" x14ac:dyDescent="0.25">
      <c r="A125" s="3">
        <v>2049</v>
      </c>
      <c r="B125" s="3">
        <f>(B34-$B$6)*$B$2*Output!$S$107/Output!$S$4/10^9</f>
        <v>1.25590949025003E-4</v>
      </c>
      <c r="C125" s="3">
        <f>(C34-$B$6)*$B$2*Output!$S$107/Output!$S$4/10^9</f>
        <v>2.3022508581632797E-4</v>
      </c>
      <c r="D125" s="3">
        <f>(D34-$B$6)*$B$2*Output!$S$107/Output!$S$4/10^9</f>
        <v>3.3485922260765303E-4</v>
      </c>
    </row>
    <row r="126" spans="1:4" x14ac:dyDescent="0.25">
      <c r="A126" s="3">
        <v>2050</v>
      </c>
      <c r="B126" s="3">
        <f>(B35-$B$6)*$B$2*Output!$S$107/Output!$S$4/10^9</f>
        <v>1.3042137014134932E-4</v>
      </c>
      <c r="C126" s="3">
        <f>(C35-$B$6)*$B$2*Output!$S$107/Output!$S$4/10^9</f>
        <v>2.38883618600888E-4</v>
      </c>
      <c r="D126" s="3">
        <f>(D35-$B$6)*$B$2*Output!$S$107/Output!$S$4/10^9</f>
        <v>3.4734586706042681E-4</v>
      </c>
    </row>
  </sheetData>
  <mergeCells count="14">
    <mergeCell ref="B98:D98"/>
    <mergeCell ref="M38:O38"/>
    <mergeCell ref="V4:X4"/>
    <mergeCell ref="L70:N70"/>
    <mergeCell ref="Q70:S70"/>
    <mergeCell ref="G4:I4"/>
    <mergeCell ref="L4:N4"/>
    <mergeCell ref="Q4:S4"/>
    <mergeCell ref="G37:O37"/>
    <mergeCell ref="B68:D68"/>
    <mergeCell ref="G68:I68"/>
    <mergeCell ref="B38:D38"/>
    <mergeCell ref="G38:I38"/>
    <mergeCell ref="J38:L3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CA69E-2B53-49BC-B168-D6CE2490B954}">
  <dimension ref="A2:X126"/>
  <sheetViews>
    <sheetView workbookViewId="0">
      <selection activeCell="K10" sqref="K10"/>
    </sheetView>
  </sheetViews>
  <sheetFormatPr defaultRowHeight="15" x14ac:dyDescent="0.25"/>
  <cols>
    <col min="1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4" x14ac:dyDescent="0.25">
      <c r="B2" s="3">
        <v>1.4947134324809319E-2</v>
      </c>
    </row>
    <row r="4" spans="1:24" ht="44.25" customHeight="1" x14ac:dyDescent="0.25">
      <c r="G4" s="7" t="s">
        <v>43</v>
      </c>
      <c r="H4" s="7"/>
      <c r="I4" s="7"/>
      <c r="L4" s="8"/>
      <c r="M4" s="8"/>
      <c r="N4" s="8"/>
      <c r="Q4" s="8"/>
      <c r="R4" s="8"/>
      <c r="S4" s="8"/>
      <c r="V4" s="8"/>
      <c r="W4" s="8"/>
      <c r="X4" s="8"/>
    </row>
    <row r="5" spans="1:24" x14ac:dyDescent="0.25">
      <c r="A5" s="3" t="s">
        <v>27</v>
      </c>
      <c r="B5" s="3" t="s">
        <v>28</v>
      </c>
      <c r="C5" s="3" t="s">
        <v>29</v>
      </c>
      <c r="D5" s="3" t="s">
        <v>30</v>
      </c>
      <c r="F5" s="3" t="s">
        <v>27</v>
      </c>
      <c r="G5" s="3" t="s">
        <v>28</v>
      </c>
      <c r="H5" s="3" t="s">
        <v>29</v>
      </c>
      <c r="I5" s="3" t="s">
        <v>30</v>
      </c>
    </row>
    <row r="6" spans="1:24" x14ac:dyDescent="0.25">
      <c r="B6" s="3">
        <v>0.9</v>
      </c>
      <c r="C6" s="3">
        <v>0.9</v>
      </c>
      <c r="D6" s="3">
        <v>0.9</v>
      </c>
      <c r="F6" s="3">
        <v>2024</v>
      </c>
      <c r="G6" s="3">
        <f>(B9-$B$6)*$B$2*Output!$T$7/Output!$T$4/1000</f>
        <v>275.89072614776501</v>
      </c>
      <c r="H6" s="3">
        <f>(C9-$C$6)*$B$2*Output!$T$7/Output!$T$4/1000</f>
        <v>543.90394052450483</v>
      </c>
      <c r="I6" s="3">
        <f>(D9-$D$6)*$B$2*Output!$T$7/Output!$T$4/1000</f>
        <v>811.91715490124636</v>
      </c>
    </row>
    <row r="7" spans="1:24" x14ac:dyDescent="0.25">
      <c r="F7" s="3">
        <v>2025</v>
      </c>
      <c r="G7" s="3">
        <f>(B10-$B$6)*$B$2*Output!$T$7/Output!$T$4/1000</f>
        <v>551.78145229553093</v>
      </c>
      <c r="H7" s="3">
        <f>(C10-$C$6)*$B$2*Output!$T$7/Output!$T$4/1000</f>
        <v>1139.2839552924115</v>
      </c>
      <c r="I7" s="3">
        <f>(D10-$D$6)*$B$2*Output!$T$7/Output!$T$4/1000</f>
        <v>1726.7864582892928</v>
      </c>
    </row>
    <row r="8" spans="1:24" x14ac:dyDescent="0.25">
      <c r="F8" s="3">
        <v>2026</v>
      </c>
      <c r="G8" s="3">
        <f>(B11-$B$6)*$B$2*Output!$T$7/Output!$T$4/1000</f>
        <v>827.67217844329673</v>
      </c>
      <c r="H8" s="3">
        <f>(C11-$C$6)*$B$2*Output!$T$7/Output!$T$4/1000</f>
        <v>1792.6672772942206</v>
      </c>
      <c r="I8" s="3">
        <f>(D11-$D$6)*$B$2*Output!$T$7/Output!$T$4/1000</f>
        <v>2757.6623761451397</v>
      </c>
    </row>
    <row r="9" spans="1:24" x14ac:dyDescent="0.25">
      <c r="A9" s="3">
        <v>2024</v>
      </c>
      <c r="B9" s="3">
        <v>0.93877855219943962</v>
      </c>
      <c r="C9" s="3">
        <v>0.97644985985434607</v>
      </c>
      <c r="D9" s="3">
        <v>1.0141211675092527</v>
      </c>
      <c r="F9" s="3">
        <v>2027</v>
      </c>
      <c r="G9" s="3">
        <f>(B12-$B$6)*$B$2*Output!$T$7/Output!$T$4/1000</f>
        <v>1103.5629045910625</v>
      </c>
      <c r="H9" s="3">
        <f>(C12-$C$6)*$B$2*Output!$T$7/Output!$T$4/1000</f>
        <v>2511.4088011309614</v>
      </c>
      <c r="I9" s="3">
        <f>(D12-$D$6)*$B$2*Output!$T$7/Output!$T$4/1000</f>
        <v>3919.2546976708554</v>
      </c>
    </row>
    <row r="10" spans="1:24" x14ac:dyDescent="0.25">
      <c r="A10" s="3">
        <v>2025</v>
      </c>
      <c r="B10" s="3">
        <v>0.97755710439887933</v>
      </c>
      <c r="C10" s="3">
        <v>1.0601350757496228</v>
      </c>
      <c r="D10" s="3">
        <v>1.1427130471003664</v>
      </c>
      <c r="F10" s="3">
        <v>2028</v>
      </c>
      <c r="G10" s="3">
        <f>(B13-$B$6)*$B$2*Output!$T$7/Output!$T$4/1000</f>
        <v>1379.4536307388282</v>
      </c>
      <c r="H10" s="3">
        <f>(C13-$C$6)*$B$2*Output!$T$7/Output!$T$4/1000</f>
        <v>3303.7960315800897</v>
      </c>
      <c r="I10" s="3">
        <f>(D13-$D$6)*$B$2*Output!$T$7/Output!$T$4/1000</f>
        <v>5228.1384324213477</v>
      </c>
    </row>
    <row r="11" spans="1:24" x14ac:dyDescent="0.25">
      <c r="A11" s="3">
        <v>2026</v>
      </c>
      <c r="B11" s="3">
        <v>1.016335656598319</v>
      </c>
      <c r="C11" s="3">
        <v>1.1519731002177593</v>
      </c>
      <c r="D11" s="3">
        <v>1.287610543837199</v>
      </c>
      <c r="F11" s="3">
        <v>2029</v>
      </c>
      <c r="G11" s="3">
        <f>(B14-$B$6)*$B$2*Output!$T$7/Output!$T$4/1000</f>
        <v>1655.3443568865928</v>
      </c>
      <c r="H11" s="3">
        <f>(C14-$C$6)*$B$2*Output!$T$7/Output!$T$4/1000</f>
        <v>4179.1673397756613</v>
      </c>
      <c r="I11" s="3">
        <f>(D14-$D$6)*$B$2*Output!$T$7/Output!$T$4/1000</f>
        <v>6702.9903226647266</v>
      </c>
    </row>
    <row r="12" spans="1:24" x14ac:dyDescent="0.25">
      <c r="A12" s="3">
        <v>2027</v>
      </c>
      <c r="B12" s="3">
        <v>1.0551142087977587</v>
      </c>
      <c r="C12" s="3">
        <v>1.2529977199618818</v>
      </c>
      <c r="D12" s="3">
        <v>1.4508812311260044</v>
      </c>
      <c r="F12" s="3">
        <v>2030</v>
      </c>
      <c r="G12" s="3">
        <f>(B15-$B$6)*$B$2*Output!$T$7/Output!$T$4/1000</f>
        <v>1931.2350830343585</v>
      </c>
      <c r="H12" s="3">
        <f>(C15-$C$6)*$B$2*Output!$T$7/Output!$T$4/1000</f>
        <v>5148.0452144255669</v>
      </c>
      <c r="I12" s="3">
        <f>(D15-$D$6)*$B$2*Output!$T$7/Output!$T$4/1000</f>
        <v>8364.8553458167753</v>
      </c>
    </row>
    <row r="13" spans="1:24" x14ac:dyDescent="0.25">
      <c r="A13" s="3">
        <v>2028</v>
      </c>
      <c r="B13" s="3">
        <v>1.0938927609971985</v>
      </c>
      <c r="C13" s="3">
        <v>1.3643738071801359</v>
      </c>
      <c r="D13" s="3">
        <v>1.6348548533630729</v>
      </c>
      <c r="F13" s="3">
        <v>2031</v>
      </c>
      <c r="G13" s="3">
        <f>(B16-$B$6)*$B$2*Output!$T$7/Output!$T$4/1000</f>
        <v>2207.1258091821242</v>
      </c>
      <c r="H13" s="3">
        <f>(C16-$C$6)*$B$2*Output!$T$7/Output!$T$4/1000</f>
        <v>5510.3816413155328</v>
      </c>
      <c r="I13" s="3">
        <f>(D16-$D$6)*$B$2*Output!$T$7/Output!$T$4/1000</f>
        <v>8813.63747344894</v>
      </c>
    </row>
    <row r="14" spans="1:24" x14ac:dyDescent="0.25">
      <c r="A14" s="3">
        <v>2029</v>
      </c>
      <c r="B14" s="3">
        <v>1.1326713131966379</v>
      </c>
      <c r="C14" s="3">
        <v>1.4874139413765013</v>
      </c>
      <c r="D14" s="3">
        <v>1.842156569556364</v>
      </c>
      <c r="F14" s="3">
        <v>2032</v>
      </c>
      <c r="G14" s="3">
        <f>(B17-$B$6)*$B$2*Output!$T$7/Output!$T$4/1000</f>
        <v>2483.0165353298898</v>
      </c>
      <c r="H14" s="3">
        <f>(C17-$C$6)*$B$2*Output!$T$7/Output!$T$4/1000</f>
        <v>5879.5370843953579</v>
      </c>
      <c r="I14" s="3">
        <f>(D17-$D$6)*$B$2*Output!$T$7/Output!$T$4/1000</f>
        <v>9276.0576334608231</v>
      </c>
    </row>
    <row r="15" spans="1:24" x14ac:dyDescent="0.25">
      <c r="A15" s="3">
        <v>2030</v>
      </c>
      <c r="B15" s="3">
        <v>1.1714498653960776</v>
      </c>
      <c r="C15" s="3">
        <v>1.6235971388387833</v>
      </c>
      <c r="D15" s="3">
        <v>2.0757444122814888</v>
      </c>
      <c r="F15" s="3">
        <v>2033</v>
      </c>
      <c r="G15" s="3">
        <f>(B18-$B$6)*$B$2*Output!$T$7/Output!$T$4/1000</f>
        <v>2758.9072614776555</v>
      </c>
      <c r="H15" s="3">
        <f>(C18-$C$6)*$B$2*Output!$T$7/Output!$T$4/1000</f>
        <v>6255.7187666310838</v>
      </c>
      <c r="I15" s="3">
        <f>(D18-$D$6)*$B$2*Output!$T$7/Output!$T$4/1000</f>
        <v>9752.5302717845061</v>
      </c>
    </row>
    <row r="16" spans="1:24" x14ac:dyDescent="0.25">
      <c r="A16" s="3">
        <v>2031</v>
      </c>
      <c r="B16" s="3">
        <v>1.2102284175955174</v>
      </c>
      <c r="C16" s="3">
        <v>1.6745262956107489</v>
      </c>
      <c r="D16" s="3">
        <v>2.1388241736259803</v>
      </c>
      <c r="F16" s="3">
        <v>2034</v>
      </c>
      <c r="G16" s="3">
        <f>(B19-$B$6)*$B$2*Output!$T$7/Output!$T$4/1000</f>
        <v>3034.7979876254221</v>
      </c>
      <c r="H16" s="3">
        <f>(C19-$C$6)*$B$2*Output!$T$7/Output!$T$4/1000</f>
        <v>6639.1402082839122</v>
      </c>
      <c r="I16" s="3">
        <f>(D19-$D$6)*$B$2*Output!$T$7/Output!$T$4/1000</f>
        <v>10243.482428942403</v>
      </c>
    </row>
    <row r="17" spans="1:9" x14ac:dyDescent="0.25">
      <c r="A17" s="3">
        <v>2032</v>
      </c>
      <c r="B17" s="3">
        <v>1.2490069697949571</v>
      </c>
      <c r="C17" s="3">
        <v>1.7264139172755346</v>
      </c>
      <c r="D17" s="3">
        <v>2.2038208647561119</v>
      </c>
      <c r="F17" s="3">
        <v>2035</v>
      </c>
      <c r="G17" s="3">
        <f>(B20-$B$6)*$B$2*Output!$T$7/Output!$T$4/1000</f>
        <v>3310.688713773186</v>
      </c>
      <c r="H17" s="3">
        <f>(C20-$C$6)*$B$2*Output!$T$7/Output!$T$4/1000</f>
        <v>7030.0214182786103</v>
      </c>
      <c r="I17" s="3">
        <f>(D20-$D$6)*$B$2*Output!$T$7/Output!$T$4/1000</f>
        <v>10749.354122784025</v>
      </c>
    </row>
    <row r="18" spans="1:9" x14ac:dyDescent="0.25">
      <c r="A18" s="3">
        <v>2033</v>
      </c>
      <c r="B18" s="3">
        <v>1.2877855219943968</v>
      </c>
      <c r="C18" s="3">
        <v>1.7792891306063299</v>
      </c>
      <c r="D18" s="3">
        <v>2.2707927392182623</v>
      </c>
      <c r="F18" s="3">
        <v>2036</v>
      </c>
      <c r="G18" s="3">
        <f>(B21-$B$6)*$B$2*Output!$T$7/Output!$T$4/1000</f>
        <v>3586.5794399209517</v>
      </c>
      <c r="H18" s="3">
        <f>(C21-$C$6)*$B$2*Output!$T$7/Output!$T$4/1000</f>
        <v>7428.5890913873727</v>
      </c>
      <c r="I18" s="3">
        <f>(D21-$D$6)*$B$2*Output!$T$7/Output!$T$4/1000</f>
        <v>11270.598742853792</v>
      </c>
    </row>
    <row r="19" spans="1:9" x14ac:dyDescent="0.25">
      <c r="A19" s="3">
        <v>2034</v>
      </c>
      <c r="B19" s="3">
        <v>1.3265640741938365</v>
      </c>
      <c r="C19" s="3">
        <v>1.8331819475093349</v>
      </c>
      <c r="D19" s="3">
        <v>2.3397998208248332</v>
      </c>
      <c r="F19" s="3">
        <v>2037</v>
      </c>
      <c r="G19" s="3">
        <f>(B22-$B$6)*$B$2*Output!$T$7/Output!$T$4/1000</f>
        <v>3862.4701660687183</v>
      </c>
      <c r="H19" s="3">
        <f>(C22-$C$6)*$B$2*Output!$T$7/Output!$T$4/1000</f>
        <v>7835.0768114059483</v>
      </c>
      <c r="I19" s="3">
        <f>(D22-$D$6)*$B$2*Output!$T$7/Output!$T$4/1000</f>
        <v>11807.683456743182</v>
      </c>
    </row>
    <row r="20" spans="1:9" x14ac:dyDescent="0.25">
      <c r="A20" s="3">
        <v>2035</v>
      </c>
      <c r="B20" s="3">
        <v>1.365342626393276</v>
      </c>
      <c r="C20" s="3">
        <v>1.8881232919220541</v>
      </c>
      <c r="D20" s="3">
        <v>2.4109039574508309</v>
      </c>
      <c r="F20" s="3">
        <v>2038</v>
      </c>
      <c r="G20" s="3">
        <f>(B23-$B$6)*$B$2*Output!$T$7/Output!$T$4/1000</f>
        <v>4138.3608922164831</v>
      </c>
      <c r="H20" s="3">
        <f>(C23-$C$6)*$B$2*Output!$T$7/Output!$T$4/1000</f>
        <v>8249.7252605040503</v>
      </c>
      <c r="I20" s="3">
        <f>(D23-$D$6)*$B$2*Output!$T$7/Output!$T$4/1000</f>
        <v>12361.089628791608</v>
      </c>
    </row>
    <row r="21" spans="1:9" x14ac:dyDescent="0.25">
      <c r="A21" s="3">
        <v>2036</v>
      </c>
      <c r="B21" s="3">
        <v>1.4041211785927157</v>
      </c>
      <c r="C21" s="3">
        <v>1.9441450275289958</v>
      </c>
      <c r="D21" s="3">
        <v>2.4841688764652758</v>
      </c>
      <c r="F21" s="3">
        <v>2039</v>
      </c>
      <c r="G21" s="3">
        <f>(B24-$B$6)*$B$2*Output!$T$7/Output!$T$4/1000</f>
        <v>4414.2516183642492</v>
      </c>
      <c r="H21" s="3">
        <f>(C24-$C$6)*$B$2*Output!$T$7/Output!$T$4/1000</f>
        <v>8672.7824349377042</v>
      </c>
      <c r="I21" s="3">
        <f>(D24-$D$6)*$B$2*Output!$T$7/Output!$T$4/1000</f>
        <v>12931.313251511148</v>
      </c>
    </row>
    <row r="22" spans="1:9" x14ac:dyDescent="0.25">
      <c r="A22" s="3">
        <v>2037</v>
      </c>
      <c r="B22" s="3">
        <v>1.4428997307921554</v>
      </c>
      <c r="C22" s="3">
        <v>2.0012799863196329</v>
      </c>
      <c r="D22" s="3">
        <v>2.5596602418471108</v>
      </c>
      <c r="F22" s="3">
        <v>2040</v>
      </c>
      <c r="G22" s="3">
        <f>(B25-$B$6)*$B$2*Output!$T$7/Output!$T$4/1000</f>
        <v>4690.1423445120154</v>
      </c>
      <c r="H22" s="3">
        <f>(C25-$C$6)*$B$2*Output!$T$7/Output!$T$4/1000</f>
        <v>9104.503867316922</v>
      </c>
      <c r="I22" s="3">
        <f>(D25-$D$6)*$B$2*Output!$T$7/Output!$T$4/1000</f>
        <v>13518.865390121819</v>
      </c>
    </row>
    <row r="23" spans="1:9" x14ac:dyDescent="0.25">
      <c r="A23" s="3">
        <v>2038</v>
      </c>
      <c r="B23" s="3">
        <v>1.4816782829915951</v>
      </c>
      <c r="C23" s="3">
        <v>2.0595619980142028</v>
      </c>
      <c r="D23" s="3">
        <v>2.6374457130368096</v>
      </c>
      <c r="F23" s="3">
        <v>2041</v>
      </c>
      <c r="G23" s="3">
        <f>(B26-$B$6)*$B$2*Output!$T$7/Output!$T$4/1000</f>
        <v>4966.0330706597806</v>
      </c>
      <c r="H23" s="3">
        <f>(C26-$C$6)*$B$2*Output!$T$7/Output!$T$4/1000</f>
        <v>9520.7226347383748</v>
      </c>
      <c r="I23" s="3">
        <f>(D26-$D$6)*$B$2*Output!$T$7/Output!$T$4/1000</f>
        <v>14075.412198816963</v>
      </c>
    </row>
    <row r="24" spans="1:9" x14ac:dyDescent="0.25">
      <c r="A24" s="3">
        <v>2039</v>
      </c>
      <c r="B24" s="3">
        <v>1.5204568351910348</v>
      </c>
      <c r="C24" s="3">
        <v>2.1190259203837289</v>
      </c>
      <c r="D24" s="3">
        <v>2.7175950055764218</v>
      </c>
      <c r="F24" s="3">
        <v>2042</v>
      </c>
      <c r="G24" s="3">
        <f>(B27-$B$6)*$B$2*Output!$T$7/Output!$T$4/1000</f>
        <v>5241.9237968075449</v>
      </c>
      <c r="H24" s="3">
        <f>(C27-$C$6)*$B$2*Output!$T$7/Output!$T$4/1000</f>
        <v>9944.7153557593574</v>
      </c>
      <c r="I24" s="3">
        <f>(D27-$D$6)*$B$2*Output!$T$7/Output!$T$4/1000</f>
        <v>14647.506914711164</v>
      </c>
    </row>
    <row r="25" spans="1:9" x14ac:dyDescent="0.25">
      <c r="A25" s="3">
        <v>2040</v>
      </c>
      <c r="B25" s="3">
        <v>1.5592353873904745</v>
      </c>
      <c r="C25" s="3">
        <v>2.1797076704914424</v>
      </c>
      <c r="D25" s="3">
        <v>2.8001799535924095</v>
      </c>
      <c r="F25" s="3">
        <v>2043</v>
      </c>
      <c r="G25" s="3">
        <f>(B28-$B$6)*$B$2*Output!$T$7/Output!$T$4/1000</f>
        <v>5517.8145229553111</v>
      </c>
      <c r="H25" s="3">
        <f>(C28-$C$6)*$B$2*Output!$T$7/Output!$T$4/1000</f>
        <v>10376.699206558487</v>
      </c>
      <c r="I25" s="3">
        <f>(D28-$D$6)*$B$2*Output!$T$7/Output!$T$4/1000</f>
        <v>15235.583890161657</v>
      </c>
    </row>
    <row r="26" spans="1:9" x14ac:dyDescent="0.25">
      <c r="A26" s="3">
        <v>2041</v>
      </c>
      <c r="B26" s="3">
        <v>1.5980139395899142</v>
      </c>
      <c r="C26" s="3">
        <v>2.2382104024397234</v>
      </c>
      <c r="D26" s="3">
        <v>2.8784068652895316</v>
      </c>
      <c r="F26" s="3">
        <v>2044</v>
      </c>
      <c r="G26" s="3">
        <f>(B29-$B$6)*$B$2*Output!$T$7/Output!$T$4/1000</f>
        <v>5793.7052491030763</v>
      </c>
      <c r="H26" s="3">
        <f>(C29-$C$6)*$B$2*Output!$T$7/Output!$T$4/1000</f>
        <v>10816.89743043222</v>
      </c>
      <c r="I26" s="3">
        <f>(D29-$D$6)*$B$2*Output!$T$7/Output!$T$4/1000</f>
        <v>15840.089611761363</v>
      </c>
    </row>
    <row r="27" spans="1:9" x14ac:dyDescent="0.25">
      <c r="A27" s="3">
        <v>2042</v>
      </c>
      <c r="B27" s="3">
        <v>1.6367924917893537</v>
      </c>
      <c r="C27" s="3">
        <v>2.2978058230392855</v>
      </c>
      <c r="D27" s="3">
        <v>2.9588191542892157</v>
      </c>
      <c r="F27" s="3">
        <v>2045</v>
      </c>
      <c r="G27" s="3">
        <f>(B30-$B$6)*$B$2*Output!$T$7/Output!$T$4/1000</f>
        <v>6069.5959752508425</v>
      </c>
      <c r="H27" s="3">
        <f>(C30-$C$6)*$B$2*Output!$T$7/Output!$T$4/1000</f>
        <v>11265.539507288209</v>
      </c>
      <c r="I27" s="3">
        <f>(D30-$D$6)*$B$2*Output!$T$7/Output!$T$4/1000</f>
        <v>16461.483039325576</v>
      </c>
    </row>
    <row r="28" spans="1:9" x14ac:dyDescent="0.25">
      <c r="A28" s="3">
        <v>2043</v>
      </c>
      <c r="B28" s="3">
        <v>1.6755710439887934</v>
      </c>
      <c r="C28" s="3">
        <v>2.3585244580634899</v>
      </c>
      <c r="D28" s="3">
        <v>3.0414778721381857</v>
      </c>
      <c r="F28" s="3">
        <v>2046</v>
      </c>
      <c r="G28" s="3">
        <f>(B31-$B$6)*$B$2*Output!$T$7/Output!$T$4/1000</f>
        <v>6345.4867013986086</v>
      </c>
      <c r="H28" s="3">
        <f>(C31-$C$6)*$B$2*Output!$T$7/Output!$T$4/1000</f>
        <v>11722.861327873685</v>
      </c>
      <c r="I28" s="3">
        <f>(D31-$D$6)*$B$2*Output!$T$7/Output!$T$4/1000</f>
        <v>17100.235954348755</v>
      </c>
    </row>
    <row r="29" spans="1:9" x14ac:dyDescent="0.25">
      <c r="A29" s="3">
        <v>2044</v>
      </c>
      <c r="B29" s="3">
        <v>1.7143495961882331</v>
      </c>
      <c r="C29" s="3">
        <v>2.420397686065527</v>
      </c>
      <c r="D29" s="3">
        <v>3.1264457759428206</v>
      </c>
      <c r="F29" s="3">
        <v>2047</v>
      </c>
      <c r="G29" s="3">
        <f>(B32-$B$6)*$B$2*Output!$T$7/Output!$T$4/1000</f>
        <v>6621.3774275463747</v>
      </c>
      <c r="H29" s="3">
        <f>(C32-$C$6)*$B$2*Output!$T$7/Output!$T$4/1000</f>
        <v>12189.105372871143</v>
      </c>
      <c r="I29" s="3">
        <f>(D32-$D$6)*$B$2*Output!$T$7/Output!$T$4/1000</f>
        <v>17756.833318195917</v>
      </c>
    </row>
    <row r="30" spans="1:9" x14ac:dyDescent="0.25">
      <c r="A30" s="3">
        <v>2045</v>
      </c>
      <c r="B30" s="3">
        <v>1.7531281483876728</v>
      </c>
      <c r="C30" s="3">
        <v>2.4834577622020002</v>
      </c>
      <c r="D30" s="3">
        <v>3.2137873760163274</v>
      </c>
      <c r="F30" s="3">
        <v>2048</v>
      </c>
      <c r="G30" s="3">
        <f>(B33-$B$6)*$B$2*Output!$T$7/Output!$T$4/1000</f>
        <v>6897.26815369414</v>
      </c>
      <c r="H30" s="3">
        <f>(C33-$C$6)*$B$2*Output!$T$7/Output!$T$4/1000</f>
        <v>12664.520896997354</v>
      </c>
      <c r="I30" s="3">
        <f>(D33-$D$6)*$B$2*Output!$T$7/Output!$T$4/1000</f>
        <v>18431.773640300573</v>
      </c>
    </row>
    <row r="31" spans="1:9" x14ac:dyDescent="0.25">
      <c r="A31" s="3">
        <v>2046</v>
      </c>
      <c r="B31" s="3">
        <v>1.7919067005871125</v>
      </c>
      <c r="C31" s="3">
        <v>2.5477378427220616</v>
      </c>
      <c r="D31" s="3">
        <v>3.3035689848570104</v>
      </c>
      <c r="F31" s="3">
        <v>2049</v>
      </c>
      <c r="G31" s="3">
        <f>(B34-$B$6)*$B$2*Output!$T$7/Output!$T$4/1000</f>
        <v>7173.1588798419052</v>
      </c>
      <c r="H31" s="3">
        <f>(C34-$C$6)*$B$2*Output!$T$7/Output!$T$4/1000</f>
        <v>13149.364118245385</v>
      </c>
      <c r="I31" s="3">
        <f>(D34-$D$6)*$B$2*Output!$T$7/Output!$T$4/1000</f>
        <v>19125.569356648863</v>
      </c>
    </row>
    <row r="32" spans="1:9" x14ac:dyDescent="0.25">
      <c r="A32" s="3">
        <v>2047</v>
      </c>
      <c r="B32" s="3">
        <v>1.8306852527865523</v>
      </c>
      <c r="C32" s="3">
        <v>2.6132720101406801</v>
      </c>
      <c r="D32" s="3">
        <v>3.3958587674948082</v>
      </c>
      <c r="F32" s="3">
        <v>2050</v>
      </c>
      <c r="G32" s="3">
        <f>(B35-$B$6)*$B$2*Output!$T$7/Output!$T$4/1000</f>
        <v>7449.0496059896714</v>
      </c>
      <c r="H32" s="3">
        <f>(C35-$C$6)*$B$2*Output!$T$7/Output!$T$4/1000</f>
        <v>13643.898412413384</v>
      </c>
      <c r="I32" s="3">
        <f>(D35-$D$6)*$B$2*Output!$T$7/Output!$T$4/1000</f>
        <v>19838.747218837096</v>
      </c>
    </row>
    <row r="33" spans="1:15" x14ac:dyDescent="0.25">
      <c r="A33" s="3">
        <v>2048</v>
      </c>
      <c r="B33" s="3">
        <v>1.8694638049859917</v>
      </c>
      <c r="C33" s="3">
        <v>2.6800952991151634</v>
      </c>
      <c r="D33" s="3">
        <v>3.4907267932443355</v>
      </c>
    </row>
    <row r="34" spans="1:15" x14ac:dyDescent="0.25">
      <c r="A34" s="3">
        <v>2049</v>
      </c>
      <c r="B34" s="3">
        <v>1.9082423571854314</v>
      </c>
      <c r="C34" s="3">
        <v>2.7482437230445753</v>
      </c>
      <c r="D34" s="3">
        <v>3.5882450889037192</v>
      </c>
      <c r="G34" s="3">
        <f t="shared" ref="G34:H34" si="0">SUM(G6:G32)/10^6</f>
        <v>0.1042866944838554</v>
      </c>
      <c r="H34" s="3">
        <f t="shared" si="0"/>
        <v>0.20651807340765754</v>
      </c>
      <c r="I34" s="3">
        <f>SUM(I6:I32)/10^6</f>
        <v>0.30874945233145945</v>
      </c>
    </row>
    <row r="35" spans="1:15" x14ac:dyDescent="0.25">
      <c r="A35" s="3">
        <v>2050</v>
      </c>
      <c r="B35" s="3">
        <v>1.9470209093848712</v>
      </c>
      <c r="C35" s="3">
        <v>2.8177543014122426</v>
      </c>
      <c r="D35" s="3">
        <v>3.6884876934396136</v>
      </c>
    </row>
    <row r="37" spans="1:15" x14ac:dyDescent="0.25">
      <c r="G37" s="7" t="s">
        <v>39</v>
      </c>
      <c r="H37" s="7"/>
      <c r="I37" s="7"/>
      <c r="J37" s="7"/>
      <c r="K37" s="7"/>
      <c r="L37" s="7"/>
      <c r="M37" s="7"/>
      <c r="N37" s="7"/>
      <c r="O37" s="7"/>
    </row>
    <row r="38" spans="1:15" x14ac:dyDescent="0.25">
      <c r="B38" s="7" t="s">
        <v>34</v>
      </c>
      <c r="C38" s="7"/>
      <c r="D38" s="7"/>
      <c r="G38" s="7" t="s">
        <v>28</v>
      </c>
      <c r="H38" s="7"/>
      <c r="I38" s="7"/>
      <c r="J38" s="7" t="s">
        <v>29</v>
      </c>
      <c r="K38" s="7"/>
      <c r="L38" s="7"/>
      <c r="M38" s="7" t="s">
        <v>30</v>
      </c>
      <c r="N38" s="7"/>
      <c r="O38" s="7"/>
    </row>
    <row r="39" spans="1:15" x14ac:dyDescent="0.25">
      <c r="A39" s="3" t="s">
        <v>27</v>
      </c>
      <c r="B39" s="3" t="s">
        <v>31</v>
      </c>
      <c r="C39" s="3" t="s">
        <v>32</v>
      </c>
      <c r="D39" s="3" t="s">
        <v>33</v>
      </c>
      <c r="F39" s="3" t="s">
        <v>27</v>
      </c>
      <c r="G39" s="3" t="s">
        <v>31</v>
      </c>
      <c r="H39" s="3" t="s">
        <v>32</v>
      </c>
      <c r="I39" s="3" t="s">
        <v>33</v>
      </c>
      <c r="J39" s="3" t="s">
        <v>31</v>
      </c>
      <c r="K39" s="3" t="s">
        <v>32</v>
      </c>
      <c r="L39" s="3" t="s">
        <v>33</v>
      </c>
      <c r="M39" s="3" t="s">
        <v>31</v>
      </c>
      <c r="N39" s="3" t="s">
        <v>32</v>
      </c>
      <c r="O39" s="3" t="s">
        <v>33</v>
      </c>
    </row>
    <row r="40" spans="1:15" x14ac:dyDescent="0.25">
      <c r="A40" s="3">
        <v>2024</v>
      </c>
      <c r="B40" s="3">
        <f>Output!T11</f>
        <v>831.31311898697152</v>
      </c>
      <c r="C40" s="3">
        <f>Output!T41</f>
        <v>831.31311898697152</v>
      </c>
      <c r="D40" s="3">
        <f>Output!T71</f>
        <v>831.31311898697152</v>
      </c>
      <c r="F40" s="3">
        <v>2024</v>
      </c>
      <c r="G40" s="3">
        <f>G6*B40/10^9</f>
        <v>2.2935158005347894E-4</v>
      </c>
      <c r="H40" s="3">
        <f>G6*C40/10^9</f>
        <v>2.2935158005347894E-4</v>
      </c>
      <c r="I40" s="3">
        <f>G6*D40/10^9</f>
        <v>2.2935158005347894E-4</v>
      </c>
      <c r="J40" s="3">
        <f>H6*B40/10^9</f>
        <v>4.5215448122673042E-4</v>
      </c>
      <c r="K40" s="3">
        <f>H6*C40/10^9</f>
        <v>4.5215448122673042E-4</v>
      </c>
      <c r="L40" s="3">
        <f>H6*D40/10^9</f>
        <v>4.5215448122673042E-4</v>
      </c>
      <c r="M40" s="3">
        <f>I6*B40/10^9</f>
        <v>6.7495738239998322E-4</v>
      </c>
      <c r="N40" s="3">
        <f>I6*C40/10^9</f>
        <v>6.7495738239998322E-4</v>
      </c>
      <c r="O40" s="3">
        <f>I6*D40/10^9</f>
        <v>6.7495738239998322E-4</v>
      </c>
    </row>
    <row r="41" spans="1:15" x14ac:dyDescent="0.25">
      <c r="A41" s="3">
        <v>2025</v>
      </c>
      <c r="B41" s="3">
        <f>Output!T12</f>
        <v>794.17412191044968</v>
      </c>
      <c r="C41" s="3">
        <f>Output!T42</f>
        <v>789.42341828809606</v>
      </c>
      <c r="D41" s="3">
        <f>Output!T72</f>
        <v>785.97081905734626</v>
      </c>
      <c r="F41" s="3">
        <v>2025</v>
      </c>
      <c r="G41" s="3">
        <f>G40+((G7-G6)*B41)/10^9</f>
        <v>4.4845685523511728E-4</v>
      </c>
      <c r="H41" s="3">
        <f>H40+((G7-G6)*C41)/10^9</f>
        <v>4.471461801630333E-4</v>
      </c>
      <c r="I41" s="3">
        <f>I40+((G7-G6)*D41)/10^9</f>
        <v>4.4619364005416451E-4</v>
      </c>
      <c r="J41" s="3">
        <f>J40+((H7-H6)*B41)/10^9</f>
        <v>9.2498988165806337E-4</v>
      </c>
      <c r="K41" s="3">
        <f>K40+((H7-H6)*C41)/10^9</f>
        <v>9.2216140766522852E-4</v>
      </c>
      <c r="L41" s="3">
        <f>L40+((H7-H6)*D41)/10^9</f>
        <v>9.2010579908423699E-4</v>
      </c>
      <c r="M41" s="3">
        <f>M40+((I7-I6)*B41)/10^9</f>
        <v>1.4015229080810098E-3</v>
      </c>
      <c r="N41" s="3">
        <f>N40+((I7-I6)*C41)/10^9</f>
        <v>1.3971766351674241E-3</v>
      </c>
      <c r="O41" s="3">
        <f>O40+((I7-I6)*D41)/10^9</f>
        <v>1.3940179581143099E-3</v>
      </c>
    </row>
    <row r="42" spans="1:15" x14ac:dyDescent="0.25">
      <c r="A42" s="3">
        <v>2026</v>
      </c>
      <c r="B42" s="3">
        <f>Output!T13</f>
        <v>759.23089273578103</v>
      </c>
      <c r="C42" s="3">
        <f>Output!T43</f>
        <v>750.8430388677923</v>
      </c>
      <c r="D42" s="3">
        <f>Output!T73</f>
        <v>744.7159861394216</v>
      </c>
      <c r="F42" s="3">
        <v>2026</v>
      </c>
      <c r="G42" s="3">
        <f>G41+((G8-G7)*B42)/10^9</f>
        <v>6.5792161754580844E-4</v>
      </c>
      <c r="H42" s="3">
        <f>H41+((G8-G7)*C42)/10^9</f>
        <v>6.5429681137926365E-4</v>
      </c>
      <c r="I42" s="3">
        <f>I41+((G8-G7)*D42)/10^9</f>
        <v>6.5165387424401906E-4</v>
      </c>
      <c r="J42" s="3">
        <f>J41+((H8-H7)*B42)/10^9</f>
        <v>1.4210586845201673E-3</v>
      </c>
      <c r="K42" s="3">
        <f>K41+((H8-H7)*C42)/10^9</f>
        <v>1.4127497267026E-3</v>
      </c>
      <c r="L42" s="3">
        <f>L41+((H8-H7)*D42)/10^9</f>
        <v>1.4066908040558657E-3</v>
      </c>
      <c r="M42" s="3">
        <f>M41+((I8-I7)*B42)/10^9</f>
        <v>2.1841957514945219E-3</v>
      </c>
      <c r="N42" s="3">
        <f>N41+((I8-I7)*C42)/10^9</f>
        <v>2.171202642025933E-3</v>
      </c>
      <c r="O42" s="3">
        <f>O41+((I8-I7)*D42)/10^9</f>
        <v>2.1617277338677084E-3</v>
      </c>
    </row>
    <row r="43" spans="1:15" x14ac:dyDescent="0.25">
      <c r="A43" s="3">
        <v>2027</v>
      </c>
      <c r="B43" s="3">
        <f>Output!T14</f>
        <v>726.34209938719323</v>
      </c>
      <c r="C43" s="3">
        <f>Output!T44</f>
        <v>714.31709527356963</v>
      </c>
      <c r="D43" s="3">
        <f>Output!T74</f>
        <v>705.51548663303026</v>
      </c>
      <c r="F43" s="3">
        <v>2027</v>
      </c>
      <c r="G43" s="3">
        <f>G42+((G9-G8)*B43)/10^9</f>
        <v>8.583126667774339E-4</v>
      </c>
      <c r="H43" s="3">
        <f>H42+((G9-G8)*C43)/10^9</f>
        <v>8.5137027349405157E-4</v>
      </c>
      <c r="I43" s="3">
        <f>I42+((G9-G8)*D43)/10^9</f>
        <v>8.4629905415970017E-4</v>
      </c>
      <c r="J43" s="3">
        <f>J42+((H9-H8)*B43)/10^9</f>
        <v>1.943110911860496E-3</v>
      </c>
      <c r="K43" s="3">
        <f>K42+((H9-H8)*C43)/10^9</f>
        <v>1.92615908426216E-3</v>
      </c>
      <c r="L43" s="3">
        <f>L42+((H9-H8)*D43)/10^9</f>
        <v>1.9137740800089095E-3</v>
      </c>
      <c r="M43" s="3">
        <f>M42+((I9-I8)*B43)/10^9</f>
        <v>3.0279091569435537E-3</v>
      </c>
      <c r="N43" s="3">
        <f>N42+((I9-I8)*C43)/10^9</f>
        <v>3.0009478950302646E-3</v>
      </c>
      <c r="O43" s="3">
        <f>O42+((I9-I8)*D43)/10^9</f>
        <v>2.9812491058581149E-3</v>
      </c>
    </row>
    <row r="44" spans="1:15" x14ac:dyDescent="0.25">
      <c r="A44" s="3">
        <v>2028</v>
      </c>
      <c r="B44" s="3">
        <f>Output!T15</f>
        <v>695.3754222691083</v>
      </c>
      <c r="C44" s="3">
        <f>Output!T45</f>
        <v>679.71326790984972</v>
      </c>
      <c r="D44" s="3">
        <f>Output!T75</f>
        <v>668.23720577168933</v>
      </c>
      <c r="F44" s="3">
        <v>2028</v>
      </c>
      <c r="G44" s="3">
        <f>G43+((G10-G9)*B44)/10^9</f>
        <v>1.0501602969725673E-3</v>
      </c>
      <c r="H44" s="3">
        <f>H43+((G10-G9)*C44)/10^9</f>
        <v>1.0388968605499708E-3</v>
      </c>
      <c r="I44" s="3">
        <f>I43+((G10-G9)*D44)/10^9</f>
        <v>1.0306595020990056E-3</v>
      </c>
      <c r="J44" s="3">
        <f>J43+((H10-H9)*B44)/10^9</f>
        <v>2.494117516834708E-3</v>
      </c>
      <c r="K44" s="3">
        <f>K43+((H10-H9)*C44)/10^9</f>
        <v>2.4647551981207723E-3</v>
      </c>
      <c r="L44" s="3">
        <f>L43+((H10-H9)*D44)/10^9</f>
        <v>2.4432767087734027E-3</v>
      </c>
      <c r="M44" s="3">
        <f>M43+((I10-I9)*B44)/10^9</f>
        <v>3.9380747366968448E-3</v>
      </c>
      <c r="N44" s="3">
        <f>N43+((I10-I9)*C44)/10^9</f>
        <v>3.8906135356915708E-3</v>
      </c>
      <c r="O44" s="3">
        <f>O43+((I10-I9)*D44)/10^9</f>
        <v>3.8558939154477966E-3</v>
      </c>
    </row>
    <row r="45" spans="1:15" x14ac:dyDescent="0.25">
      <c r="A45" s="3">
        <v>2029</v>
      </c>
      <c r="B45" s="3">
        <f>Output!T16</f>
        <v>666.2071446079517</v>
      </c>
      <c r="C45" s="3">
        <f>Output!T46</f>
        <v>646.90773758851037</v>
      </c>
      <c r="D45" s="3">
        <f>Output!T76</f>
        <v>632.75732436727674</v>
      </c>
      <c r="F45" s="3">
        <v>2029</v>
      </c>
      <c r="G45" s="3">
        <f>G44+((G11-G10)*B45)/10^9</f>
        <v>1.2339606698632839E-3</v>
      </c>
      <c r="H45" s="3">
        <f>H44+((G11-G10)*C45)/10^9</f>
        <v>1.2173727060238724E-3</v>
      </c>
      <c r="I45" s="3">
        <f>I44+((G11-G10)*D45)/10^9</f>
        <v>1.2052313797940102E-3</v>
      </c>
      <c r="J45" s="3">
        <f>J44+((H11-H10)*B45)/10^9</f>
        <v>3.0772961365394071E-3</v>
      </c>
      <c r="K45" s="3">
        <f>K44+((H11-H10)*C45)/10^9</f>
        <v>3.0310396706554645E-3</v>
      </c>
      <c r="L45" s="3">
        <f>L44+((H11-H10)*D45)/10^9</f>
        <v>2.9971743155751155E-3</v>
      </c>
      <c r="M45" s="3">
        <f>M44+((I11-I10)*B45)/10^9</f>
        <v>4.9206316032155261E-3</v>
      </c>
      <c r="N45" s="3">
        <f>N44+((I11-I10)*C45)/10^9</f>
        <v>4.8447066352870528E-3</v>
      </c>
      <c r="O45" s="3">
        <f>O44+((I11-I10)*D45)/10^9</f>
        <v>4.7891172513562178E-3</v>
      </c>
    </row>
    <row r="46" spans="1:15" x14ac:dyDescent="0.25">
      <c r="A46" s="3">
        <v>2030</v>
      </c>
      <c r="B46" s="3">
        <f>Output!T17</f>
        <v>638.72133313577103</v>
      </c>
      <c r="C46" s="3">
        <f>Output!T47</f>
        <v>615.78487828524237</v>
      </c>
      <c r="D46" s="3">
        <f>Output!T77</f>
        <v>598.96001156638761</v>
      </c>
      <c r="F46" s="3">
        <v>2030</v>
      </c>
      <c r="G46" s="3">
        <f>G45+((G12-G11)*B46)/10^9</f>
        <v>1.4101779622681806E-3</v>
      </c>
      <c r="H46" s="3">
        <f>H45+((G12-G11)*C46)/10^9</f>
        <v>1.3872620432448014E-3</v>
      </c>
      <c r="I46" s="3">
        <f>I45+((G12-G11)*D46)/10^9</f>
        <v>1.3704788923185351E-3</v>
      </c>
      <c r="J46" s="3">
        <f>J45+((H12-H11)*B46)/10^9</f>
        <v>3.6961391042815471E-3</v>
      </c>
      <c r="K46" s="3">
        <f>K45+((H12-H11)*C46)/10^9</f>
        <v>3.6276600147700207E-3</v>
      </c>
      <c r="L46" s="3">
        <f>L45+((H12-H11)*D46)/10^9</f>
        <v>3.5774934185818399E-3</v>
      </c>
      <c r="M46" s="3">
        <f>M45+((I12-I11)*B46)/10^9</f>
        <v>5.9821002462949122E-3</v>
      </c>
      <c r="N46" s="3">
        <f>N45+((I12-I11)*C46)/10^9</f>
        <v>5.8680579862952385E-3</v>
      </c>
      <c r="O46" s="3">
        <f>O45+((I12-I11)*D46)/10^9</f>
        <v>5.7845079448451443E-3</v>
      </c>
    </row>
    <row r="47" spans="1:15" x14ac:dyDescent="0.25">
      <c r="A47" s="3">
        <v>2031</v>
      </c>
      <c r="B47" s="3">
        <f>Output!T18</f>
        <v>633.86811255120858</v>
      </c>
      <c r="C47" s="3">
        <f>Output!T48</f>
        <v>607.29440504049728</v>
      </c>
      <c r="D47" s="3">
        <f>Output!T78</f>
        <v>587.79508482402161</v>
      </c>
      <c r="F47" s="3">
        <v>2031</v>
      </c>
      <c r="G47" s="3">
        <f>G46+((G13-G12)*B47)/10^9</f>
        <v>1.5850562961218471E-3</v>
      </c>
      <c r="H47" s="3">
        <f>H46+((G13-G12)*C47)/10^9</f>
        <v>1.5548089376368995E-3</v>
      </c>
      <c r="I47" s="3">
        <f>I46+((G13-G12)*D47)/10^9</f>
        <v>1.532646105096722E-3</v>
      </c>
      <c r="J47" s="3">
        <f>J46+((H13-H12)*B47)/10^9</f>
        <v>3.925812611302839E-3</v>
      </c>
      <c r="K47" s="3">
        <f>K46+((H13-H12)*C47)/10^9</f>
        <v>3.8477048995626622E-3</v>
      </c>
      <c r="L47" s="3">
        <f>L46+((H13-H12)*D47)/10^9</f>
        <v>3.7904729893604603E-3</v>
      </c>
      <c r="M47" s="3">
        <f>M46+((I13-I12)*B47)/10^9</f>
        <v>6.2665689264838282E-3</v>
      </c>
      <c r="N47" s="3">
        <f>N46+((I13-I12)*C47)/10^9</f>
        <v>6.1406008614884227E-3</v>
      </c>
      <c r="O47" s="3">
        <f>O46+((I13-I12)*D47)/10^9</f>
        <v>6.0482998736241973E-3</v>
      </c>
    </row>
    <row r="48" spans="1:15" x14ac:dyDescent="0.25">
      <c r="A48" s="3">
        <v>2032</v>
      </c>
      <c r="B48" s="3">
        <f>Output!T19</f>
        <v>629.02513342141231</v>
      </c>
      <c r="C48" s="3">
        <f>Output!T49</f>
        <v>598.81427566506602</v>
      </c>
      <c r="D48" s="3">
        <f>Output!T79</f>
        <v>576.64050195096934</v>
      </c>
      <c r="F48" s="3">
        <v>2032</v>
      </c>
      <c r="G48" s="3">
        <f>G47+((G14-G13)*B48)/10^9</f>
        <v>1.7585984969466758E-3</v>
      </c>
      <c r="H48" s="3">
        <f>H47+((G14-G13)*C48)/10^9</f>
        <v>1.7200162429777829E-3</v>
      </c>
      <c r="I48" s="3">
        <f>I47+((G14-G13)*D48)/10^9</f>
        <v>1.691735871906187E-3</v>
      </c>
      <c r="J48" s="3">
        <f>J47+((H14-H13)*B48)/10^9</f>
        <v>4.1580206631393665E-3</v>
      </c>
      <c r="K48" s="3">
        <f>K47+((H14-H13)*C48)/10^9</f>
        <v>4.0687604488183239E-3</v>
      </c>
      <c r="L48" s="3">
        <f>L47+((H14-H13)*D48)/10^9</f>
        <v>4.0033429693559427E-3</v>
      </c>
      <c r="M48" s="3">
        <f>M47+((I14-I13)*B48)/10^9</f>
        <v>6.5574428293320537E-3</v>
      </c>
      <c r="N48" s="3">
        <f>N47+((I14-I13)*C48)/10^9</f>
        <v>6.4175046546588628E-3</v>
      </c>
      <c r="O48" s="3">
        <f>O47+((I14-I13)*D48)/10^9</f>
        <v>6.314950066805697E-3</v>
      </c>
    </row>
    <row r="49" spans="1:15" x14ac:dyDescent="0.25">
      <c r="A49" s="3">
        <v>2033</v>
      </c>
      <c r="B49" s="3">
        <f>Output!T20</f>
        <v>624.19229333183432</v>
      </c>
      <c r="C49" s="3">
        <f>Output!T50</f>
        <v>590.34428532985316</v>
      </c>
      <c r="D49" s="3">
        <f>Output!T80</f>
        <v>565.49605811813547</v>
      </c>
      <c r="F49" s="3">
        <v>2033</v>
      </c>
      <c r="G49" s="3">
        <f>G48+((G15-G14)*B49)/10^9</f>
        <v>1.9308073620098347E-3</v>
      </c>
      <c r="H49" s="3">
        <f>H48+((G15-G14)*C49)/10^9</f>
        <v>1.8828867565346197E-3</v>
      </c>
      <c r="I49" s="3">
        <f>I48+((G15-G14)*D49)/10^9</f>
        <v>1.8477509900140985E-3</v>
      </c>
      <c r="J49" s="3">
        <f>J48+((H15-H14)*B49)/10^9</f>
        <v>4.3928303700835119E-3</v>
      </c>
      <c r="K49" s="3">
        <f>K48+((H15-H14)*C49)/10^9</f>
        <v>4.2908371551719556E-3</v>
      </c>
      <c r="L49" s="3">
        <f>L48+((H15-H14)*D49)/10^9</f>
        <v>4.2160722277964947E-3</v>
      </c>
      <c r="M49" s="3">
        <f>M48+((I15-I14)*B49)/10^9</f>
        <v>6.8548533781571828E-3</v>
      </c>
      <c r="N49" s="3">
        <f>N48+((I15-I14)*C49)/10^9</f>
        <v>6.6987875538092869E-3</v>
      </c>
      <c r="O49" s="3">
        <f>O48+((I15-I14)*D49)/10^9</f>
        <v>6.584393465578888E-3</v>
      </c>
    </row>
    <row r="50" spans="1:15" x14ac:dyDescent="0.25">
      <c r="A50" s="3">
        <v>2034</v>
      </c>
      <c r="B50" s="3">
        <f>Output!T21</f>
        <v>619.36959228247485</v>
      </c>
      <c r="C50" s="3">
        <f>Output!T51</f>
        <v>581.88443403485871</v>
      </c>
      <c r="D50" s="3">
        <f>Output!T81</f>
        <v>554.36175332551989</v>
      </c>
      <c r="F50" s="3">
        <v>2034</v>
      </c>
      <c r="G50" s="3">
        <f>G49+((G16-G15)*B50)/10^9</f>
        <v>2.1016856885784927E-3</v>
      </c>
      <c r="H50" s="3">
        <f>H49+((G16-G15)*C50)/10^9</f>
        <v>2.0434232755745792E-3</v>
      </c>
      <c r="I50" s="3">
        <f>I49+((G16-G15)*D50)/10^9</f>
        <v>2.0006942566876251E-3</v>
      </c>
      <c r="J50" s="3">
        <f>J49+((H16-H15)*B50)/10^9</f>
        <v>4.6303099520723827E-3</v>
      </c>
      <c r="K50" s="3">
        <f>K49+((H16-H15)*C50)/10^9</f>
        <v>4.5139441237449411E-3</v>
      </c>
      <c r="L50" s="3">
        <f>L49+((H16-H15)*D50)/10^9</f>
        <v>4.4286264104537549E-3</v>
      </c>
      <c r="M50" s="3">
        <f>M49+((I16-I15)*B50)/10^9</f>
        <v>7.158934215566271E-3</v>
      </c>
      <c r="N50" s="3">
        <f>N49+((I16-I15)*C50)/10^9</f>
        <v>6.9844649719153027E-3</v>
      </c>
      <c r="O50" s="3">
        <f>O49+((I16-I15)*D50)/10^9</f>
        <v>6.8565585642198857E-3</v>
      </c>
    </row>
    <row r="51" spans="1:15" x14ac:dyDescent="0.25">
      <c r="A51" s="3">
        <v>2035</v>
      </c>
      <c r="B51" s="3">
        <f>Output!T22</f>
        <v>614.55703027333391</v>
      </c>
      <c r="C51" s="3">
        <f>Output!T52</f>
        <v>573.43461936553501</v>
      </c>
      <c r="D51" s="3">
        <f>Output!T82</f>
        <v>543.23748515857528</v>
      </c>
      <c r="F51" s="3">
        <v>2035</v>
      </c>
      <c r="G51" s="3">
        <f>G50+((G17-G16)*B51)/10^9</f>
        <v>2.2712362739198159E-3</v>
      </c>
      <c r="H51" s="3">
        <f>H50+((G17-G16)*C51)/10^9</f>
        <v>2.2016285691096034E-3</v>
      </c>
      <c r="I51" s="3">
        <f>I50+((G17-G16)*D51)/10^9</f>
        <v>2.1505684409387094E-3</v>
      </c>
      <c r="J51" s="3">
        <f>J50+((H17-H16)*B51)/10^9</f>
        <v>4.870528747676372E-3</v>
      </c>
      <c r="K51" s="3">
        <f>K50+((H17-H16)*C51)/10^9</f>
        <v>4.7380889416153904E-3</v>
      </c>
      <c r="L51" s="3">
        <f>L50+((H17-H16)*D51)/10^9</f>
        <v>4.6409677359670158E-3</v>
      </c>
      <c r="M51" s="3">
        <f>M50+((I17-I16)*B51)/10^9</f>
        <v>7.4698212214329195E-3</v>
      </c>
      <c r="N51" s="3">
        <f>N50+((I17-I16)*C51)/10^9</f>
        <v>7.2745493141211717E-3</v>
      </c>
      <c r="O51" s="3">
        <f>O50+((I17-I16)*D51)/10^9</f>
        <v>7.131367030995317E-3</v>
      </c>
    </row>
    <row r="52" spans="1:15" x14ac:dyDescent="0.25">
      <c r="A52" s="3">
        <v>2036</v>
      </c>
      <c r="B52" s="3">
        <f>Output!T23</f>
        <v>609.68097124464305</v>
      </c>
      <c r="C52" s="3">
        <f>Output!T53</f>
        <v>569.3966185803547</v>
      </c>
      <c r="D52" s="3">
        <f>Output!T83</f>
        <v>540.25025763239751</v>
      </c>
      <c r="F52" s="3">
        <v>2036</v>
      </c>
      <c r="G52" s="3">
        <f>G51+((G18-G17)*B52)/10^9</f>
        <v>2.4394415997949755E-3</v>
      </c>
      <c r="H52" s="3">
        <f>H51+((G18-G17)*C52)/10^9</f>
        <v>2.3587198156758199E-3</v>
      </c>
      <c r="I52" s="3">
        <f>I51+((G18-G17)*D52)/10^9</f>
        <v>2.2996184768184292E-3</v>
      </c>
      <c r="J52" s="3">
        <f>J51+((H18-H17)*B52)/10^9</f>
        <v>5.1135278737240398E-3</v>
      </c>
      <c r="K52" s="3">
        <f>K51+((H18-H17)*C52)/10^9</f>
        <v>4.9650320269589597E-3</v>
      </c>
      <c r="L52" s="3">
        <f>L51+((H18-H17)*D52)/10^9</f>
        <v>4.8562940240479699E-3</v>
      </c>
      <c r="M52" s="3">
        <f>M51+((I18-I17)*B52)/10^9</f>
        <v>7.7876141476530998E-3</v>
      </c>
      <c r="N52" s="3">
        <f>N51+((I18-I17)*C52)/10^9</f>
        <v>7.5713442382420986E-3</v>
      </c>
      <c r="O52" s="3">
        <f>O51+((I18-I17)*D52)/10^9</f>
        <v>7.4129695712775098E-3</v>
      </c>
    </row>
    <row r="53" spans="1:15" x14ac:dyDescent="0.25">
      <c r="A53" s="3">
        <v>2037</v>
      </c>
      <c r="B53" s="3">
        <f>Output!T24</f>
        <v>604.81484642707528</v>
      </c>
      <c r="C53" s="3">
        <f>Output!T54</f>
        <v>565.36865442084502</v>
      </c>
      <c r="D53" s="3">
        <f>Output!T84</f>
        <v>537.27296431734271</v>
      </c>
      <c r="F53" s="3">
        <v>2037</v>
      </c>
      <c r="G53" s="3">
        <f>G52+((G19-G18)*B53)/10^9</f>
        <v>2.6063044069606911E-3</v>
      </c>
      <c r="H53" s="3">
        <f>H52+((G19-G18)*C53)/10^9</f>
        <v>2.5146997842851724E-3</v>
      </c>
      <c r="I53" s="3">
        <f>I52+((G19-G18)*D53)/10^9</f>
        <v>2.4478471050835039E-3</v>
      </c>
      <c r="J53" s="3">
        <f>J52+((H19-H18)*B53)/10^9</f>
        <v>5.3593776816815665E-3</v>
      </c>
      <c r="K53" s="3">
        <f>K52+((H19-H18)*C53)/10^9</f>
        <v>5.1948474422644593E-3</v>
      </c>
      <c r="L53" s="3">
        <f>L52+((H19-H18)*D53)/10^9</f>
        <v>5.0746888863409485E-3</v>
      </c>
      <c r="M53" s="3">
        <f>M52+((I19-I18)*B53)/10^9</f>
        <v>8.1124509564024401E-3</v>
      </c>
      <c r="N53" s="3">
        <f>N52+((I19-I18)*C53)/10^9</f>
        <v>7.8749951002437465E-3</v>
      </c>
      <c r="O53" s="3">
        <f>O52+((I19-I18)*D53)/10^9</f>
        <v>7.7015306675983939E-3</v>
      </c>
    </row>
    <row r="54" spans="1:15" x14ac:dyDescent="0.25">
      <c r="A54" s="3">
        <v>2038</v>
      </c>
      <c r="B54" s="3">
        <f>Output!T25</f>
        <v>599.95865582063061</v>
      </c>
      <c r="C54" s="3">
        <f>Output!T55</f>
        <v>561.35062447245855</v>
      </c>
      <c r="D54" s="3">
        <f>Output!T85</f>
        <v>534.30550279886347</v>
      </c>
      <c r="F54" s="3">
        <v>2038</v>
      </c>
      <c r="G54" s="3">
        <f>G53+((G20-G19)*B54)/10^9</f>
        <v>2.771827436173682E-3</v>
      </c>
      <c r="H54" s="3">
        <f>H53+((G20-G19)*C54)/10^9</f>
        <v>2.6695712156943802E-3</v>
      </c>
      <c r="I54" s="3">
        <f>I53+((G20-G19)*D54)/10^9</f>
        <v>2.5952570382354288E-3</v>
      </c>
      <c r="J54" s="3">
        <f>J53+((H20-H19)*B54)/10^9</f>
        <v>5.6081496078405728E-3</v>
      </c>
      <c r="K54" s="3">
        <f>K53+((H20-H19)*C54)/10^9</f>
        <v>5.4276106081022155E-3</v>
      </c>
      <c r="L54" s="3">
        <f>L53+((H20-H19)*D54)/10^9</f>
        <v>5.2962378344210788E-3</v>
      </c>
      <c r="M54" s="3">
        <f>M53+((I20-I19)*B54)/10^9</f>
        <v>8.4444717795074536E-3</v>
      </c>
      <c r="N54" s="3">
        <f>N53+((I20-I19)*C54)/10^9</f>
        <v>8.1856500005100426E-3</v>
      </c>
      <c r="O54" s="3">
        <f>O53+((I20-I19)*D54)/10^9</f>
        <v>7.9972186306067217E-3</v>
      </c>
    </row>
    <row r="55" spans="1:15" x14ac:dyDescent="0.25">
      <c r="A55" s="3">
        <v>2039</v>
      </c>
      <c r="B55" s="3">
        <f>Output!T26</f>
        <v>595.11229701076149</v>
      </c>
      <c r="C55" s="3">
        <f>Output!T56</f>
        <v>557.34232390609986</v>
      </c>
      <c r="D55" s="3">
        <f>Output!T86</f>
        <v>531.34797549150721</v>
      </c>
      <c r="F55" s="3">
        <v>2039</v>
      </c>
      <c r="G55" s="3">
        <f>G54+((G21-G20)*B55)/10^9</f>
        <v>2.9360133999354462E-3</v>
      </c>
      <c r="H55" s="3">
        <f>H54+((G21-G20)*C55)/10^9</f>
        <v>2.8233367941497174E-3</v>
      </c>
      <c r="I55" s="3">
        <f>I54+((G21-G20)*D55)/10^9</f>
        <v>2.7418510170309262E-3</v>
      </c>
      <c r="J55" s="3">
        <f>J54+((H21-H20)*B55)/10^9</f>
        <v>5.8599161346846668E-3</v>
      </c>
      <c r="K55" s="3">
        <f>K54+((H21-H20)*C55)/10^9</f>
        <v>5.6633982768462161E-3</v>
      </c>
      <c r="L55" s="3">
        <f>L54+((H21-H20)*D55)/10^9</f>
        <v>5.5210284075735581E-3</v>
      </c>
      <c r="M55" s="3">
        <f>M54+((I21-I20)*B55)/10^9</f>
        <v>8.7838188694338779E-3</v>
      </c>
      <c r="N55" s="3">
        <f>N54+((I21-I20)*C55)/10^9</f>
        <v>8.5034597595427062E-3</v>
      </c>
      <c r="O55" s="3">
        <f>O54+((I21-I20)*D55)/10^9</f>
        <v>8.3002057981161823E-3</v>
      </c>
    </row>
    <row r="56" spans="1:15" x14ac:dyDescent="0.25">
      <c r="A56" s="3">
        <v>2040</v>
      </c>
      <c r="B56" s="3">
        <f>Output!T27</f>
        <v>590.27576999746782</v>
      </c>
      <c r="C56" s="3">
        <f>Output!T57</f>
        <v>553.34385513631662</v>
      </c>
      <c r="D56" s="3">
        <f>Output!T87</f>
        <v>528.40017756617897</v>
      </c>
      <c r="F56" s="3">
        <v>2040</v>
      </c>
      <c r="G56" s="3">
        <f>G55+((G22-G21)*B56)/10^9</f>
        <v>3.0988650107474794E-3</v>
      </c>
      <c r="H56" s="3">
        <f>H55+((G22-G21)*C56)/10^9</f>
        <v>2.9759992321526799E-3</v>
      </c>
      <c r="I56" s="3">
        <f>I55+((G22-G21)*D56)/10^9</f>
        <v>2.8876317257162678E-3</v>
      </c>
      <c r="J56" s="3">
        <f>J55+((H22-H21)*B56)/10^9</f>
        <v>6.1147508356067196E-3</v>
      </c>
      <c r="K56" s="3">
        <f>K55+((H22-H21)*C56)/10^9</f>
        <v>5.9022886785839047E-3</v>
      </c>
      <c r="L56" s="3">
        <f>L55+((H22-H21)*D56)/10^9</f>
        <v>5.7491500891018619E-3</v>
      </c>
      <c r="M56" s="3">
        <f>M55+((I22-I21)*B56)/10^9</f>
        <v>9.1306366604659503E-3</v>
      </c>
      <c r="N56" s="3">
        <f>N55+((I22-I21)*C56)/10^9</f>
        <v>8.8285781250151216E-3</v>
      </c>
      <c r="O56" s="3">
        <f>O55+((I22-I21)*D56)/10^9</f>
        <v>8.6106684524874487E-3</v>
      </c>
    </row>
    <row r="57" spans="1:15" x14ac:dyDescent="0.25">
      <c r="A57" s="3">
        <v>2041</v>
      </c>
      <c r="B57" s="3">
        <f>Output!T28</f>
        <v>585.44897236620193</v>
      </c>
      <c r="C57" s="3">
        <f>Output!T58</f>
        <v>549.35521816310893</v>
      </c>
      <c r="D57" s="3">
        <f>Output!T88</f>
        <v>525.46221143742594</v>
      </c>
      <c r="F57" s="3">
        <v>2041</v>
      </c>
      <c r="G57" s="3">
        <f>G56+((G23-G22)*B57)/10^9</f>
        <v>3.2603849528560539E-3</v>
      </c>
      <c r="H57" s="3">
        <f>H56+((G23-G22)*C57)/10^9</f>
        <v>3.1275612422047641E-3</v>
      </c>
      <c r="I57" s="3">
        <f>I56+((G23-G22)*D57)/10^9</f>
        <v>3.0326018767929497E-3</v>
      </c>
      <c r="J57" s="3">
        <f>J56+((H23-H22)*B57)/10^9</f>
        <v>6.358425685273136E-3</v>
      </c>
      <c r="K57" s="3">
        <f>K56+((H23-H22)*C57)/10^9</f>
        <v>6.1309406303642969E-3</v>
      </c>
      <c r="L57" s="3">
        <f>L56+((H23-H22)*D57)/10^9</f>
        <v>5.9678573230728983E-3</v>
      </c>
      <c r="M57" s="3">
        <f>M56+((I23-I22)*B57)/10^9</f>
        <v>9.4564664176902125E-3</v>
      </c>
      <c r="N57" s="3">
        <f>N56+((I23-I22)*C57)/10^9</f>
        <v>9.1343200185238244E-3</v>
      </c>
      <c r="O57" s="3">
        <f>O56+((I23-I22)*D57)/10^9</f>
        <v>8.9031127693528413E-3</v>
      </c>
    </row>
    <row r="58" spans="1:15" x14ac:dyDescent="0.25">
      <c r="A58" s="3">
        <v>2042</v>
      </c>
      <c r="B58" s="3">
        <f>Output!T29</f>
        <v>580.63190411696382</v>
      </c>
      <c r="C58" s="3">
        <f>Output!T59</f>
        <v>545.37620815738126</v>
      </c>
      <c r="D58" s="3">
        <f>Output!T89</f>
        <v>522.53387227615326</v>
      </c>
      <c r="F58" s="3">
        <v>2042</v>
      </c>
      <c r="G58" s="3">
        <f>G57+((G24-G23)*B58)/10^9</f>
        <v>3.4205759105074419E-3</v>
      </c>
      <c r="H58" s="3">
        <f>H57+((G24-G23)*C58)/10^9</f>
        <v>3.2780254802970183E-3</v>
      </c>
      <c r="I58" s="3">
        <f>I57+((G24-G23)*D58)/10^9</f>
        <v>3.1767641262520209E-3</v>
      </c>
      <c r="J58" s="3">
        <f>J57+((H24-H23)*B58)/10^9</f>
        <v>6.6046093862112817E-3</v>
      </c>
      <c r="K58" s="3">
        <f>K57+((H24-H23)*C58)/10^9</f>
        <v>6.3621761728410511E-3</v>
      </c>
      <c r="L58" s="3">
        <f>L57+((H24-H23)*D58)/10^9</f>
        <v>6.1894078814048953E-3</v>
      </c>
      <c r="M58" s="3">
        <f>M57+((I24-I23)*B58)/10^9</f>
        <v>9.7886428619151158E-3</v>
      </c>
      <c r="N58" s="3">
        <f>N57+((I24-I23)*C58)/10^9</f>
        <v>9.4463268653850792E-3</v>
      </c>
      <c r="O58" s="3">
        <f>O57+((I24-I23)*D58)/10^9</f>
        <v>9.2020516365577641E-3</v>
      </c>
    </row>
    <row r="59" spans="1:15" x14ac:dyDescent="0.25">
      <c r="A59" s="3">
        <v>2043</v>
      </c>
      <c r="B59" s="3">
        <f>Output!T30</f>
        <v>575.82446283520596</v>
      </c>
      <c r="C59" s="3">
        <f>Output!T60</f>
        <v>541.40682511913383</v>
      </c>
      <c r="D59" s="3">
        <f>Output!T90</f>
        <v>519.6151600823606</v>
      </c>
      <c r="F59" s="3">
        <v>2043</v>
      </c>
      <c r="G59" s="3">
        <f>G58+((G25-G24)*B59)/10^9</f>
        <v>3.5794405396926943E-3</v>
      </c>
      <c r="H59" s="3">
        <f>H58+((G25-G24)*C59)/10^9</f>
        <v>3.4273946024204927E-3</v>
      </c>
      <c r="I59" s="3">
        <f>I58+((G25-G24)*D59)/10^9</f>
        <v>3.3201211300845309E-3</v>
      </c>
      <c r="J59" s="3">
        <f>J58+((H25-H24)*B59)/10^9</f>
        <v>6.8533562550511743E-3</v>
      </c>
      <c r="K59" s="3">
        <f>K58+((H25-H24)*C59)/10^9</f>
        <v>6.5960551780049458E-3</v>
      </c>
      <c r="L59" s="3">
        <f>L58+((H25-H24)*D59)/10^9</f>
        <v>6.4138732391908794E-3</v>
      </c>
      <c r="M59" s="3">
        <f>M58+((I25-I24)*B59)/10^9</f>
        <v>1.0127271970409649E-2</v>
      </c>
      <c r="N59" s="3">
        <f>N58+((I25-I24)*C59)/10^9</f>
        <v>9.7647157535893925E-3</v>
      </c>
      <c r="O59" s="3">
        <f>O58+((I25-I24)*D59)/10^9</f>
        <v>9.5076253482972231E-3</v>
      </c>
    </row>
    <row r="60" spans="1:15" x14ac:dyDescent="0.25">
      <c r="A60" s="3">
        <v>2044</v>
      </c>
      <c r="B60" s="3">
        <f>Output!T31</f>
        <v>571.02654610638035</v>
      </c>
      <c r="C60" s="3">
        <f>Output!T61</f>
        <v>537.44706904836653</v>
      </c>
      <c r="D60" s="3">
        <f>Output!T91</f>
        <v>516.70607485604808</v>
      </c>
      <c r="F60" s="3">
        <v>2044</v>
      </c>
      <c r="G60" s="3">
        <f>G59+((G26-G25)*B60)/10^9</f>
        <v>3.7369814681476338E-3</v>
      </c>
      <c r="H60" s="3">
        <f>H59+((G26-G25)*C60)/10^9</f>
        <v>3.5756712645662347E-3</v>
      </c>
      <c r="I60" s="3">
        <f>I59+((G26-G25)*D60)/10^9</f>
        <v>3.4626755442815275E-3</v>
      </c>
      <c r="J60" s="3">
        <f>J59+((H26-H25)*B60)/10^9</f>
        <v>7.1047211264319548E-3</v>
      </c>
      <c r="K60" s="3">
        <f>K59+((H26-H25)*C60)/10^9</f>
        <v>6.83263842322618E-3</v>
      </c>
      <c r="L60" s="3">
        <f>L59+((H26-H25)*D60)/10^9</f>
        <v>6.6413263356072802E-3</v>
      </c>
      <c r="M60" s="3">
        <f>M59+((I26-I25)*B60)/10^9</f>
        <v>1.0472460784716274E-2</v>
      </c>
      <c r="N60" s="3">
        <f>N59+((I26-I25)*C60)/10^9</f>
        <v>1.0089605581886122E-2</v>
      </c>
      <c r="O60" s="3">
        <f>O59+((I26-I25)*D60)/10^9</f>
        <v>9.8199771269330306E-3</v>
      </c>
    </row>
    <row r="61" spans="1:15" x14ac:dyDescent="0.25">
      <c r="A61" s="3">
        <v>2045</v>
      </c>
      <c r="B61" s="3">
        <f>Output!T32</f>
        <v>566.2382563450351</v>
      </c>
      <c r="C61" s="3">
        <f>Output!T62</f>
        <v>533.49683753053159</v>
      </c>
      <c r="D61" s="3">
        <f>Output!T92</f>
        <v>513.80651418266802</v>
      </c>
      <c r="F61" s="3">
        <v>2045</v>
      </c>
      <c r="G61" s="3">
        <f>G60+((G27-G26)*B61)/10^9</f>
        <v>3.8932013518633104E-3</v>
      </c>
      <c r="H61" s="3">
        <f>H60+((G27-G26)*C61)/10^9</f>
        <v>3.7228580944700697E-3</v>
      </c>
      <c r="I61" s="3">
        <f>I60+((G27-G26)*D61)/10^9</f>
        <v>3.6044299965788361E-3</v>
      </c>
      <c r="J61" s="3">
        <f>J60+((H27-H26)*B61)/10^9</f>
        <v>7.3587594337539055E-3</v>
      </c>
      <c r="K61" s="3">
        <f>K60+((H27-H26)*C61)/10^9</f>
        <v>7.0719875524119799E-3</v>
      </c>
      <c r="L61" s="3">
        <f>L60+((H27-H26)*D61)/10^9</f>
        <v>6.8718415572323289E-3</v>
      </c>
      <c r="M61" s="3">
        <f>M60+((I27-I26)*B61)/10^9</f>
        <v>1.0824317515644499E-2</v>
      </c>
      <c r="N61" s="3">
        <f>N60+((I27-I26)*C61)/10^9</f>
        <v>1.0421117010353888E-2</v>
      </c>
      <c r="O61" s="3">
        <f>O60+((I27-I26)*D61)/10^9</f>
        <v>1.013925311788582E-2</v>
      </c>
    </row>
    <row r="62" spans="1:15" x14ac:dyDescent="0.25">
      <c r="A62" s="3">
        <v>2046</v>
      </c>
      <c r="B62" s="3">
        <f>Output!T33</f>
        <v>561.45938872207466</v>
      </c>
      <c r="C62" s="3">
        <f>Output!T63</f>
        <v>529.55613056562925</v>
      </c>
      <c r="D62" s="3">
        <f>Output!T93</f>
        <v>510.91647806222051</v>
      </c>
      <c r="F62" s="3">
        <v>2046</v>
      </c>
      <c r="G62" s="3">
        <f>G61+((G28-G27)*B62)/10^9</f>
        <v>4.0481027903203244E-3</v>
      </c>
      <c r="H62" s="3">
        <f>H61+((G28-G27)*C62)/10^9</f>
        <v>3.8689577198678226E-3</v>
      </c>
      <c r="I62" s="3">
        <f>I61+((G28-G27)*D62)/10^9</f>
        <v>3.7453871147122815E-3</v>
      </c>
      <c r="J62" s="3">
        <f>J61+((H28-H27)*B62)/10^9</f>
        <v>7.6155270635890927E-3</v>
      </c>
      <c r="K62" s="3">
        <f>K61+((H28-H27)*C62)/10^9</f>
        <v>7.3141651261444535E-3</v>
      </c>
      <c r="L62" s="3">
        <f>L61+((H28-H27)*D62)/10^9</f>
        <v>7.1054948111468627E-3</v>
      </c>
      <c r="M62" s="3">
        <f>M61+((I28-I27)*B62)/10^9</f>
        <v>1.1182951336857856E-2</v>
      </c>
      <c r="N62" s="3">
        <f>N61+((I28-I27)*C62)/10^9</f>
        <v>1.0759372532421079E-2</v>
      </c>
      <c r="O62" s="3">
        <f>O61+((I28-I27)*D62)/10^9</f>
        <v>1.046560250758144E-2</v>
      </c>
    </row>
    <row r="63" spans="1:15" x14ac:dyDescent="0.25">
      <c r="A63" s="3">
        <v>2047</v>
      </c>
      <c r="B63" s="3">
        <f>Output!T34</f>
        <v>556.69004565204659</v>
      </c>
      <c r="C63" s="3">
        <f>Output!T64</f>
        <v>525.62484573911172</v>
      </c>
      <c r="D63" s="3">
        <f>Output!T94</f>
        <v>508.03586408015781</v>
      </c>
      <c r="F63" s="3">
        <v>2047</v>
      </c>
      <c r="G63" s="3">
        <f>G62+((G29-G28)*B63)/10^9</f>
        <v>4.2016884112545004E-3</v>
      </c>
      <c r="H63" s="3">
        <f>H62+((G29-G28)*C63)/10^9</f>
        <v>4.0139727402400934E-3</v>
      </c>
      <c r="I63" s="3">
        <f>I62+((G29-G28)*D63)/10^9</f>
        <v>3.8855494981624643E-3</v>
      </c>
      <c r="J63" s="3">
        <f>J62+((H29-H28)*B63)/10^9</f>
        <v>7.875080482283723E-3</v>
      </c>
      <c r="K63" s="3">
        <f>K62+((H29-H28)*C63)/10^9</f>
        <v>7.559234580373022E-3</v>
      </c>
      <c r="L63" s="3">
        <f>L62+((H29-H28)*D63)/10^9</f>
        <v>7.3423635074193741E-3</v>
      </c>
      <c r="M63" s="3">
        <f>M62+((I29-I28)*B63)/10^9</f>
        <v>1.1548472553312946E-2</v>
      </c>
      <c r="N63" s="3">
        <f>N62+((I29-I28)*C63)/10^9</f>
        <v>1.1104496420505951E-2</v>
      </c>
      <c r="O63" s="3">
        <f>O62+((I29-I28)*D63)/10^9</f>
        <v>1.0799177516676287E-2</v>
      </c>
    </row>
    <row r="64" spans="1:15" x14ac:dyDescent="0.25">
      <c r="A64" s="3">
        <v>2048</v>
      </c>
      <c r="B64" s="3">
        <f>Output!T35</f>
        <v>551.93002230585569</v>
      </c>
      <c r="C64" s="3">
        <f>Output!T65</f>
        <v>521.70288063643136</v>
      </c>
      <c r="D64" s="3">
        <f>Output!T95</f>
        <v>505.16456982193228</v>
      </c>
      <c r="F64" s="3">
        <v>2048</v>
      </c>
      <c r="G64" s="3">
        <f>G63+((G30-G29)*B64)/10^9</f>
        <v>4.3539607858912154E-3</v>
      </c>
      <c r="H64" s="3">
        <f>H63+((G30-G29)*C64)/10^9</f>
        <v>4.1579057268122596E-3</v>
      </c>
      <c r="I64" s="3">
        <f>I63+((G30-G29)*D64)/10^9</f>
        <v>4.0249197181547606E-3</v>
      </c>
      <c r="J64" s="3">
        <f>J63+((H30-H29)*B64)/10^9</f>
        <v>8.1374765831192519E-3</v>
      </c>
      <c r="K64" s="3">
        <f>K63+((H30-H29)*C64)/10^9</f>
        <v>7.8072602288089448E-3</v>
      </c>
      <c r="L64" s="3">
        <f>L63+((H30-H29)*D64)/10^9</f>
        <v>7.5825265861512595E-3</v>
      </c>
      <c r="M64" s="3">
        <f>M63+((I30-I29)*B64)/10^9</f>
        <v>1.192099238034729E-2</v>
      </c>
      <c r="N64" s="3">
        <f>N63+((I30-I29)*C64)/10^9</f>
        <v>1.1456614730805632E-2</v>
      </c>
      <c r="O64" s="3">
        <f>O63+((I30-I29)*D64)/10^9</f>
        <v>1.1140133454147761E-2</v>
      </c>
    </row>
    <row r="65" spans="1:19" x14ac:dyDescent="0.25">
      <c r="A65" s="3">
        <v>2049</v>
      </c>
      <c r="B65" s="3">
        <f>Output!T36</f>
        <v>547.17931868350195</v>
      </c>
      <c r="C65" s="3">
        <f>Output!T66</f>
        <v>517.79033767213571</v>
      </c>
      <c r="D65" s="3">
        <f>Output!T96</f>
        <v>502.30269770209151</v>
      </c>
      <c r="F65" s="3">
        <v>2049</v>
      </c>
      <c r="G65" s="3">
        <f>G64+((G31-G30)*B65)/10^9</f>
        <v>4.5049224854558463E-3</v>
      </c>
      <c r="H65" s="3">
        <f>H64+((G31-G30)*C65)/10^9</f>
        <v>4.3007592790649217E-3</v>
      </c>
      <c r="I65" s="3">
        <f>I64+((G31-G30)*D65)/10^9</f>
        <v>4.1635003741697721E-3</v>
      </c>
      <c r="J65" s="3">
        <f>J64+((H31-H30)*B65)/10^9</f>
        <v>8.4027727665900633E-3</v>
      </c>
      <c r="K65" s="3">
        <f>K64+((H31-H30)*C65)/10^9</f>
        <v>8.0583073640570092E-3</v>
      </c>
      <c r="L65" s="3">
        <f>L64+((H31-H30)*D65)/10^9</f>
        <v>7.8260646441467175E-3</v>
      </c>
      <c r="M65" s="3">
        <f>M64+((I31-I30)*B65)/10^9</f>
        <v>1.230062304772428E-2</v>
      </c>
      <c r="N65" s="3">
        <f>N64+((I31-I30)*C65)/10^9</f>
        <v>1.1815855449049093E-2</v>
      </c>
      <c r="O65" s="3">
        <f>O64+((I31-I30)*D65)/10^9</f>
        <v>1.1488628914123663E-2</v>
      </c>
    </row>
    <row r="66" spans="1:19" x14ac:dyDescent="0.25">
      <c r="A66" s="3">
        <v>2050</v>
      </c>
      <c r="B66" s="3">
        <f>Output!T37</f>
        <v>542.43793478498537</v>
      </c>
      <c r="C66" s="3">
        <f>Output!T67</f>
        <v>513.88701201712979</v>
      </c>
      <c r="D66" s="3">
        <f>Output!T97</f>
        <v>499.45004289154036</v>
      </c>
      <c r="F66" s="3">
        <v>2050</v>
      </c>
      <c r="G66" s="3">
        <f>G65+((G32-G31)*B66)/10^9</f>
        <v>4.6545760811737705E-3</v>
      </c>
      <c r="H66" s="3">
        <f>H65+((G32-G31)*C66)/10^9</f>
        <v>4.4425359399682335E-3</v>
      </c>
      <c r="I66" s="3">
        <f>I65+((G32-G31)*D66)/10^9</f>
        <v>4.3012940091776523E-3</v>
      </c>
      <c r="J66" s="3">
        <f>J65+((H32-H31)*B66)/10^9</f>
        <v>8.6710269277989038E-3</v>
      </c>
      <c r="K66" s="3">
        <f>K65+((H32-H31)*C66)/10^9</f>
        <v>8.3124421148270018E-3</v>
      </c>
      <c r="L66" s="3">
        <f>L65+((H32-H31)*D66)/10^9</f>
        <v>8.0730598185802631E-3</v>
      </c>
      <c r="M66" s="3">
        <f>M65+((I32-I31)*B66)/10^9</f>
        <v>1.2687477774424036E-2</v>
      </c>
      <c r="N66" s="3">
        <f>N65+((I32-I31)*C66)/10^9</f>
        <v>1.2182348289685769E-2</v>
      </c>
      <c r="O66" s="3">
        <f>O65+((I32-I31)*D66)/10^9</f>
        <v>1.1844825627982874E-2</v>
      </c>
    </row>
    <row r="68" spans="1:19" x14ac:dyDescent="0.25">
      <c r="B68" s="8" t="s">
        <v>38</v>
      </c>
      <c r="C68" s="8"/>
      <c r="D68" s="8"/>
      <c r="G68" s="8" t="s">
        <v>42</v>
      </c>
      <c r="H68" s="8"/>
      <c r="I68" s="8"/>
    </row>
    <row r="69" spans="1:19" x14ac:dyDescent="0.25">
      <c r="A69" s="3" t="s">
        <v>27</v>
      </c>
      <c r="B69" s="3" t="s">
        <v>31</v>
      </c>
      <c r="C69" s="3" t="s">
        <v>32</v>
      </c>
      <c r="D69" s="3" t="s">
        <v>33</v>
      </c>
      <c r="F69" s="3" t="s">
        <v>27</v>
      </c>
      <c r="G69" s="3" t="s">
        <v>31</v>
      </c>
      <c r="H69" s="3" t="s">
        <v>32</v>
      </c>
      <c r="I69" s="3" t="s">
        <v>33</v>
      </c>
    </row>
    <row r="70" spans="1:19" x14ac:dyDescent="0.25">
      <c r="A70" s="3">
        <v>2024</v>
      </c>
      <c r="B70" s="3">
        <f>(B9-$B$6)*$B$2*Output!$T$101/Output!$T$4*100</f>
        <v>2.5647266754276705</v>
      </c>
      <c r="C70" s="3">
        <f>(C9-$B$6)*$B$2*Output!$T$101/Output!$T$4*100</f>
        <v>5.0562226741405221</v>
      </c>
      <c r="D70" s="3">
        <f>(D9-$B$6)*$B$2*Output!$T$101/Output!$T$4*100</f>
        <v>7.5477186728533869</v>
      </c>
      <c r="F70" s="3">
        <v>2024</v>
      </c>
      <c r="G70" s="3">
        <f>(B9-$B$6)*$B$2*Output!$T$104/Output!$T$4/1000</f>
        <v>1.5388360052566021E-4</v>
      </c>
      <c r="H70" s="3">
        <f>(C9-$B$6)*$B$2*Output!$T$104/Output!$T$4/1000</f>
        <v>3.0337336044843126E-4</v>
      </c>
      <c r="I70" s="3">
        <f>(D9-$B$6)*$B$2*Output!$T$104/Output!$T$4/1000</f>
        <v>4.5286312037120326E-4</v>
      </c>
      <c r="L70" s="7"/>
      <c r="M70" s="7"/>
      <c r="N70" s="7"/>
      <c r="Q70" s="7"/>
      <c r="R70" s="7"/>
      <c r="S70" s="7"/>
    </row>
    <row r="71" spans="1:19" x14ac:dyDescent="0.25">
      <c r="A71" s="3">
        <v>2025</v>
      </c>
      <c r="B71" s="3">
        <f>(B10-$B$6)*$B$2*Output!$T$101/Output!$T$4*100</f>
        <v>5.129453350855349</v>
      </c>
      <c r="C71" s="3">
        <f>(C10-$B$6)*$B$2*Output!$T$101/Output!$T$4*100</f>
        <v>10.590975607712954</v>
      </c>
      <c r="D71" s="3">
        <f>(D10-$B$6)*$B$2*Output!$T$101/Output!$T$4*100</f>
        <v>16.052497864570562</v>
      </c>
      <c r="F71" s="3">
        <v>2025</v>
      </c>
      <c r="G71" s="3">
        <f>(B10-$B$6)*$B$2*Output!$T$104/Output!$T$4/1000</f>
        <v>3.0776720105132096E-4</v>
      </c>
      <c r="H71" s="3">
        <f>(C10-$B$6)*$B$2*Output!$T$104/Output!$T$4/1000</f>
        <v>6.3545853646277729E-4</v>
      </c>
      <c r="I71" s="3">
        <f>(D10-$B$6)*$B$2*Output!$T$104/Output!$T$4/1000</f>
        <v>9.6314987187423389E-4</v>
      </c>
    </row>
    <row r="72" spans="1:19" x14ac:dyDescent="0.25">
      <c r="A72" s="3">
        <v>2026</v>
      </c>
      <c r="B72" s="3">
        <f>(B11-$B$6)*$B$2*Output!$T$101/Output!$T$4*100</f>
        <v>7.6941800262830267</v>
      </c>
      <c r="C72" s="3">
        <f>(C11-$B$6)*$B$2*Output!$T$101/Output!$T$4*100</f>
        <v>16.664937058378271</v>
      </c>
      <c r="D72" s="3">
        <f>(D11-$B$6)*$B$2*Output!$T$101/Output!$T$4*100</f>
        <v>25.635694090473471</v>
      </c>
      <c r="F72" s="3">
        <v>2026</v>
      </c>
      <c r="G72" s="3">
        <f>(B11-$B$6)*$B$2*Output!$T$104/Output!$T$4/1000</f>
        <v>4.6165080157698158E-4</v>
      </c>
      <c r="H72" s="3">
        <f>(C11-$B$6)*$B$2*Output!$T$104/Output!$T$4/1000</f>
        <v>9.9989622350269607E-4</v>
      </c>
      <c r="I72" s="3">
        <f>(D11-$B$6)*$B$2*Output!$T$104/Output!$T$4/1000</f>
        <v>1.5381416454284082E-3</v>
      </c>
    </row>
    <row r="73" spans="1:19" x14ac:dyDescent="0.25">
      <c r="A73" s="3">
        <v>2027</v>
      </c>
      <c r="B73" s="3">
        <f>(B12-$B$6)*$B$2*Output!$T$101/Output!$T$4*100</f>
        <v>10.258906701710705</v>
      </c>
      <c r="C73" s="3">
        <f>(C12-$B$6)*$B$2*Output!$T$101/Output!$T$4*100</f>
        <v>23.346479365582617</v>
      </c>
      <c r="D73" s="3">
        <f>(D12-$B$6)*$B$2*Output!$T$101/Output!$T$4*100</f>
        <v>36.434052029454499</v>
      </c>
      <c r="F73" s="3">
        <v>2027</v>
      </c>
      <c r="G73" s="3">
        <f>(B12-$B$6)*$B$2*Output!$T$104/Output!$T$4/1000</f>
        <v>6.1553440210264235E-4</v>
      </c>
      <c r="H73" s="3">
        <f>(C12-$B$6)*$B$2*Output!$T$104/Output!$T$4/1000</f>
        <v>1.4007887619349572E-3</v>
      </c>
      <c r="I73" s="3">
        <f>(D12-$B$6)*$B$2*Output!$T$104/Output!$T$4/1000</f>
        <v>2.1860431217672698E-3</v>
      </c>
    </row>
    <row r="74" spans="1:19" x14ac:dyDescent="0.25">
      <c r="A74" s="3">
        <v>2028</v>
      </c>
      <c r="B74" s="3">
        <f>(B13-$B$6)*$B$2*Output!$T$101/Output!$T$4*100</f>
        <v>12.823633377138382</v>
      </c>
      <c r="C74" s="3">
        <f>(C13-$B$6)*$B$2*Output!$T$101/Output!$T$4*100</f>
        <v>30.712644570108822</v>
      </c>
      <c r="D74" s="3">
        <f>(D13-$B$6)*$B$2*Output!$T$101/Output!$T$4*100</f>
        <v>48.601655763079229</v>
      </c>
      <c r="F74" s="3">
        <v>2028</v>
      </c>
      <c r="G74" s="3">
        <f>(B13-$B$6)*$B$2*Output!$T$104/Output!$T$4/1000</f>
        <v>7.6941800262830297E-4</v>
      </c>
      <c r="H74" s="3">
        <f>(C13-$B$6)*$B$2*Output!$T$104/Output!$T$4/1000</f>
        <v>1.8427586742065293E-3</v>
      </c>
      <c r="I74" s="3">
        <f>(D13-$B$6)*$B$2*Output!$T$104/Output!$T$4/1000</f>
        <v>2.9160993457847538E-3</v>
      </c>
    </row>
    <row r="75" spans="1:19" x14ac:dyDescent="0.25">
      <c r="A75" s="3">
        <v>2029</v>
      </c>
      <c r="B75" s="3">
        <f>(B14-$B$6)*$B$2*Output!$T$101/Output!$T$4*100</f>
        <v>15.388360052566046</v>
      </c>
      <c r="C75" s="3">
        <f>(C14-$B$6)*$B$2*Output!$T$101/Output!$T$4*100</f>
        <v>38.850243743452353</v>
      </c>
      <c r="D75" s="3">
        <f>(D14-$B$6)*$B$2*Output!$T$101/Output!$T$4*100</f>
        <v>62.312127434338613</v>
      </c>
      <c r="F75" s="3">
        <v>2029</v>
      </c>
      <c r="G75" s="3">
        <f>(B14-$B$6)*$B$2*Output!$T$104/Output!$T$4/1000</f>
        <v>9.2330160315396272E-4</v>
      </c>
      <c r="H75" s="3">
        <f>(C14-$B$6)*$B$2*Output!$T$104/Output!$T$4/1000</f>
        <v>2.3310146246071409E-3</v>
      </c>
      <c r="I75" s="3">
        <f>(D14-$B$6)*$B$2*Output!$T$104/Output!$T$4/1000</f>
        <v>3.7387276460603166E-3</v>
      </c>
    </row>
    <row r="76" spans="1:19" x14ac:dyDescent="0.25">
      <c r="A76" s="3">
        <v>2030</v>
      </c>
      <c r="B76" s="3">
        <f>(B15-$B$6)*$B$2*Output!$T$101/Output!$T$4*100</f>
        <v>17.953086727993725</v>
      </c>
      <c r="C76" s="3">
        <f>(C15-$B$6)*$B$2*Output!$T$101/Output!$T$4*100</f>
        <v>47.857095713588457</v>
      </c>
      <c r="D76" s="3">
        <f>(D15-$B$6)*$B$2*Output!$T$101/Output!$T$4*100</f>
        <v>77.761104699183207</v>
      </c>
      <c r="F76" s="3">
        <v>2030</v>
      </c>
      <c r="G76" s="3">
        <f>(B15-$B$6)*$B$2*Output!$T$104/Output!$T$4/1000</f>
        <v>1.0771852036796235E-3</v>
      </c>
      <c r="H76" s="3">
        <f>(C15-$B$6)*$B$2*Output!$T$104/Output!$T$4/1000</f>
        <v>2.8714257428153079E-3</v>
      </c>
      <c r="I76" s="3">
        <f>(D15-$B$6)*$B$2*Output!$T$104/Output!$T$4/1000</f>
        <v>4.6656662819509918E-3</v>
      </c>
    </row>
    <row r="77" spans="1:19" x14ac:dyDescent="0.25">
      <c r="A77" s="3">
        <v>2031</v>
      </c>
      <c r="B77" s="3">
        <f>(B16-$B$6)*$B$2*Output!$T$101/Output!$T$4*100</f>
        <v>20.5178134034214</v>
      </c>
      <c r="C77" s="3">
        <f>(C16-$B$6)*$B$2*Output!$T$101/Output!$T$4*100</f>
        <v>51.225436188455021</v>
      </c>
      <c r="D77" s="3">
        <f>(D16-$B$6)*$B$2*Output!$T$101/Output!$T$4*100</f>
        <v>81.933058973488642</v>
      </c>
      <c r="F77" s="3">
        <v>2031</v>
      </c>
      <c r="G77" s="3">
        <f>(B16-$B$6)*$B$2*Output!$T$104/Output!$T$4/1000</f>
        <v>1.2310688042052843E-3</v>
      </c>
      <c r="H77" s="3">
        <f>(C16-$B$6)*$B$2*Output!$T$104/Output!$T$4/1000</f>
        <v>3.0735261713073017E-3</v>
      </c>
      <c r="I77" s="3">
        <f>(D16-$B$6)*$B$2*Output!$T$104/Output!$T$4/1000</f>
        <v>4.9159835384093176E-3</v>
      </c>
    </row>
    <row r="78" spans="1:19" x14ac:dyDescent="0.25">
      <c r="A78" s="3">
        <v>2032</v>
      </c>
      <c r="B78" s="3">
        <f>(B17-$B$6)*$B$2*Output!$T$101/Output!$T$4*100</f>
        <v>23.082540078849078</v>
      </c>
      <c r="C78" s="3">
        <f>(C17-$B$6)*$B$2*Output!$T$101/Output!$T$4*100</f>
        <v>54.657167386766695</v>
      </c>
      <c r="D78" s="3">
        <f>(D17-$B$6)*$B$2*Output!$T$101/Output!$T$4*100</f>
        <v>86.231794694684311</v>
      </c>
      <c r="F78" s="3">
        <v>2032</v>
      </c>
      <c r="G78" s="3">
        <f>(B17-$B$6)*$B$2*Output!$T$104/Output!$T$4/1000</f>
        <v>1.3849524047309448E-3</v>
      </c>
      <c r="H78" s="3">
        <f>(C17-$B$6)*$B$2*Output!$T$104/Output!$T$4/1000</f>
        <v>3.2794300432060016E-3</v>
      </c>
      <c r="I78" s="3">
        <f>(D17-$B$6)*$B$2*Output!$T$104/Output!$T$4/1000</f>
        <v>5.1739076816810581E-3</v>
      </c>
    </row>
    <row r="79" spans="1:19" x14ac:dyDescent="0.25">
      <c r="A79" s="3">
        <v>2033</v>
      </c>
      <c r="B79" s="3">
        <f>(B18-$B$6)*$B$2*Output!$T$101/Output!$T$4*100</f>
        <v>25.647266754276753</v>
      </c>
      <c r="C79" s="3">
        <f>(C18-$B$6)*$B$2*Output!$T$101/Output!$T$4*100</f>
        <v>58.15421568813106</v>
      </c>
      <c r="D79" s="3">
        <f>(D18-$B$6)*$B$2*Output!$T$101/Output!$T$4*100</f>
        <v>90.661164621985321</v>
      </c>
      <c r="F79" s="3">
        <v>2033</v>
      </c>
      <c r="G79" s="3">
        <f>(B18-$B$6)*$B$2*Output!$T$104/Output!$T$4/1000</f>
        <v>1.5388360052566055E-3</v>
      </c>
      <c r="H79" s="3">
        <f>(C18-$B$6)*$B$2*Output!$T$104/Output!$T$4/1000</f>
        <v>3.4892529412878636E-3</v>
      </c>
      <c r="I79" s="3">
        <f>(D18-$B$6)*$B$2*Output!$T$104/Output!$T$4/1000</f>
        <v>5.4396698773191187E-3</v>
      </c>
    </row>
    <row r="80" spans="1:19" x14ac:dyDescent="0.25">
      <c r="A80" s="3">
        <v>2034</v>
      </c>
      <c r="B80" s="3">
        <f>(B19-$B$6)*$B$2*Output!$T$101/Output!$T$4*100</f>
        <v>28.211993429704435</v>
      </c>
      <c r="C80" s="3">
        <f>(C19-$B$6)*$B$2*Output!$T$101/Output!$T$4*100</f>
        <v>61.718566012872522</v>
      </c>
      <c r="D80" s="3">
        <f>(D19-$B$6)*$B$2*Output!$T$101/Output!$T$4*100</f>
        <v>95.225138596040594</v>
      </c>
      <c r="F80" s="3">
        <v>2034</v>
      </c>
      <c r="G80" s="3">
        <f>(B19-$B$6)*$B$2*Output!$T$104/Output!$T$4/1000</f>
        <v>1.6927196057822664E-3</v>
      </c>
      <c r="H80" s="3">
        <f>(C19-$B$6)*$B$2*Output!$T$104/Output!$T$4/1000</f>
        <v>3.7031139607723515E-3</v>
      </c>
      <c r="I80" s="3">
        <f>(D19-$B$6)*$B$2*Output!$T$104/Output!$T$4/1000</f>
        <v>5.7135083157624361E-3</v>
      </c>
    </row>
    <row r="81" spans="1:9" x14ac:dyDescent="0.25">
      <c r="A81" s="3">
        <v>2035</v>
      </c>
      <c r="B81" s="3">
        <f>(B20-$B$6)*$B$2*Output!$T$101/Output!$T$4*100</f>
        <v>30.7767201051321</v>
      </c>
      <c r="C81" s="3">
        <f>(C20-$B$6)*$B$2*Output!$T$101/Output!$T$4*100</f>
        <v>65.352263601025285</v>
      </c>
      <c r="D81" s="3">
        <f>(D20-$B$6)*$B$2*Output!$T$101/Output!$T$4*100</f>
        <v>99.927807096918386</v>
      </c>
      <c r="F81" s="3">
        <v>2035</v>
      </c>
      <c r="G81" s="3">
        <f>(B20-$B$6)*$B$2*Output!$T$104/Output!$T$4/1000</f>
        <v>1.8466032063079261E-3</v>
      </c>
      <c r="H81" s="3">
        <f>(C20-$B$6)*$B$2*Output!$T$104/Output!$T$4/1000</f>
        <v>3.921135816061517E-3</v>
      </c>
      <c r="I81" s="3">
        <f>(D20-$B$6)*$B$2*Output!$T$104/Output!$T$4/1000</f>
        <v>5.9956684258151028E-3</v>
      </c>
    </row>
    <row r="82" spans="1:9" x14ac:dyDescent="0.25">
      <c r="A82" s="3">
        <v>2036</v>
      </c>
      <c r="B82" s="3">
        <f>(B21-$B$6)*$B$2*Output!$T$101/Output!$T$4*100</f>
        <v>33.341446780559778</v>
      </c>
      <c r="C82" s="3">
        <f>(C21-$B$6)*$B$2*Output!$T$101/Output!$T$4*100</f>
        <v>69.057415845387723</v>
      </c>
      <c r="D82" s="3">
        <f>(D21-$B$6)*$B$2*Output!$T$101/Output!$T$4*100</f>
        <v>104.77338491021567</v>
      </c>
      <c r="F82" s="3">
        <v>2036</v>
      </c>
      <c r="G82" s="3">
        <f>(B21-$B$6)*$B$2*Output!$T$104/Output!$T$4/1000</f>
        <v>2.0004868068335866E-3</v>
      </c>
      <c r="H82" s="3">
        <f>(C21-$B$6)*$B$2*Output!$T$104/Output!$T$4/1000</f>
        <v>4.1434449507232645E-3</v>
      </c>
      <c r="I82" s="3">
        <f>(D21-$B$6)*$B$2*Output!$T$104/Output!$T$4/1000</f>
        <v>6.2864030946129402E-3</v>
      </c>
    </row>
    <row r="83" spans="1:9" x14ac:dyDescent="0.25">
      <c r="A83" s="3">
        <v>2037</v>
      </c>
      <c r="B83" s="3">
        <f>(B22-$B$6)*$B$2*Output!$T$101/Output!$T$4*100</f>
        <v>35.906173455987457</v>
      </c>
      <c r="C83" s="3">
        <f>(C22-$B$6)*$B$2*Output!$T$101/Output!$T$4*100</f>
        <v>72.836194180281964</v>
      </c>
      <c r="D83" s="3">
        <f>(D22-$B$6)*$B$2*Output!$T$101/Output!$T$4*100</f>
        <v>109.7662149045765</v>
      </c>
      <c r="F83" s="3">
        <v>2037</v>
      </c>
      <c r="G83" s="3">
        <f>(B22-$B$6)*$B$2*Output!$T$104/Output!$T$4/1000</f>
        <v>2.1543704073592475E-3</v>
      </c>
      <c r="H83" s="3">
        <f>(C22-$B$6)*$B$2*Output!$T$104/Output!$T$4/1000</f>
        <v>4.3701716508169177E-3</v>
      </c>
      <c r="I83" s="3">
        <f>(D22-$B$6)*$B$2*Output!$T$104/Output!$T$4/1000</f>
        <v>6.58597289427459E-3</v>
      </c>
    </row>
    <row r="84" spans="1:9" x14ac:dyDescent="0.25">
      <c r="A84" s="3">
        <v>2038</v>
      </c>
      <c r="B84" s="3">
        <f>(B23-$B$6)*$B$2*Output!$T$101/Output!$T$4*100</f>
        <v>38.470900131415128</v>
      </c>
      <c r="C84" s="3">
        <f>(C23-$B$6)*$B$2*Output!$T$101/Output!$T$4*100</f>
        <v>76.690836027710489</v>
      </c>
      <c r="D84" s="3">
        <f>(D23-$B$6)*$B$2*Output!$T$101/Output!$T$4*100</f>
        <v>114.91077192400576</v>
      </c>
      <c r="F84" s="3">
        <v>2038</v>
      </c>
      <c r="G84" s="3">
        <f>(B23-$B$6)*$B$2*Output!$T$104/Output!$T$4/1000</f>
        <v>2.308254007884908E-3</v>
      </c>
      <c r="H84" s="3">
        <f>(C23-$B$6)*$B$2*Output!$T$104/Output!$T$4/1000</f>
        <v>4.6014501616626286E-3</v>
      </c>
      <c r="I84" s="3">
        <f>(D23-$B$6)*$B$2*Output!$T$104/Output!$T$4/1000</f>
        <v>6.8946463154403457E-3</v>
      </c>
    </row>
    <row r="85" spans="1:9" x14ac:dyDescent="0.25">
      <c r="A85" s="3">
        <v>2039</v>
      </c>
      <c r="B85" s="3">
        <f>(B24-$B$6)*$B$2*Output!$T$101/Output!$T$4*100</f>
        <v>41.035626806842814</v>
      </c>
      <c r="C85" s="3">
        <f>(C24-$B$6)*$B$2*Output!$T$101/Output!$T$4*100</f>
        <v>80.623646802654463</v>
      </c>
      <c r="D85" s="3">
        <f>(D24-$B$6)*$B$2*Output!$T$101/Output!$T$4*100</f>
        <v>120.21166679846603</v>
      </c>
      <c r="F85" s="3">
        <v>2039</v>
      </c>
      <c r="G85" s="3">
        <f>(B24-$B$6)*$B$2*Output!$T$104/Output!$T$4/1000</f>
        <v>2.462137608410569E-3</v>
      </c>
      <c r="H85" s="3">
        <f>(C24-$B$6)*$B$2*Output!$T$104/Output!$T$4/1000</f>
        <v>4.8374188081592691E-3</v>
      </c>
      <c r="I85" s="3">
        <f>(D24-$B$6)*$B$2*Output!$T$104/Output!$T$4/1000</f>
        <v>7.2127000079079623E-3</v>
      </c>
    </row>
    <row r="86" spans="1:9" x14ac:dyDescent="0.25">
      <c r="A86" s="3">
        <v>2040</v>
      </c>
      <c r="B86" s="3">
        <f>(B25-$B$6)*$B$2*Output!$T$101/Output!$T$4*100</f>
        <v>43.600353482270492</v>
      </c>
      <c r="C86" s="3">
        <f>(C25-$B$6)*$B$2*Output!$T$101/Output!$T$4*100</f>
        <v>84.637001979311577</v>
      </c>
      <c r="D86" s="3">
        <f>(D25-$B$6)*$B$2*Output!$T$101/Output!$T$4*100</f>
        <v>125.67365047635259</v>
      </c>
      <c r="F86" s="3">
        <v>2040</v>
      </c>
      <c r="G86" s="3">
        <f>(B25-$B$6)*$B$2*Output!$T$104/Output!$T$4/1000</f>
        <v>2.6160212089362295E-3</v>
      </c>
      <c r="H86" s="3">
        <f>(C25-$B$6)*$B$2*Output!$T$104/Output!$T$4/1000</f>
        <v>5.0782201187586952E-3</v>
      </c>
      <c r="I86" s="3">
        <f>(D25-$B$6)*$B$2*Output!$T$104/Output!$T$4/1000</f>
        <v>7.5404190285811553E-3</v>
      </c>
    </row>
    <row r="87" spans="1:9" x14ac:dyDescent="0.25">
      <c r="A87" s="3">
        <v>2041</v>
      </c>
      <c r="B87" s="3">
        <f>(B26-$B$6)*$B$2*Output!$T$101/Output!$T$4*100</f>
        <v>46.165080157698164</v>
      </c>
      <c r="C87" s="3">
        <f>(C26-$B$6)*$B$2*Output!$T$101/Output!$T$4*100</f>
        <v>88.506241770458772</v>
      </c>
      <c r="D87" s="3">
        <f>(D26-$B$6)*$B$2*Output!$T$101/Output!$T$4*100</f>
        <v>130.84740338321933</v>
      </c>
      <c r="F87" s="3">
        <v>2041</v>
      </c>
      <c r="G87" s="3">
        <f>(B26-$B$6)*$B$2*Output!$T$104/Output!$T$4/1000</f>
        <v>2.76990480946189E-3</v>
      </c>
      <c r="H87" s="3">
        <f>(C26-$B$6)*$B$2*Output!$T$104/Output!$T$4/1000</f>
        <v>5.3103745062275257E-3</v>
      </c>
      <c r="I87" s="3">
        <f>(D26-$B$6)*$B$2*Output!$T$104/Output!$T$4/1000</f>
        <v>7.8508442029931579E-3</v>
      </c>
    </row>
    <row r="88" spans="1:9" x14ac:dyDescent="0.25">
      <c r="A88" s="3">
        <v>2042</v>
      </c>
      <c r="B88" s="3">
        <f>(B27-$B$6)*$B$2*Output!$T$101/Output!$T$4*100</f>
        <v>48.729806833125835</v>
      </c>
      <c r="C88" s="3">
        <f>(C27-$B$6)*$B$2*Output!$T$101/Output!$T$4*100</f>
        <v>92.447749544109939</v>
      </c>
      <c r="D88" s="3">
        <f>(D27-$B$6)*$B$2*Output!$T$101/Output!$T$4*100</f>
        <v>136.16569225509397</v>
      </c>
      <c r="F88" s="3">
        <v>2042</v>
      </c>
      <c r="G88" s="3">
        <f>(B27-$B$6)*$B$2*Output!$T$104/Output!$T$4/1000</f>
        <v>2.9237884099875501E-3</v>
      </c>
      <c r="H88" s="3">
        <f>(C27-$B$6)*$B$2*Output!$T$104/Output!$T$4/1000</f>
        <v>5.5468649726465955E-3</v>
      </c>
      <c r="I88" s="3">
        <f>(D27-$B$6)*$B$2*Output!$T$104/Output!$T$4/1000</f>
        <v>8.1699415353056384E-3</v>
      </c>
    </row>
    <row r="89" spans="1:9" x14ac:dyDescent="0.25">
      <c r="A89" s="3">
        <v>2043</v>
      </c>
      <c r="B89" s="3">
        <f>(B28-$B$6)*$B$2*Output!$T$101/Output!$T$4*100</f>
        <v>51.294533508553506</v>
      </c>
      <c r="C89" s="3">
        <f>(C28-$B$6)*$B$2*Output!$T$101/Output!$T$4*100</f>
        <v>96.463544206613733</v>
      </c>
      <c r="D89" s="3">
        <f>(D28-$B$6)*$B$2*Output!$T$101/Output!$T$4*100</f>
        <v>141.6325549046739</v>
      </c>
      <c r="F89" s="3">
        <v>2043</v>
      </c>
      <c r="G89" s="3">
        <f>(B28-$B$6)*$B$2*Output!$T$104/Output!$T$4/1000</f>
        <v>3.077672010513211E-3</v>
      </c>
      <c r="H89" s="3">
        <f>(C28-$B$6)*$B$2*Output!$T$104/Output!$T$4/1000</f>
        <v>5.7878126523968239E-3</v>
      </c>
      <c r="I89" s="3">
        <f>(D28-$B$6)*$B$2*Output!$T$104/Output!$T$4/1000</f>
        <v>8.4979532942804342E-3</v>
      </c>
    </row>
    <row r="90" spans="1:9" x14ac:dyDescent="0.25">
      <c r="A90" s="3">
        <v>2044</v>
      </c>
      <c r="B90" s="3">
        <f>(B29-$B$6)*$B$2*Output!$T$101/Output!$T$4*100</f>
        <v>53.859260183981185</v>
      </c>
      <c r="C90" s="3">
        <f>(C29-$B$6)*$B$2*Output!$T$101/Output!$T$4*100</f>
        <v>100.55570106526859</v>
      </c>
      <c r="D90" s="3">
        <f>(D29-$B$6)*$B$2*Output!$T$101/Output!$T$4*100</f>
        <v>147.25214194655598</v>
      </c>
      <c r="F90" s="3">
        <v>2044</v>
      </c>
      <c r="G90" s="3">
        <f>(B29-$B$6)*$B$2*Output!$T$104/Output!$T$4/1000</f>
        <v>3.2315556110388711E-3</v>
      </c>
      <c r="H90" s="3">
        <f>(C29-$B$6)*$B$2*Output!$T$104/Output!$T$4/1000</f>
        <v>6.0333420639161152E-3</v>
      </c>
      <c r="I90" s="3">
        <f>(D29-$B$6)*$B$2*Output!$T$104/Output!$T$4/1000</f>
        <v>8.8351285167933592E-3</v>
      </c>
    </row>
    <row r="91" spans="1:9" x14ac:dyDescent="0.25">
      <c r="A91" s="3">
        <v>2045</v>
      </c>
      <c r="B91" s="3">
        <f>(B30-$B$6)*$B$2*Output!$T$101/Output!$T$4*100</f>
        <v>56.42398685940887</v>
      </c>
      <c r="C91" s="3">
        <f>(C30-$B$6)*$B$2*Output!$T$101/Output!$T$4*100</f>
        <v>104.7263534039614</v>
      </c>
      <c r="D91" s="3">
        <f>(D30-$B$6)*$B$2*Output!$T$101/Output!$T$4*100</f>
        <v>153.02871994851387</v>
      </c>
      <c r="F91" s="3">
        <v>2045</v>
      </c>
      <c r="G91" s="3">
        <f>(B30-$B$6)*$B$2*Output!$T$104/Output!$T$4/1000</f>
        <v>3.385439211564532E-3</v>
      </c>
      <c r="H91" s="3">
        <f>(C30-$B$6)*$B$2*Output!$T$104/Output!$T$4/1000</f>
        <v>6.2835812042376822E-3</v>
      </c>
      <c r="I91" s="3">
        <f>(D30-$B$6)*$B$2*Output!$T$104/Output!$T$4/1000</f>
        <v>9.1817231969108324E-3</v>
      </c>
    </row>
    <row r="92" spans="1:9" x14ac:dyDescent="0.25">
      <c r="A92" s="3">
        <v>2046</v>
      </c>
      <c r="B92" s="3">
        <f>(B31-$B$6)*$B$2*Output!$T$101/Output!$T$4*100</f>
        <v>58.988713534836535</v>
      </c>
      <c r="C92" s="3">
        <f>(C31-$B$6)*$B$2*Output!$T$101/Output!$T$4*100</f>
        <v>108.97769410282385</v>
      </c>
      <c r="D92" s="3">
        <f>(D31-$B$6)*$B$2*Output!$T$101/Output!$T$4*100</f>
        <v>158.9666746708111</v>
      </c>
      <c r="F92" s="3">
        <v>2046</v>
      </c>
      <c r="G92" s="3">
        <f>(B31-$B$6)*$B$2*Output!$T$104/Output!$T$4/1000</f>
        <v>3.5393228120901921E-3</v>
      </c>
      <c r="H92" s="3">
        <f>(C31-$B$6)*$B$2*Output!$T$104/Output!$T$4/1000</f>
        <v>6.5386616461694299E-3</v>
      </c>
      <c r="I92" s="3">
        <f>(D31-$B$6)*$B$2*Output!$T$104/Output!$T$4/1000</f>
        <v>9.5380004802486686E-3</v>
      </c>
    </row>
    <row r="93" spans="1:9" x14ac:dyDescent="0.25">
      <c r="A93" s="3">
        <v>2047</v>
      </c>
      <c r="B93" s="3">
        <f>(B32-$B$6)*$B$2*Output!$T$101/Output!$T$4*100</f>
        <v>61.55344021026422</v>
      </c>
      <c r="C93" s="3">
        <f>(C32-$B$6)*$B$2*Output!$T$101/Output!$T$4*100</f>
        <v>113.31197730313637</v>
      </c>
      <c r="D93" s="3">
        <f>(D32-$B$6)*$B$2*Output!$T$101/Output!$T$4*100</f>
        <v>165.07051439600855</v>
      </c>
      <c r="F93" s="3">
        <v>2047</v>
      </c>
      <c r="G93" s="3">
        <f>(B32-$B$6)*$B$2*Output!$T$104/Output!$T$4/1000</f>
        <v>3.693206412615853E-3</v>
      </c>
      <c r="H93" s="3">
        <f>(C32-$B$6)*$B$2*Output!$T$104/Output!$T$4/1000</f>
        <v>6.7987186381881833E-3</v>
      </c>
      <c r="I93" s="3">
        <f>(D32-$B$6)*$B$2*Output!$T$104/Output!$T$4/1000</f>
        <v>9.9042308637605127E-3</v>
      </c>
    </row>
    <row r="94" spans="1:9" x14ac:dyDescent="0.25">
      <c r="A94" s="3">
        <v>2048</v>
      </c>
      <c r="B94" s="3">
        <f>(B33-$B$6)*$B$2*Output!$T$101/Output!$T$4*100</f>
        <v>64.118166885691892</v>
      </c>
      <c r="C94" s="3">
        <f>(C33-$B$6)*$B$2*Output!$T$101/Output!$T$4*100</f>
        <v>117.73152011874323</v>
      </c>
      <c r="D94" s="3">
        <f>(D33-$B$6)*$B$2*Output!$T$101/Output!$T$4*100</f>
        <v>171.34487335179466</v>
      </c>
      <c r="F94" s="3">
        <v>2048</v>
      </c>
      <c r="G94" s="3">
        <f>(B33-$B$6)*$B$2*Output!$T$104/Output!$T$4/1000</f>
        <v>3.8470900131415127E-3</v>
      </c>
      <c r="H94" s="3">
        <f>(C33-$B$6)*$B$2*Output!$T$104/Output!$T$4/1000</f>
        <v>7.0638912071245945E-3</v>
      </c>
      <c r="I94" s="3">
        <f>(D33-$B$6)*$B$2*Output!$T$104/Output!$T$4/1000</f>
        <v>1.0280692401107679E-2</v>
      </c>
    </row>
    <row r="95" spans="1:9" x14ac:dyDescent="0.25">
      <c r="A95" s="3">
        <v>2049</v>
      </c>
      <c r="B95" s="3">
        <f>(B34-$B$6)*$B$2*Output!$T$101/Output!$T$4*100</f>
        <v>66.68289356111957</v>
      </c>
      <c r="C95" s="3">
        <f>(C34-$B$6)*$B$2*Output!$T$101/Output!$T$4*100</f>
        <v>122.2387043952785</v>
      </c>
      <c r="D95" s="3">
        <f>(D34-$B$6)*$B$2*Output!$T$101/Output!$T$4*100</f>
        <v>177.79451522943748</v>
      </c>
      <c r="F95" s="3">
        <v>2049</v>
      </c>
      <c r="G95" s="3">
        <f>(B34-$B$6)*$B$2*Output!$T$104/Output!$T$4/1000</f>
        <v>4.0009736136671741E-3</v>
      </c>
      <c r="H95" s="3">
        <f>(C34-$B$6)*$B$2*Output!$T$104/Output!$T$4/1000</f>
        <v>7.3343222637167098E-3</v>
      </c>
      <c r="I95" s="3">
        <f>(D34-$B$6)*$B$2*Output!$T$104/Output!$T$4/1000</f>
        <v>1.0667670913766247E-2</v>
      </c>
    </row>
    <row r="96" spans="1:9" x14ac:dyDescent="0.25">
      <c r="A96" s="3">
        <v>2050</v>
      </c>
      <c r="B96" s="3">
        <f>(B35-$B$6)*$B$2*Output!$T$101/Output!$T$4*100</f>
        <v>69.247620236547249</v>
      </c>
      <c r="C96" s="3">
        <f>(C35-$B$6)*$B$2*Output!$T$101/Output!$T$4*100</f>
        <v>126.83597851853827</v>
      </c>
      <c r="D96" s="3">
        <f>(D35-$B$6)*$B$2*Output!$T$101/Output!$T$4*100</f>
        <v>184.42433680052929</v>
      </c>
      <c r="F96" s="3">
        <v>2050</v>
      </c>
      <c r="G96" s="3">
        <f>(B35-$B$6)*$B$2*Output!$T$104/Output!$T$4/1000</f>
        <v>4.154857214192835E-3</v>
      </c>
      <c r="H96" s="3">
        <f>(C35-$B$6)*$B$2*Output!$T$104/Output!$T$4/1000</f>
        <v>7.6101587111122972E-3</v>
      </c>
      <c r="I96" s="3">
        <f>(D35-$B$6)*$B$2*Output!$T$104/Output!$T$4/1000</f>
        <v>1.1065460208031758E-2</v>
      </c>
    </row>
    <row r="98" spans="1:4" x14ac:dyDescent="0.25">
      <c r="B98" s="7" t="s">
        <v>46</v>
      </c>
      <c r="C98" s="7"/>
      <c r="D98" s="7"/>
    </row>
    <row r="99" spans="1:4" x14ac:dyDescent="0.25">
      <c r="A99" s="3" t="s">
        <v>27</v>
      </c>
      <c r="B99" s="3" t="s">
        <v>28</v>
      </c>
      <c r="C99" s="3" t="s">
        <v>29</v>
      </c>
      <c r="D99" s="3" t="s">
        <v>30</v>
      </c>
    </row>
    <row r="100" spans="1:4" x14ac:dyDescent="0.25">
      <c r="A100" s="3">
        <v>2024</v>
      </c>
      <c r="B100" s="3">
        <f>(B9-$B$6)*$B$2*Output!$T$107/Output!$T$4/10^9</f>
        <v>2.1944583420122485E-7</v>
      </c>
      <c r="C100" s="3">
        <f>(C9-$B$6)*$B$2*Output!$T$107/Output!$T$4/10^9</f>
        <v>4.3262582842239642E-7</v>
      </c>
      <c r="D100" s="3">
        <f>(D9-$B$6)*$B$2*Output!$T$107/Output!$T$4/10^9</f>
        <v>6.4580582264356925E-7</v>
      </c>
    </row>
    <row r="101" spans="1:4" x14ac:dyDescent="0.25">
      <c r="A101" s="3">
        <v>2025</v>
      </c>
      <c r="B101" s="3">
        <f>(B10-$B$6)*$B$2*Output!$T$107/Output!$T$4/10^9</f>
        <v>4.3889166840245034E-7</v>
      </c>
      <c r="C101" s="3">
        <f>(C10-$B$6)*$B$2*Output!$T$107/Output!$T$4/10^9</f>
        <v>9.061961648805482E-7</v>
      </c>
      <c r="D101" s="3">
        <f>(D10-$B$6)*$B$2*Output!$T$107/Output!$T$4/10^9</f>
        <v>1.3735006613586463E-6</v>
      </c>
    </row>
    <row r="102" spans="1:4" x14ac:dyDescent="0.25">
      <c r="A102" s="3">
        <v>2026</v>
      </c>
      <c r="B102" s="3">
        <f>(B11-$B$6)*$B$2*Output!$T$107/Output!$T$4/10^9</f>
        <v>6.5833750260367582E-7</v>
      </c>
      <c r="C102" s="3">
        <f>(C11-$B$6)*$B$2*Output!$T$107/Output!$T$4/10^9</f>
        <v>1.4259028261079356E-6</v>
      </c>
      <c r="D102" s="3">
        <f>(D11-$B$6)*$B$2*Output!$T$107/Output!$T$4/10^9</f>
        <v>2.1934681496121916E-6</v>
      </c>
    </row>
    <row r="103" spans="1:4" x14ac:dyDescent="0.25">
      <c r="A103" s="3">
        <v>2027</v>
      </c>
      <c r="B103" s="3">
        <f>(B12-$B$6)*$B$2*Output!$T$107/Output!$T$4/10^9</f>
        <v>8.7778333680490142E-7</v>
      </c>
      <c r="C103" s="3">
        <f>(C12-$B$6)*$B$2*Output!$T$107/Output!$T$4/10^9</f>
        <v>1.9975959579348345E-6</v>
      </c>
      <c r="D103" s="3">
        <f>(D12-$B$6)*$B$2*Output!$T$107/Output!$T$4/10^9</f>
        <v>3.117408579064764E-6</v>
      </c>
    </row>
    <row r="104" spans="1:4" x14ac:dyDescent="0.25">
      <c r="A104" s="3">
        <v>2028</v>
      </c>
      <c r="B104" s="3">
        <f>(B13-$B$6)*$B$2*Output!$T$107/Output!$T$4/10^9</f>
        <v>1.0972291710061267E-6</v>
      </c>
      <c r="C104" s="3">
        <f>(C13-$B$6)*$B$2*Output!$T$107/Output!$T$4/10^9</f>
        <v>2.6278675122718046E-6</v>
      </c>
      <c r="D104" s="3">
        <f>(D13-$B$6)*$B$2*Output!$T$107/Output!$T$4/10^9</f>
        <v>4.1585058535374797E-6</v>
      </c>
    </row>
    <row r="105" spans="1:4" x14ac:dyDescent="0.25">
      <c r="A105" s="3">
        <v>2029</v>
      </c>
      <c r="B105" s="3">
        <f>(B14-$B$6)*$B$2*Output!$T$107/Output!$T$4/10^9</f>
        <v>1.316675005207351E-6</v>
      </c>
      <c r="C105" s="3">
        <f>(C14-$B$6)*$B$2*Output!$T$107/Output!$T$4/10^9</f>
        <v>3.3241453090829567E-6</v>
      </c>
      <c r="D105" s="3">
        <f>(D14-$B$6)*$B$2*Output!$T$107/Output!$T$4/10^9</f>
        <v>5.3316156129585578E-6</v>
      </c>
    </row>
    <row r="106" spans="1:4" x14ac:dyDescent="0.25">
      <c r="A106" s="3">
        <v>2030</v>
      </c>
      <c r="B106" s="3">
        <f>(B15-$B$6)*$B$2*Output!$T$107/Output!$T$4/10^9</f>
        <v>1.5361208394085766E-6</v>
      </c>
      <c r="C106" s="3">
        <f>(C15-$B$6)*$B$2*Output!$T$107/Output!$T$4/10^9</f>
        <v>4.0947990255394595E-6</v>
      </c>
      <c r="D106" s="3">
        <f>(D15-$B$6)*$B$2*Output!$T$107/Output!$T$4/10^9</f>
        <v>6.6534772116703414E-6</v>
      </c>
    </row>
    <row r="107" spans="1:4" x14ac:dyDescent="0.25">
      <c r="A107" s="3">
        <v>2031</v>
      </c>
      <c r="B107" s="3">
        <f>(B16-$B$6)*$B$2*Output!$T$107/Output!$T$4/10^9</f>
        <v>1.7555666736098022E-6</v>
      </c>
      <c r="C107" s="3">
        <f>(C16-$B$6)*$B$2*Output!$T$107/Output!$T$4/10^9</f>
        <v>4.3830045066391501E-6</v>
      </c>
      <c r="D107" s="3">
        <f>(D16-$B$6)*$B$2*Output!$T$107/Output!$T$4/10^9</f>
        <v>7.0104423396684972E-6</v>
      </c>
    </row>
    <row r="108" spans="1:4" x14ac:dyDescent="0.25">
      <c r="A108" s="3">
        <v>2032</v>
      </c>
      <c r="B108" s="3">
        <f>(B17-$B$6)*$B$2*Output!$T$107/Output!$T$4/10^9</f>
        <v>1.9750125078110272E-6</v>
      </c>
      <c r="C108" s="3">
        <f>(C17-$B$6)*$B$2*Output!$T$107/Output!$T$4/10^9</f>
        <v>4.6766338913151196E-6</v>
      </c>
      <c r="D108" s="3">
        <f>(D17-$B$6)*$B$2*Output!$T$107/Output!$T$4/10^9</f>
        <v>7.3782552748192116E-6</v>
      </c>
    </row>
    <row r="109" spans="1:4" x14ac:dyDescent="0.25">
      <c r="A109" s="3">
        <v>2033</v>
      </c>
      <c r="B109" s="3">
        <f>(B18-$B$6)*$B$2*Output!$T$107/Output!$T$4/10^9</f>
        <v>2.194458342012253E-6</v>
      </c>
      <c r="C109" s="3">
        <f>(C18-$B$6)*$B$2*Output!$T$107/Output!$T$4/10^9</f>
        <v>4.9758520064801261E-6</v>
      </c>
      <c r="D109" s="3">
        <f>(D18-$B$6)*$B$2*Output!$T$107/Output!$T$4/10^9</f>
        <v>7.7572456709479949E-6</v>
      </c>
    </row>
    <row r="110" spans="1:4" x14ac:dyDescent="0.25">
      <c r="A110" s="3">
        <v>2034</v>
      </c>
      <c r="B110" s="3">
        <f>(B19-$B$6)*$B$2*Output!$T$107/Output!$T$4/10^9</f>
        <v>2.4139041762134783E-6</v>
      </c>
      <c r="C110" s="3">
        <f>(C19-$B$6)*$B$2*Output!$T$107/Output!$T$4/10^9</f>
        <v>5.2808286879691462E-6</v>
      </c>
      <c r="D110" s="3">
        <f>(D19-$B$6)*$B$2*Output!$T$107/Output!$T$4/10^9</f>
        <v>8.1477531997248123E-6</v>
      </c>
    </row>
    <row r="111" spans="1:4" x14ac:dyDescent="0.25">
      <c r="A111" s="3">
        <v>2035</v>
      </c>
      <c r="B111" s="3">
        <f>(B20-$B$6)*$B$2*Output!$T$107/Output!$T$4/10^9</f>
        <v>2.6333500104147029E-6</v>
      </c>
      <c r="C111" s="3">
        <f>(C20-$B$6)*$B$2*Output!$T$107/Output!$T$4/10^9</f>
        <v>5.591738932755442E-6</v>
      </c>
      <c r="D111" s="3">
        <f>(D20-$B$6)*$B$2*Output!$T$107/Output!$T$4/10^9</f>
        <v>8.5501278550961743E-6</v>
      </c>
    </row>
    <row r="112" spans="1:4" x14ac:dyDescent="0.25">
      <c r="A112" s="3">
        <v>2036</v>
      </c>
      <c r="B112" s="3">
        <f>(B21-$B$6)*$B$2*Output!$T$107/Output!$T$4/10^9</f>
        <v>2.8527958446159283E-6</v>
      </c>
      <c r="C112" s="3">
        <f>(C21-$B$6)*$B$2*Output!$T$107/Output!$T$4/10^9</f>
        <v>5.9087630557922854E-6</v>
      </c>
      <c r="D112" s="3">
        <f>(D21-$B$6)*$B$2*Output!$T$107/Output!$T$4/10^9</f>
        <v>8.9647302669686434E-6</v>
      </c>
    </row>
    <row r="113" spans="1:4" x14ac:dyDescent="0.25">
      <c r="A113" s="3">
        <v>2037</v>
      </c>
      <c r="B113" s="3">
        <f>(B22-$B$6)*$B$2*Output!$T$107/Output!$T$4/10^9</f>
        <v>3.0722416788171536E-6</v>
      </c>
      <c r="C113" s="3">
        <f>(C22-$B$6)*$B$2*Output!$T$107/Output!$T$4/10^9</f>
        <v>6.23208685162098E-6</v>
      </c>
      <c r="D113" s="3">
        <f>(D22-$B$6)*$B$2*Output!$T$107/Output!$T$4/10^9</f>
        <v>9.3919320244248081E-6</v>
      </c>
    </row>
    <row r="114" spans="1:4" x14ac:dyDescent="0.25">
      <c r="A114" s="3">
        <v>2038</v>
      </c>
      <c r="B114" s="3">
        <f>(B23-$B$6)*$B$2*Output!$T$107/Output!$T$4/10^9</f>
        <v>3.291687513018379E-6</v>
      </c>
      <c r="C114" s="3">
        <f>(C23-$B$6)*$B$2*Output!$T$107/Output!$T$4/10^9</f>
        <v>6.5619017608899574E-6</v>
      </c>
      <c r="D114" s="3">
        <f>(D23-$B$6)*$B$2*Output!$T$107/Output!$T$4/10^9</f>
        <v>9.8321160087615283E-6</v>
      </c>
    </row>
    <row r="115" spans="1:4" x14ac:dyDescent="0.25">
      <c r="A115" s="3">
        <v>2039</v>
      </c>
      <c r="B115" s="3">
        <f>(B24-$B$6)*$B$2*Output!$T$107/Output!$T$4/10^9</f>
        <v>3.5111333472196048E-6</v>
      </c>
      <c r="C115" s="3">
        <f>(C24-$B$6)*$B$2*Output!$T$107/Output!$T$4/10^9</f>
        <v>6.8984050419342187E-6</v>
      </c>
      <c r="D115" s="3">
        <f>(D24-$B$6)*$B$2*Output!$T$107/Output!$T$4/10^9</f>
        <v>1.028567673664882E-5</v>
      </c>
    </row>
    <row r="116" spans="1:4" x14ac:dyDescent="0.25">
      <c r="A116" s="3">
        <v>2040</v>
      </c>
      <c r="B116" s="3">
        <f>(B25-$B$6)*$B$2*Output!$T$107/Output!$T$4/10^9</f>
        <v>3.7305791814208306E-6</v>
      </c>
      <c r="C116" s="3">
        <f>(C25-$B$6)*$B$2*Output!$T$107/Output!$T$4/10^9</f>
        <v>7.2417999475689332E-6</v>
      </c>
      <c r="D116" s="3">
        <f>(D25-$B$6)*$B$2*Output!$T$107/Output!$T$4/10^9</f>
        <v>1.0753020713717029E-5</v>
      </c>
    </row>
    <row r="117" spans="1:4" x14ac:dyDescent="0.25">
      <c r="A117" s="3">
        <v>2041</v>
      </c>
      <c r="B117" s="3">
        <f>(B26-$B$6)*$B$2*Output!$T$107/Output!$T$4/10^9</f>
        <v>3.9500250156220552E-6</v>
      </c>
      <c r="C117" s="3">
        <f>(C26-$B$6)*$B$2*Output!$T$107/Output!$T$4/10^9</f>
        <v>7.5728639014116099E-6</v>
      </c>
      <c r="D117" s="3">
        <f>(D26-$B$6)*$B$2*Output!$T$107/Output!$T$4/10^9</f>
        <v>1.1195702787201158E-5</v>
      </c>
    </row>
    <row r="118" spans="1:4" x14ac:dyDescent="0.25">
      <c r="A118" s="3">
        <v>2042</v>
      </c>
      <c r="B118" s="3">
        <f>(B27-$B$6)*$B$2*Output!$T$107/Output!$T$4/10^9</f>
        <v>4.1694708498232805E-6</v>
      </c>
      <c r="C118" s="3">
        <f>(C27-$B$6)*$B$2*Output!$T$107/Output!$T$4/10^9</f>
        <v>7.9101113241824067E-6</v>
      </c>
      <c r="D118" s="3">
        <f>(D27-$B$6)*$B$2*Output!$T$107/Output!$T$4/10^9</f>
        <v>1.1650751798541522E-5</v>
      </c>
    </row>
    <row r="119" spans="1:4" x14ac:dyDescent="0.25">
      <c r="A119" s="3">
        <v>2043</v>
      </c>
      <c r="B119" s="3">
        <f>(B28-$B$6)*$B$2*Output!$T$107/Output!$T$4/10^9</f>
        <v>4.3889166840245059E-6</v>
      </c>
      <c r="C119" s="3">
        <f>(C28-$B$6)*$B$2*Output!$T$107/Output!$T$4/10^9</f>
        <v>8.2537149596641552E-6</v>
      </c>
      <c r="D119" s="3">
        <f>(D28-$B$6)*$B$2*Output!$T$107/Output!$T$4/10^9</f>
        <v>1.2118513235303803E-5</v>
      </c>
    </row>
    <row r="120" spans="1:4" x14ac:dyDescent="0.25">
      <c r="A120" s="3">
        <v>2044</v>
      </c>
      <c r="B120" s="3">
        <f>(B29-$B$6)*$B$2*Output!$T$107/Output!$T$4/10^9</f>
        <v>4.6083625182257305E-6</v>
      </c>
      <c r="C120" s="3">
        <f>(C29-$B$6)*$B$2*Output!$T$107/Output!$T$4/10^9</f>
        <v>8.6038523774769272E-6</v>
      </c>
      <c r="D120" s="3">
        <f>(D29-$B$6)*$B$2*Output!$T$107/Output!$T$4/10^9</f>
        <v>1.2599342236728124E-5</v>
      </c>
    </row>
    <row r="121" spans="1:4" x14ac:dyDescent="0.25">
      <c r="A121" s="3">
        <v>2045</v>
      </c>
      <c r="B121" s="3">
        <f>(B30-$B$6)*$B$2*Output!$T$107/Output!$T$4/10^9</f>
        <v>4.8278083524269558E-6</v>
      </c>
      <c r="C121" s="3">
        <f>(C30-$B$6)*$B$2*Output!$T$107/Output!$T$4/10^9</f>
        <v>8.9607061078944624E-6</v>
      </c>
      <c r="D121" s="3">
        <f>(D30-$B$6)*$B$2*Output!$T$107/Output!$T$4/10^9</f>
        <v>1.3093603863361968E-5</v>
      </c>
    </row>
    <row r="122" spans="1:4" x14ac:dyDescent="0.25">
      <c r="A122" s="3">
        <v>2046</v>
      </c>
      <c r="B122" s="3">
        <f>(B31-$B$6)*$B$2*Output!$T$107/Output!$T$4/10^9</f>
        <v>5.0472541866281821E-6</v>
      </c>
      <c r="C122" s="3">
        <f>(C31-$B$6)*$B$2*Output!$T$107/Output!$T$4/10^9</f>
        <v>9.3244637804269255E-6</v>
      </c>
      <c r="D122" s="3">
        <f>(D31-$B$6)*$B$2*Output!$T$107/Output!$T$4/10^9</f>
        <v>1.360167337422567E-5</v>
      </c>
    </row>
    <row r="123" spans="1:4" x14ac:dyDescent="0.25">
      <c r="A123" s="3">
        <v>2047</v>
      </c>
      <c r="B123" s="3">
        <f>(B32-$B$6)*$B$2*Output!$T$107/Output!$T$4/10^9</f>
        <v>5.2667000208294074E-6</v>
      </c>
      <c r="C123" s="3">
        <f>(C32-$B$6)*$B$2*Output!$T$107/Output!$T$4/10^9</f>
        <v>9.6953182662751435E-6</v>
      </c>
      <c r="D123" s="3">
        <f>(D32-$B$6)*$B$2*Output!$T$107/Output!$T$4/10^9</f>
        <v>1.4123936511720883E-5</v>
      </c>
    </row>
    <row r="124" spans="1:4" x14ac:dyDescent="0.25">
      <c r="A124" s="3">
        <v>2048</v>
      </c>
      <c r="B124" s="3">
        <f>(B33-$B$6)*$B$2*Output!$T$107/Output!$T$4/10^9</f>
        <v>5.4861458550306311E-6</v>
      </c>
      <c r="C124" s="3">
        <f>(C33-$B$6)*$B$2*Output!$T$107/Output!$T$4/10^9</f>
        <v>1.0073467824764513E-5</v>
      </c>
      <c r="D124" s="3">
        <f>(D33-$B$6)*$B$2*Output!$T$107/Output!$T$4/10^9</f>
        <v>1.46607897944984E-5</v>
      </c>
    </row>
    <row r="125" spans="1:4" x14ac:dyDescent="0.25">
      <c r="A125" s="3">
        <v>2049</v>
      </c>
      <c r="B125" s="3">
        <f>(B34-$B$6)*$B$2*Output!$T$107/Output!$T$4/10^9</f>
        <v>5.7055916892318582E-6</v>
      </c>
      <c r="C125" s="3">
        <f>(C34-$B$6)*$B$2*Output!$T$107/Output!$T$4/10^9</f>
        <v>1.045911625386973E-5</v>
      </c>
      <c r="D125" s="3">
        <f>(D34-$B$6)*$B$2*Output!$T$107/Output!$T$4/10^9</f>
        <v>1.5212640818507602E-5</v>
      </c>
    </row>
    <row r="126" spans="1:4" x14ac:dyDescent="0.25">
      <c r="A126" s="3">
        <v>2050</v>
      </c>
      <c r="B126" s="3">
        <f>(B35-$B$6)*$B$2*Output!$T$107/Output!$T$4/10^9</f>
        <v>5.9250375234330827E-6</v>
      </c>
      <c r="C126" s="3">
        <f>(C35-$B$6)*$B$2*Output!$T$107/Output!$T$4/10^9</f>
        <v>1.0852473044944636E-5</v>
      </c>
      <c r="D126" s="3">
        <f>(D35-$B$6)*$B$2*Output!$T$107/Output!$T$4/10^9</f>
        <v>1.577990856645619E-5</v>
      </c>
    </row>
  </sheetData>
  <mergeCells count="14">
    <mergeCell ref="B98:D98"/>
    <mergeCell ref="M38:O38"/>
    <mergeCell ref="V4:X4"/>
    <mergeCell ref="L70:N70"/>
    <mergeCell ref="Q70:S70"/>
    <mergeCell ref="G4:I4"/>
    <mergeCell ref="L4:N4"/>
    <mergeCell ref="Q4:S4"/>
    <mergeCell ref="G37:O37"/>
    <mergeCell ref="B68:D68"/>
    <mergeCell ref="G68:I68"/>
    <mergeCell ref="B38:D38"/>
    <mergeCell ref="G38:I38"/>
    <mergeCell ref="J38:L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7AF66-43CD-489F-BDC9-287B37326B2D}">
  <dimension ref="A2:X126"/>
  <sheetViews>
    <sheetView workbookViewId="0">
      <selection activeCell="L9" sqref="L9"/>
    </sheetView>
  </sheetViews>
  <sheetFormatPr defaultRowHeight="15" x14ac:dyDescent="0.25"/>
  <cols>
    <col min="1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4" x14ac:dyDescent="0.25">
      <c r="B2" s="3">
        <v>0.14980352746712544</v>
      </c>
    </row>
    <row r="4" spans="1:24" ht="44.25" customHeight="1" x14ac:dyDescent="0.25">
      <c r="G4" s="7" t="s">
        <v>43</v>
      </c>
      <c r="H4" s="7"/>
      <c r="I4" s="7"/>
      <c r="L4" s="8"/>
      <c r="M4" s="8"/>
      <c r="N4" s="8"/>
      <c r="Q4" s="8"/>
      <c r="R4" s="8"/>
      <c r="S4" s="8"/>
      <c r="V4" s="8"/>
      <c r="W4" s="8"/>
      <c r="X4" s="8"/>
    </row>
    <row r="5" spans="1:24" x14ac:dyDescent="0.25">
      <c r="A5" s="3" t="s">
        <v>27</v>
      </c>
      <c r="B5" s="3" t="s">
        <v>28</v>
      </c>
      <c r="C5" s="3" t="s">
        <v>29</v>
      </c>
      <c r="D5" s="3" t="s">
        <v>30</v>
      </c>
      <c r="F5" s="3" t="s">
        <v>27</v>
      </c>
      <c r="G5" s="3" t="s">
        <v>28</v>
      </c>
      <c r="H5" s="3" t="s">
        <v>29</v>
      </c>
      <c r="I5" s="3" t="s">
        <v>30</v>
      </c>
    </row>
    <row r="6" spans="1:24" x14ac:dyDescent="0.25">
      <c r="B6" s="3">
        <v>29.795000000000002</v>
      </c>
      <c r="C6" s="3">
        <v>29.795000000000002</v>
      </c>
      <c r="D6" s="3">
        <v>29.795000000000002</v>
      </c>
      <c r="F6" s="3">
        <v>2024</v>
      </c>
      <c r="G6" s="3">
        <f>(B9-$B$6)*$B$2*Output!$C$7/Output!$C$4/1000</f>
        <v>177572.22523961408</v>
      </c>
      <c r="H6" s="3">
        <f>(C9-$C$6)*$B$2*Output!$C$7/Output!$C$4/1000</f>
        <v>350074.22824282374</v>
      </c>
      <c r="I6" s="3">
        <f>(D9-$D$6)*$B$2*Output!$C$7/Output!$C$4/1000</f>
        <v>522576.23124603386</v>
      </c>
    </row>
    <row r="7" spans="1:24" x14ac:dyDescent="0.25">
      <c r="F7" s="3">
        <v>2025</v>
      </c>
      <c r="G7" s="3">
        <f>(B10-$B$6)*$B$2*Output!$C$7/Output!$C$4/1000</f>
        <v>355144.45047922817</v>
      </c>
      <c r="H7" s="3">
        <f>(C10-$C$6)*$B$2*Output!$C$7/Output!$C$4/1000</f>
        <v>733280.12849808333</v>
      </c>
      <c r="I7" s="3">
        <f>(D10-$D$6)*$B$2*Output!$C$7/Output!$C$4/1000</f>
        <v>1111415.8065169377</v>
      </c>
    </row>
    <row r="8" spans="1:24" x14ac:dyDescent="0.25">
      <c r="F8" s="3">
        <v>2026</v>
      </c>
      <c r="G8" s="3">
        <f>(B11-$B$6)*$B$2*Output!$C$7/Output!$C$4/1000</f>
        <v>532716.67571884266</v>
      </c>
      <c r="H8" s="3">
        <f>(C11-$C$6)*$B$2*Output!$C$7/Output!$C$4/1000</f>
        <v>1153818.8397564352</v>
      </c>
      <c r="I8" s="3">
        <f>(D11-$D$6)*$B$2*Output!$C$7/Output!$C$4/1000</f>
        <v>1774921.0037940266</v>
      </c>
    </row>
    <row r="9" spans="1:24" x14ac:dyDescent="0.25">
      <c r="A9" s="3">
        <v>2024</v>
      </c>
      <c r="B9" s="3">
        <v>31.078785514202561</v>
      </c>
      <c r="C9" s="3">
        <v>32.325915082622494</v>
      </c>
      <c r="D9" s="3">
        <v>33.57304465104243</v>
      </c>
      <c r="F9" s="3">
        <v>2027</v>
      </c>
      <c r="G9" s="3">
        <f>(B12-$B$6)*$B$2*Output!$C$7/Output!$C$4/1000</f>
        <v>710288.90095845738</v>
      </c>
      <c r="H9" s="3">
        <f>(C12-$C$6)*$B$2*Output!$C$7/Output!$C$4/1000</f>
        <v>1616424.2108824081</v>
      </c>
      <c r="I9" s="3">
        <f>(D12-$D$6)*$B$2*Output!$C$7/Output!$C$4/1000</f>
        <v>2522559.5208063582</v>
      </c>
    </row>
    <row r="10" spans="1:24" x14ac:dyDescent="0.25">
      <c r="A10" s="3">
        <v>2025</v>
      </c>
      <c r="B10" s="3">
        <v>32.362571028405121</v>
      </c>
      <c r="C10" s="3">
        <v>35.096360646622244</v>
      </c>
      <c r="D10" s="3">
        <v>37.830150264839361</v>
      </c>
      <c r="F10" s="3">
        <v>2028</v>
      </c>
      <c r="G10" s="3">
        <f>(B13-$B$6)*$B$2*Output!$C$7/Output!$C$4/1000</f>
        <v>887861.12619807175</v>
      </c>
      <c r="H10" s="3">
        <f>(C13-$C$6)*$B$2*Output!$C$7/Output!$C$4/1000</f>
        <v>2126430.3489174568</v>
      </c>
      <c r="I10" s="3">
        <f>(D13-$D$6)*$B$2*Output!$C$7/Output!$C$4/1000</f>
        <v>3364999.5716368402</v>
      </c>
    </row>
    <row r="11" spans="1:24" x14ac:dyDescent="0.25">
      <c r="A11" s="3">
        <v>2026</v>
      </c>
      <c r="B11" s="3">
        <v>33.646356542607684</v>
      </c>
      <c r="C11" s="3">
        <v>38.136709467764597</v>
      </c>
      <c r="D11" s="3">
        <v>42.627062392921502</v>
      </c>
      <c r="F11" s="3">
        <v>2029</v>
      </c>
      <c r="G11" s="3">
        <f>(B14-$B$6)*$B$2*Output!$C$7/Output!$C$4/1000</f>
        <v>1065433.3514376874</v>
      </c>
      <c r="H11" s="3">
        <f>(C14-$C$6)*$B$2*Output!$C$7/Output!$C$4/1000</f>
        <v>2689847.7325954647</v>
      </c>
      <c r="I11" s="3">
        <f>(D14-$D$6)*$B$2*Output!$C$7/Output!$C$4/1000</f>
        <v>4314262.1137532424</v>
      </c>
    </row>
    <row r="12" spans="1:24" x14ac:dyDescent="0.25">
      <c r="A12" s="3">
        <v>2027</v>
      </c>
      <c r="B12" s="3">
        <v>34.930142056810247</v>
      </c>
      <c r="C12" s="3">
        <v>41.481185629182519</v>
      </c>
      <c r="D12" s="3">
        <v>48.032229201554784</v>
      </c>
      <c r="F12" s="3">
        <v>2030</v>
      </c>
      <c r="G12" s="3">
        <f>(B15-$B$6)*$B$2*Output!$C$7/Output!$C$4/1000</f>
        <v>1243005.5766773021</v>
      </c>
      <c r="H12" s="3">
        <f>(C15-$C$6)*$B$2*Output!$C$7/Output!$C$4/1000</f>
        <v>3313448.9771507634</v>
      </c>
      <c r="I12" s="3">
        <f>(D15-$D$6)*$B$2*Output!$C$7/Output!$C$4/1000</f>
        <v>5383892.3776242277</v>
      </c>
    </row>
    <row r="13" spans="1:24" x14ac:dyDescent="0.25">
      <c r="A13" s="3">
        <v>2028</v>
      </c>
      <c r="B13" s="3">
        <v>36.21392757101281</v>
      </c>
      <c r="C13" s="3">
        <v>45.168352872146833</v>
      </c>
      <c r="D13" s="3">
        <v>54.12277817328085</v>
      </c>
      <c r="F13" s="3">
        <v>2031</v>
      </c>
      <c r="G13" s="3">
        <f>(B16-$B$6)*$B$2*Output!$C$7/Output!$C$4/1000</f>
        <v>1420577.8019169166</v>
      </c>
      <c r="H13" s="3">
        <f>(C16-$C$6)*$B$2*Output!$C$7/Output!$C$4/1000</f>
        <v>3546660.4609385934</v>
      </c>
      <c r="I13" s="3">
        <f>(D16-$D$6)*$B$2*Output!$C$7/Output!$C$4/1000</f>
        <v>5672743.1199602727</v>
      </c>
    </row>
    <row r="14" spans="1:24" x14ac:dyDescent="0.25">
      <c r="A14" s="3">
        <v>2029</v>
      </c>
      <c r="B14" s="3">
        <v>37.497713085215381</v>
      </c>
      <c r="C14" s="3">
        <v>49.24166487034762</v>
      </c>
      <c r="D14" s="3">
        <v>60.985616655479859</v>
      </c>
      <c r="F14" s="3">
        <v>2032</v>
      </c>
      <c r="G14" s="3">
        <f>(B17-$B$6)*$B$2*Output!$C$7/Output!$C$4/1000</f>
        <v>1598150.027156532</v>
      </c>
      <c r="H14" s="3">
        <f>(C17-$C$6)*$B$2*Output!$C$7/Output!$C$4/1000</f>
        <v>3784260.8848538608</v>
      </c>
      <c r="I14" s="3">
        <f>(D17-$D$6)*$B$2*Output!$C$7/Output!$C$4/1000</f>
        <v>5970371.7425511954</v>
      </c>
    </row>
    <row r="15" spans="1:24" x14ac:dyDescent="0.25">
      <c r="A15" s="3">
        <v>2030</v>
      </c>
      <c r="B15" s="3">
        <v>38.781498599417944</v>
      </c>
      <c r="C15" s="3">
        <v>53.75008527966839</v>
      </c>
      <c r="D15" s="3">
        <v>68.718671959918851</v>
      </c>
      <c r="F15" s="3">
        <v>2033</v>
      </c>
      <c r="G15" s="3">
        <f>(B18-$B$6)*$B$2*Output!$C$7/Output!$C$4/1000</f>
        <v>1775722.2523961468</v>
      </c>
      <c r="H15" s="3">
        <f>(C18-$C$6)*$B$2*Output!$C$7/Output!$C$4/1000</f>
        <v>4026383.624322827</v>
      </c>
      <c r="I15" s="3">
        <f>(D18-$D$6)*$B$2*Output!$C$7/Output!$C$4/1000</f>
        <v>6277044.996249509</v>
      </c>
    </row>
    <row r="16" spans="1:24" x14ac:dyDescent="0.25">
      <c r="A16" s="3">
        <v>2031</v>
      </c>
      <c r="B16" s="3">
        <v>40.065284113620507</v>
      </c>
      <c r="C16" s="3">
        <v>55.436123308580299</v>
      </c>
      <c r="D16" s="3">
        <v>70.806962503540106</v>
      </c>
      <c r="F16" s="3">
        <v>2034</v>
      </c>
      <c r="G16" s="3">
        <f>(B19-$B$6)*$B$2*Output!$C$7/Output!$C$4/1000</f>
        <v>1953294.4776357613</v>
      </c>
      <c r="H16" s="3">
        <f>(C19-$C$6)*$B$2*Output!$C$7/Output!$C$4/1000</f>
        <v>4273166.1079152916</v>
      </c>
      <c r="I16" s="3">
        <f>(D19-$D$6)*$B$2*Output!$C$7/Output!$C$4/1000</f>
        <v>6593037.7381948251</v>
      </c>
    </row>
    <row r="17" spans="1:9" x14ac:dyDescent="0.25">
      <c r="A17" s="3">
        <v>2032</v>
      </c>
      <c r="B17" s="3">
        <v>41.349069627823077</v>
      </c>
      <c r="C17" s="3">
        <v>57.153891850249508</v>
      </c>
      <c r="D17" s="3">
        <v>72.958714072675974</v>
      </c>
      <c r="F17" s="3">
        <v>2035</v>
      </c>
      <c r="G17" s="3">
        <f>(B20-$B$6)*$B$2*Output!$C$7/Output!$C$4/1000</f>
        <v>2130866.7028753771</v>
      </c>
      <c r="H17" s="3">
        <f>(C20-$C$6)*$B$2*Output!$C$7/Output!$C$4/1000</f>
        <v>4524749.940515507</v>
      </c>
      <c r="I17" s="3">
        <f>(D20-$D$6)*$B$2*Output!$C$7/Output!$C$4/1000</f>
        <v>6918633.178155642</v>
      </c>
    </row>
    <row r="18" spans="1:9" x14ac:dyDescent="0.25">
      <c r="A18" s="3">
        <v>2033</v>
      </c>
      <c r="B18" s="3">
        <v>42.63285514202564</v>
      </c>
      <c r="C18" s="3">
        <v>58.904355162683999</v>
      </c>
      <c r="D18" s="3">
        <v>75.175855183342378</v>
      </c>
      <c r="F18" s="3">
        <v>2036</v>
      </c>
      <c r="G18" s="3">
        <f>(B21-$B$6)*$B$2*Output!$C$7/Output!$C$4/1000</f>
        <v>2308438.9281149912</v>
      </c>
      <c r="H18" s="3">
        <f>(C21-$C$6)*$B$2*Output!$C$7/Output!$C$4/1000</f>
        <v>4781281.0302361213</v>
      </c>
      <c r="I18" s="3">
        <f>(D21-$D$6)*$B$2*Output!$C$7/Output!$C$4/1000</f>
        <v>7254123.1323572583</v>
      </c>
    </row>
    <row r="19" spans="1:9" x14ac:dyDescent="0.25">
      <c r="A19" s="3">
        <v>2034</v>
      </c>
      <c r="B19" s="3">
        <v>43.916640656228203</v>
      </c>
      <c r="C19" s="3">
        <v>60.688506806711828</v>
      </c>
      <c r="D19" s="3">
        <v>77.460372957195474</v>
      </c>
      <c r="F19" s="3">
        <v>2037</v>
      </c>
      <c r="G19" s="3">
        <f>(B22-$B$6)*$B$2*Output!$C$7/Output!$C$4/1000</f>
        <v>2486011.1533546057</v>
      </c>
      <c r="H19" s="3">
        <f>(C22-$C$6)*$B$2*Output!$C$7/Output!$C$4/1000</f>
        <v>5042909.719188923</v>
      </c>
      <c r="I19" s="3">
        <f>(D22-$D$6)*$B$2*Output!$C$7/Output!$C$4/1000</f>
        <v>7599808.2850232441</v>
      </c>
    </row>
    <row r="20" spans="1:9" x14ac:dyDescent="0.25">
      <c r="A20" s="3">
        <v>2035</v>
      </c>
      <c r="B20" s="3">
        <v>45.200426170430774</v>
      </c>
      <c r="C20" s="3">
        <v>62.507370536464002</v>
      </c>
      <c r="D20" s="3">
        <v>79.814314902497273</v>
      </c>
      <c r="F20" s="3">
        <v>2038</v>
      </c>
      <c r="G20" s="3">
        <f>(B23-$B$6)*$B$2*Output!$C$7/Output!$C$4/1000</f>
        <v>2663583.3785942215</v>
      </c>
      <c r="H20" s="3">
        <f>(C23-$C$6)*$B$2*Output!$C$7/Output!$C$4/1000</f>
        <v>5309790.9182295473</v>
      </c>
      <c r="I20" s="3">
        <f>(D23-$D$6)*$B$2*Output!$C$7/Output!$C$4/1000</f>
        <v>7955998.4578648778</v>
      </c>
    </row>
    <row r="21" spans="1:9" x14ac:dyDescent="0.25">
      <c r="A21" s="3">
        <v>2036</v>
      </c>
      <c r="B21" s="3">
        <v>46.484211684633337</v>
      </c>
      <c r="C21" s="3">
        <v>64.362001216918259</v>
      </c>
      <c r="D21" s="3">
        <v>82.239790749203237</v>
      </c>
      <c r="F21" s="3">
        <v>2039</v>
      </c>
      <c r="G21" s="3">
        <f>(B24-$B$6)*$B$2*Output!$C$7/Output!$C$4/1000</f>
        <v>2841155.603833836</v>
      </c>
      <c r="H21" s="3">
        <f>(C24-$C$6)*$B$2*Output!$C$7/Output!$C$4/1000</f>
        <v>5582084.2457969701</v>
      </c>
      <c r="I21" s="3">
        <f>(D24-$D$6)*$B$2*Output!$C$7/Output!$C$4/1000</f>
        <v>8323012.8877601065</v>
      </c>
    </row>
    <row r="22" spans="1:9" x14ac:dyDescent="0.25">
      <c r="A22" s="3">
        <v>2037</v>
      </c>
      <c r="B22" s="3">
        <v>47.7679971988359</v>
      </c>
      <c r="C22" s="3">
        <v>66.25348576932609</v>
      </c>
      <c r="D22" s="3">
        <v>84.738974339816309</v>
      </c>
      <c r="F22" s="3">
        <v>2040</v>
      </c>
      <c r="G22" s="3">
        <f>(B25-$B$6)*$B$2*Output!$C$7/Output!$C$4/1000</f>
        <v>3018727.8290734501</v>
      </c>
      <c r="H22" s="3">
        <f>(C25-$C$6)*$B$2*Output!$C$7/Output!$C$4/1000</f>
        <v>5859954.1709721703</v>
      </c>
      <c r="I22" s="3">
        <f>(D25-$D$6)*$B$2*Output!$C$7/Output!$C$4/1000</f>
        <v>8701180.5128708947</v>
      </c>
    </row>
    <row r="23" spans="1:9" x14ac:dyDescent="0.25">
      <c r="A23" s="3">
        <v>2038</v>
      </c>
      <c r="B23" s="3">
        <v>49.05178271303847</v>
      </c>
      <c r="C23" s="3">
        <v>68.1829441453702</v>
      </c>
      <c r="D23" s="3">
        <v>87.314105577701952</v>
      </c>
      <c r="F23" s="3">
        <v>2041</v>
      </c>
      <c r="G23" s="3">
        <f>(B26-$B$6)*$B$2*Output!$C$7/Output!$C$4/1000</f>
        <v>3196300.0543130664</v>
      </c>
      <c r="H23" s="3">
        <f>(C26-$C$6)*$B$2*Output!$C$7/Output!$C$4/1000</f>
        <v>6127846.0778495781</v>
      </c>
      <c r="I23" s="3">
        <f>(D26-$D$6)*$B$2*Output!$C$7/Output!$C$4/1000</f>
        <v>9059392.1013860907</v>
      </c>
    </row>
    <row r="24" spans="1:9" x14ac:dyDescent="0.25">
      <c r="A24" s="3">
        <v>2039</v>
      </c>
      <c r="B24" s="3">
        <v>50.335568227241033</v>
      </c>
      <c r="C24" s="3">
        <v>70.15153033092578</v>
      </c>
      <c r="D24" s="3">
        <v>89.967492434610548</v>
      </c>
      <c r="F24" s="3">
        <v>2042</v>
      </c>
      <c r="G24" s="3">
        <f>(B27-$B$6)*$B$2*Output!$C$7/Output!$C$4/1000</f>
        <v>3373872.2795526809</v>
      </c>
      <c r="H24" s="3">
        <f>(C27-$C$6)*$B$2*Output!$C$7/Output!$C$4/1000</f>
        <v>6400741.5535632838</v>
      </c>
      <c r="I24" s="3">
        <f>(D27-$D$6)*$B$2*Output!$C$7/Output!$C$4/1000</f>
        <v>9427610.8275738917</v>
      </c>
    </row>
    <row r="25" spans="1:9" x14ac:dyDescent="0.25">
      <c r="A25" s="3">
        <v>2040</v>
      </c>
      <c r="B25" s="3">
        <v>51.619353741443597</v>
      </c>
      <c r="C25" s="3">
        <v>72.160433380325031</v>
      </c>
      <c r="D25" s="3">
        <v>92.701513019206502</v>
      </c>
      <c r="F25" s="3">
        <v>2043</v>
      </c>
      <c r="G25" s="3">
        <f>(B28-$B$6)*$B$2*Output!$C$7/Output!$C$4/1000</f>
        <v>3551444.5047922954</v>
      </c>
      <c r="H25" s="3">
        <f>(C28-$C$6)*$B$2*Output!$C$7/Output!$C$4/1000</f>
        <v>6678780.3797501931</v>
      </c>
      <c r="I25" s="3">
        <f>(D28-$D$6)*$B$2*Output!$C$7/Output!$C$4/1000</f>
        <v>9806116.2547081001</v>
      </c>
    </row>
    <row r="26" spans="1:9" x14ac:dyDescent="0.25">
      <c r="A26" s="3">
        <v>2041</v>
      </c>
      <c r="B26" s="3">
        <v>52.903139255646167</v>
      </c>
      <c r="C26" s="3">
        <v>74.097198822990634</v>
      </c>
      <c r="D26" s="3">
        <v>95.291258390335116</v>
      </c>
      <c r="F26" s="3">
        <v>2044</v>
      </c>
      <c r="G26" s="3">
        <f>(B29-$B$6)*$B$2*Output!$C$7/Output!$C$4/1000</f>
        <v>3729016.7300319108</v>
      </c>
      <c r="H26" s="3">
        <f>(C29-$C$6)*$B$2*Output!$C$7/Output!$C$4/1000</f>
        <v>6962106.2430411531</v>
      </c>
      <c r="I26" s="3">
        <f>(D29-$D$6)*$B$2*Output!$C$7/Output!$C$4/1000</f>
        <v>10195195.756050402</v>
      </c>
    </row>
    <row r="27" spans="1:9" x14ac:dyDescent="0.25">
      <c r="A27" s="3">
        <v>2042</v>
      </c>
      <c r="B27" s="3">
        <v>54.18692476984873</v>
      </c>
      <c r="C27" s="3">
        <v>76.070138330506111</v>
      </c>
      <c r="D27" s="3">
        <v>97.95335189116355</v>
      </c>
      <c r="F27" s="3">
        <v>2045</v>
      </c>
      <c r="G27" s="3">
        <f>(B30-$B$6)*$B$2*Output!$C$7/Output!$C$4/1000</f>
        <v>3906588.9552715258</v>
      </c>
      <c r="H27" s="3">
        <f>(C30-$C$6)*$B$2*Output!$C$7/Output!$C$4/1000</f>
        <v>7250866.8441523733</v>
      </c>
      <c r="I27" s="3">
        <f>(D30-$D$6)*$B$2*Output!$C$7/Output!$C$4/1000</f>
        <v>10595144.733033232</v>
      </c>
    </row>
    <row r="28" spans="1:9" x14ac:dyDescent="0.25">
      <c r="A28" s="3">
        <v>2043</v>
      </c>
      <c r="B28" s="3">
        <v>55.470710284051293</v>
      </c>
      <c r="C28" s="3">
        <v>78.080262475557419</v>
      </c>
      <c r="D28" s="3">
        <v>100.68981466706362</v>
      </c>
      <c r="F28" s="3">
        <v>2046</v>
      </c>
      <c r="G28" s="3">
        <f>(B31-$B$6)*$B$2*Output!$C$7/Output!$C$4/1000</f>
        <v>4084161.1805111398</v>
      </c>
      <c r="H28" s="3">
        <f>(C31-$C$6)*$B$2*Output!$C$7/Output!$C$4/1000</f>
        <v>7545214.0100244861</v>
      </c>
      <c r="I28" s="3">
        <f>(D31-$D$6)*$B$2*Output!$C$7/Output!$C$4/1000</f>
        <v>11006266.839537844</v>
      </c>
    </row>
    <row r="29" spans="1:9" x14ac:dyDescent="0.25">
      <c r="A29" s="3">
        <v>2044</v>
      </c>
      <c r="B29" s="3">
        <v>56.754495798253863</v>
      </c>
      <c r="C29" s="3">
        <v>80.128610062580421</v>
      </c>
      <c r="D29" s="3">
        <v>103.50272432690704</v>
      </c>
      <c r="F29" s="3">
        <v>2047</v>
      </c>
      <c r="G29" s="3">
        <f>(B32-$B$6)*$B$2*Output!$C$7/Output!$C$4/1000</f>
        <v>4261733.4057507552</v>
      </c>
      <c r="H29" s="3">
        <f>(C32-$C$6)*$B$2*Output!$C$7/Output!$C$4/1000</f>
        <v>7845303.8090943377</v>
      </c>
      <c r="I29" s="3">
        <f>(D32-$D$6)*$B$2*Output!$C$7/Output!$C$4/1000</f>
        <v>11428874.212437928</v>
      </c>
    </row>
    <row r="30" spans="1:9" x14ac:dyDescent="0.25">
      <c r="A30" s="3">
        <v>2045</v>
      </c>
      <c r="B30" s="3">
        <v>58.038281312456427</v>
      </c>
      <c r="C30" s="3">
        <v>82.216248916454006</v>
      </c>
      <c r="D30" s="3">
        <v>106.39421652045165</v>
      </c>
      <c r="F30" s="3">
        <v>2048</v>
      </c>
      <c r="G30" s="3">
        <f>(B33-$B$6)*$B$2*Output!$C$7/Output!$C$4/1000</f>
        <v>4439305.6309903702</v>
      </c>
      <c r="H30" s="3">
        <f>(C33-$C$6)*$B$2*Output!$C$7/Output!$C$4/1000</f>
        <v>8151296.669787067</v>
      </c>
      <c r="I30" s="3">
        <f>(D33-$D$6)*$B$2*Output!$C$7/Output!$C$4/1000</f>
        <v>11863287.70858377</v>
      </c>
    </row>
    <row r="31" spans="1:9" x14ac:dyDescent="0.25">
      <c r="A31" s="3">
        <v>2046</v>
      </c>
      <c r="B31" s="3">
        <v>59.32206682665899</v>
      </c>
      <c r="C31" s="3">
        <v>84.344276693226476</v>
      </c>
      <c r="D31" s="3">
        <v>109.36648655979404</v>
      </c>
      <c r="F31" s="3">
        <v>2049</v>
      </c>
      <c r="G31" s="3">
        <f>(B34-$B$6)*$B$2*Output!$C$7/Output!$C$4/1000</f>
        <v>4616877.8562299851</v>
      </c>
      <c r="H31" s="3">
        <f>(C34-$C$6)*$B$2*Output!$C$7/Output!$C$4/1000</f>
        <v>8463357.5023184326</v>
      </c>
      <c r="I31" s="3">
        <f>(D34-$D$6)*$B$2*Output!$C$7/Output!$C$4/1000</f>
        <v>12309837.148406891</v>
      </c>
    </row>
    <row r="32" spans="1:9" x14ac:dyDescent="0.25">
      <c r="A32" s="3">
        <v>2047</v>
      </c>
      <c r="B32" s="3">
        <v>60.60585234086156</v>
      </c>
      <c r="C32" s="3">
        <v>86.513821713490643</v>
      </c>
      <c r="D32" s="3">
        <v>112.42179108611978</v>
      </c>
      <c r="F32" s="3">
        <v>2050</v>
      </c>
      <c r="G32" s="3">
        <f>(B35-$B$6)*$B$2*Output!$C$7/Output!$C$4/1000</f>
        <v>4794450.0814695992</v>
      </c>
      <c r="H32" s="3">
        <f>(C35-$C$6)*$B$2*Output!$C$7/Output!$C$4/1000</f>
        <v>8781655.823899854</v>
      </c>
      <c r="I32" s="3">
        <f>(D35-$D$6)*$B$2*Output!$C$7/Output!$C$4/1000</f>
        <v>12768861.566330122</v>
      </c>
    </row>
    <row r="33" spans="1:15" x14ac:dyDescent="0.25">
      <c r="A33" s="3">
        <v>2048</v>
      </c>
      <c r="B33" s="3">
        <v>61.889637855064123</v>
      </c>
      <c r="C33" s="3">
        <v>88.726043819040356</v>
      </c>
      <c r="D33" s="3">
        <v>115.56244978301665</v>
      </c>
    </row>
    <row r="34" spans="1:15" x14ac:dyDescent="0.25">
      <c r="A34" s="3">
        <v>2049</v>
      </c>
      <c r="B34" s="3">
        <v>63.173423369266686</v>
      </c>
      <c r="C34" s="3">
        <v>90.982135253459035</v>
      </c>
      <c r="D34" s="3">
        <v>118.79084713765147</v>
      </c>
      <c r="G34" s="3">
        <f t="shared" ref="G34:H34" si="0">SUM(G6:G32)/10^6</f>
        <v>67.122301140574379</v>
      </c>
      <c r="H34" s="3">
        <f t="shared" si="0"/>
        <v>132.921734482494</v>
      </c>
      <c r="I34" s="3">
        <f>SUM(I6:I32)/10^6</f>
        <v>198.72116782441375</v>
      </c>
    </row>
    <row r="35" spans="1:15" x14ac:dyDescent="0.25">
      <c r="A35" s="3">
        <v>2050</v>
      </c>
      <c r="B35" s="3">
        <v>64.457208883469249</v>
      </c>
      <c r="C35" s="3">
        <v>93.283321567308633</v>
      </c>
      <c r="D35" s="3">
        <v>122.1094342511481</v>
      </c>
    </row>
    <row r="37" spans="1:15" x14ac:dyDescent="0.25">
      <c r="G37" s="7" t="s">
        <v>39</v>
      </c>
      <c r="H37" s="7"/>
      <c r="I37" s="7"/>
      <c r="J37" s="7"/>
      <c r="K37" s="7"/>
      <c r="L37" s="7"/>
      <c r="M37" s="7"/>
      <c r="N37" s="7"/>
      <c r="O37" s="7"/>
    </row>
    <row r="38" spans="1:15" x14ac:dyDescent="0.25">
      <c r="B38" s="7" t="s">
        <v>34</v>
      </c>
      <c r="C38" s="7"/>
      <c r="D38" s="7"/>
      <c r="G38" s="7" t="s">
        <v>28</v>
      </c>
      <c r="H38" s="7"/>
      <c r="I38" s="7"/>
      <c r="J38" s="7" t="s">
        <v>29</v>
      </c>
      <c r="K38" s="7"/>
      <c r="L38" s="7"/>
      <c r="M38" s="7" t="s">
        <v>30</v>
      </c>
      <c r="N38" s="7"/>
      <c r="O38" s="7"/>
    </row>
    <row r="39" spans="1:15" x14ac:dyDescent="0.25">
      <c r="A39" s="3" t="s">
        <v>27</v>
      </c>
      <c r="B39" s="3" t="s">
        <v>31</v>
      </c>
      <c r="C39" s="3" t="s">
        <v>32</v>
      </c>
      <c r="D39" s="3" t="s">
        <v>33</v>
      </c>
      <c r="F39" s="3" t="s">
        <v>27</v>
      </c>
      <c r="G39" s="3" t="s">
        <v>31</v>
      </c>
      <c r="H39" s="3" t="s">
        <v>32</v>
      </c>
      <c r="I39" s="3" t="s">
        <v>33</v>
      </c>
      <c r="J39" s="3" t="s">
        <v>31</v>
      </c>
      <c r="K39" s="3" t="s">
        <v>32</v>
      </c>
      <c r="L39" s="3" t="s">
        <v>33</v>
      </c>
      <c r="M39" s="3" t="s">
        <v>31</v>
      </c>
      <c r="N39" s="3" t="s">
        <v>32</v>
      </c>
      <c r="O39" s="3" t="s">
        <v>33</v>
      </c>
    </row>
    <row r="40" spans="1:15" x14ac:dyDescent="0.25">
      <c r="A40" s="3">
        <v>2024</v>
      </c>
      <c r="B40" s="3">
        <f>Output!C11</f>
        <v>702.12675536976872</v>
      </c>
      <c r="C40" s="3">
        <f>Output!C41</f>
        <v>702.12675536976872</v>
      </c>
      <c r="D40" s="3">
        <f>Output!C71</f>
        <v>702.12675536976872</v>
      </c>
      <c r="F40" s="3">
        <v>2024</v>
      </c>
      <c r="G40" s="3">
        <f>G6*B40/10^9</f>
        <v>0.12467821035127999</v>
      </c>
      <c r="H40" s="3">
        <f>G6*C40/10^9</f>
        <v>0.12467821035127999</v>
      </c>
      <c r="I40" s="3">
        <f>G6*D40/10^9</f>
        <v>0.12467821035127999</v>
      </c>
      <c r="J40" s="3">
        <f>H6*B40/10^9</f>
        <v>0.24579648201470969</v>
      </c>
      <c r="K40" s="3">
        <f>H6*C40/10^9</f>
        <v>0.24579648201470969</v>
      </c>
      <c r="L40" s="3">
        <f>H6*D40/10^9</f>
        <v>0.24579648201470969</v>
      </c>
      <c r="M40" s="3">
        <f>I6*B40/10^9</f>
        <v>0.36691475367813969</v>
      </c>
      <c r="N40" s="3">
        <f>I6*C40/10^9</f>
        <v>0.36691475367813969</v>
      </c>
      <c r="O40" s="3">
        <f>I6*D40/10^9</f>
        <v>0.36691475367813969</v>
      </c>
    </row>
    <row r="41" spans="1:15" x14ac:dyDescent="0.25">
      <c r="A41" s="3">
        <v>2025</v>
      </c>
      <c r="B41" s="3">
        <f>Output!C12</f>
        <v>666.16947581490376</v>
      </c>
      <c r="C41" s="3">
        <f>Output!C42</f>
        <v>663.3766466487964</v>
      </c>
      <c r="D41" s="3">
        <f>Output!C72</f>
        <v>661.34194653420718</v>
      </c>
      <c r="F41" s="3">
        <v>2025</v>
      </c>
      <c r="G41" s="3">
        <f>G40+((G7-G6)*B41)/10^9</f>
        <v>0.24297140655843974</v>
      </c>
      <c r="H41" s="3">
        <f>H40+((G7-G6)*C41)/10^9</f>
        <v>0.24247547766869995</v>
      </c>
      <c r="I41" s="3">
        <f>I40+((G7-G6)*D41)/10^9</f>
        <v>0.24211417144165703</v>
      </c>
      <c r="J41" s="3">
        <f>J40+((H7-H6)*B41)/10^9</f>
        <v>0.50107655571693432</v>
      </c>
      <c r="K41" s="3">
        <f>K40+((H7-H6)*C41)/10^9</f>
        <v>0.50000632710207693</v>
      </c>
      <c r="L41" s="3">
        <f>L40+((H7-H6)*D41)/10^9</f>
        <v>0.49922661801291635</v>
      </c>
      <c r="M41" s="3">
        <f>M40+((I7-I6)*B41)/10^9</f>
        <v>0.75918170487542813</v>
      </c>
      <c r="N41" s="3">
        <f>N40+((I7-I6)*C41)/10^9</f>
        <v>0.75753717653545338</v>
      </c>
      <c r="O41" s="3">
        <f>O40+((I7-I6)*D41)/10^9</f>
        <v>0.75633906458417499</v>
      </c>
    </row>
    <row r="42" spans="1:15" x14ac:dyDescent="0.25">
      <c r="A42" s="3">
        <v>2026</v>
      </c>
      <c r="B42" s="3">
        <f>Output!C13</f>
        <v>632.40739166130049</v>
      </c>
      <c r="C42" s="3">
        <f>Output!C43</f>
        <v>627.39613751296588</v>
      </c>
      <c r="D42" s="3">
        <f>Output!C73</f>
        <v>623.72744755544613</v>
      </c>
      <c r="F42" s="3">
        <v>2026</v>
      </c>
      <c r="G42" s="3">
        <f>G41+((G8-G7)*B42)/10^9</f>
        <v>0.35526939435371729</v>
      </c>
      <c r="H42" s="3">
        <f>H41+((G8-G7)*C42)/10^9</f>
        <v>0.35388360591361645</v>
      </c>
      <c r="I42" s="3">
        <f>I41+((G8-G7)*D42)/10^9</f>
        <v>0.35287084224710252</v>
      </c>
      <c r="J42" s="3">
        <f>J41+((H8-H7)*B42)/10^9</f>
        <v>0.76702834519643348</v>
      </c>
      <c r="K42" s="3">
        <f>K41+((H8-H7)*C42)/10^9</f>
        <v>0.76385069022024732</v>
      </c>
      <c r="L42" s="3">
        <f>L41+((H8-H7)*D42)/10^9</f>
        <v>0.7615281549843449</v>
      </c>
      <c r="M42" s="3">
        <f>M41+((I8-I7)*B42)/10^9</f>
        <v>1.1787872960391486</v>
      </c>
      <c r="N42" s="3">
        <f>N41+((I8-I7)*C42)/10^9</f>
        <v>1.1738177745268774</v>
      </c>
      <c r="O42" s="3">
        <f>O41+((I8-I7)*D42)/10^9</f>
        <v>1.1701854677215864</v>
      </c>
    </row>
    <row r="43" spans="1:15" x14ac:dyDescent="0.25">
      <c r="A43" s="3">
        <v>2027</v>
      </c>
      <c r="B43" s="3">
        <f>Output!C14</f>
        <v>600.70006953312043</v>
      </c>
      <c r="C43" s="3">
        <f>Output!C44</f>
        <v>593.46986245753646</v>
      </c>
      <c r="D43" s="3">
        <f>Output!C74</f>
        <v>588.16718265708641</v>
      </c>
      <c r="F43" s="3">
        <v>2027</v>
      </c>
      <c r="G43" s="3">
        <f>G42+((G9-G8)*B43)/10^9</f>
        <v>0.46193704240230476</v>
      </c>
      <c r="H43" s="3">
        <f>H42+((G9-G8)*C43)/10^9</f>
        <v>0.45926737000284928</v>
      </c>
      <c r="I43" s="3">
        <f>I42+((G9-G8)*D43)/10^9</f>
        <v>0.45731299768443628</v>
      </c>
      <c r="J43" s="3">
        <f>J42+((H9-H8)*B43)/10^9</f>
        <v>1.0449154237982003</v>
      </c>
      <c r="K43" s="3">
        <f>K42+((H9-H8)*C43)/10^9</f>
        <v>1.038393036194496</v>
      </c>
      <c r="L43" s="3">
        <f>L42+((H9-H8)*D43)/10^9</f>
        <v>1.0336174528015443</v>
      </c>
      <c r="M43" s="3">
        <f>M42+((I9-I8)*B43)/10^9</f>
        <v>1.6278938051940952</v>
      </c>
      <c r="N43" s="3">
        <f>N42+((I9-I8)*C43)/10^9</f>
        <v>1.6175187023861424</v>
      </c>
      <c r="O43" s="3">
        <f>O42+((I9-I8)*D43)/10^9</f>
        <v>1.6099219079186518</v>
      </c>
    </row>
    <row r="44" spans="1:15" x14ac:dyDescent="0.25">
      <c r="A44" s="3">
        <v>2028</v>
      </c>
      <c r="B44" s="3">
        <f>Output!C15</f>
        <v>570.91446728483288</v>
      </c>
      <c r="C44" s="3">
        <f>Output!C45</f>
        <v>561.46530728199969</v>
      </c>
      <c r="D44" s="3">
        <f>Output!C75</f>
        <v>554.52916558364086</v>
      </c>
      <c r="F44" s="3">
        <v>2028</v>
      </c>
      <c r="G44" s="3">
        <f>G43+((G10-G9)*B44)/10^9</f>
        <v>0.56331559477956161</v>
      </c>
      <c r="H44" s="3">
        <f>H43+((G10-G9)*C44)/10^9</f>
        <v>0.55896801401175789</v>
      </c>
      <c r="I44" s="3">
        <f>I43+((G10-G9)*D44)/10^9</f>
        <v>0.55578197557738995</v>
      </c>
      <c r="J44" s="3">
        <f>J43+((H10-H9)*B44)/10^9</f>
        <v>1.336085306406475</v>
      </c>
      <c r="K44" s="3">
        <f>K43+((H10-H9)*C44)/10^9</f>
        <v>1.3247437892020506</v>
      </c>
      <c r="L44" s="3">
        <f>L43+((H10-H9)*D44)/10^9</f>
        <v>1.3164307309686549</v>
      </c>
      <c r="M44" s="3">
        <f>M43+((I10-I9)*B44)/10^9</f>
        <v>2.1088550180333874</v>
      </c>
      <c r="N44" s="3">
        <f>N43+((I10-I9)*C44)/10^9</f>
        <v>2.0905195643923422</v>
      </c>
      <c r="O44" s="3">
        <f>O43+((I10-I9)*D44)/10^9</f>
        <v>2.0770794863599189</v>
      </c>
    </row>
    <row r="45" spans="1:15" x14ac:dyDescent="0.25">
      <c r="A45" s="3">
        <v>2029</v>
      </c>
      <c r="B45" s="3">
        <f>Output!C16</f>
        <v>542.92704578130179</v>
      </c>
      <c r="C45" s="3">
        <f>Output!C46</f>
        <v>531.259460796241</v>
      </c>
      <c r="D45" s="3">
        <f>Output!C76</f>
        <v>522.68927646044972</v>
      </c>
      <c r="F45" s="3">
        <v>2029</v>
      </c>
      <c r="G45" s="3">
        <f>G44+((G11-G10)*B45)/10^9</f>
        <v>0.65972435844171806</v>
      </c>
      <c r="H45" s="3">
        <f>H44+((G11-G10)*C45)/10^9</f>
        <v>0.65330493864494477</v>
      </c>
      <c r="I45" s="3">
        <f>I44+((G11-G10)*D45)/10^9</f>
        <v>0.64859707350735663</v>
      </c>
      <c r="J45" s="3">
        <f>J44+((H11-H10)*B45)/10^9</f>
        <v>1.641979842068606</v>
      </c>
      <c r="K45" s="3">
        <f>K44+((H11-H10)*C45)/10^9</f>
        <v>1.624064604658058</v>
      </c>
      <c r="L45" s="3">
        <f>L44+((H11-H10)*D45)/10^9</f>
        <v>1.6109229555885525</v>
      </c>
      <c r="M45" s="3">
        <f>M44+((I11-I10)*B45)/10^9</f>
        <v>2.6242353256954942</v>
      </c>
      <c r="N45" s="3">
        <f>N44+((I11-I10)*C45)/10^9</f>
        <v>2.5948242706711708</v>
      </c>
      <c r="O45" s="3">
        <f>O44+((I11-I10)*D45)/10^9</f>
        <v>2.5732488376697482</v>
      </c>
    </row>
    <row r="46" spans="1:15" x14ac:dyDescent="0.25">
      <c r="A46" s="3">
        <v>2030</v>
      </c>
      <c r="B46" s="3">
        <f>Output!C17</f>
        <v>516.62223785722256</v>
      </c>
      <c r="C46" s="3">
        <f>Output!C47</f>
        <v>502.73554156140591</v>
      </c>
      <c r="D46" s="3">
        <f>Output!C77</f>
        <v>492.53184253320381</v>
      </c>
      <c r="F46" s="3">
        <v>2030</v>
      </c>
      <c r="G46" s="3">
        <f>G45+((G12-G11)*B46)/10^9</f>
        <v>0.75146211882629455</v>
      </c>
      <c r="H46" s="3">
        <f>H45+((G12-G11)*C46)/10^9</f>
        <v>0.74257680746704646</v>
      </c>
      <c r="I46" s="3">
        <f>I45+((G12-G11)*D46)/10^9</f>
        <v>0.73605704878734513</v>
      </c>
      <c r="J46" s="3">
        <f>J45+((H12-H11)*B46)/10^9</f>
        <v>1.9641461125613136</v>
      </c>
      <c r="K46" s="3">
        <f>K45+((H12-H11)*C46)/10^9</f>
        <v>1.9375711140579328</v>
      </c>
      <c r="L46" s="3">
        <f>L45+((H12-H11)*D46)/10^9</f>
        <v>1.9180664255753728</v>
      </c>
      <c r="M46" s="3">
        <f>M45+((I12-I11)*B46)/10^9</f>
        <v>3.1768301062963342</v>
      </c>
      <c r="N46" s="3">
        <f>N45+((I12-I11)*C46)/10^9</f>
        <v>3.1325654206488203</v>
      </c>
      <c r="O46" s="3">
        <f>O45+((I12-I11)*D46)/10^9</f>
        <v>3.1000758023634014</v>
      </c>
    </row>
    <row r="47" spans="1:15" x14ac:dyDescent="0.25">
      <c r="A47" s="3">
        <v>2031</v>
      </c>
      <c r="B47" s="3">
        <f>Output!C18</f>
        <v>512.91954824028937</v>
      </c>
      <c r="C47" s="3">
        <f>Output!C48</f>
        <v>496.81405740072995</v>
      </c>
      <c r="D47" s="3">
        <f>Output!C78</f>
        <v>484.97657970760622</v>
      </c>
      <c r="F47" s="3">
        <v>2031</v>
      </c>
      <c r="G47" s="3">
        <f>G46+((G13-G12)*B47)/10^9</f>
        <v>0.84254238437622053</v>
      </c>
      <c r="H47" s="3">
        <f>H46+((G13-G12)*C47)/10^9</f>
        <v>0.83079718517001566</v>
      </c>
      <c r="I47" s="3">
        <f>I46+((G13-G12)*D47)/10^9</f>
        <v>0.82217541923512205</v>
      </c>
      <c r="J47" s="3">
        <f>J46+((H13-H12)*B47)/10^9</f>
        <v>2.0837648414702148</v>
      </c>
      <c r="K47" s="3">
        <f>K46+((H13-H12)*C47)/10^9</f>
        <v>2.0534338575510094</v>
      </c>
      <c r="L47" s="3">
        <f>L46+((H13-H12)*D47)/10^9</f>
        <v>2.0311685333313303</v>
      </c>
      <c r="M47" s="3">
        <f>M46+((I13-I12)*B47)/10^9</f>
        <v>3.3249872985642108</v>
      </c>
      <c r="N47" s="3">
        <f>N46+((I13-I12)*C47)/10^9</f>
        <v>3.2760705299320034</v>
      </c>
      <c r="O47" s="3">
        <f>O46+((I13-I12)*D47)/10^9</f>
        <v>3.2401616474275396</v>
      </c>
    </row>
    <row r="48" spans="1:15" x14ac:dyDescent="0.25">
      <c r="A48" s="3">
        <v>2032</v>
      </c>
      <c r="B48" s="3">
        <f>Output!C19</f>
        <v>509.22704796227964</v>
      </c>
      <c r="C48" s="3">
        <f>Output!C49</f>
        <v>490.9027625789775</v>
      </c>
      <c r="D48" s="3">
        <f>Output!C79</f>
        <v>477.43155901543435</v>
      </c>
      <c r="F48" s="3">
        <v>2032</v>
      </c>
      <c r="G48" s="3">
        <f>G47+((G14-G13)*B48)/10^9</f>
        <v>0.93296696443508287</v>
      </c>
      <c r="H48" s="3">
        <f>H47+((G14-G13)*C48)/10^9</f>
        <v>0.91796788109743932</v>
      </c>
      <c r="I48" s="3">
        <f>I47+((G14-G13)*D48)/10^9</f>
        <v>0.90695400356911149</v>
      </c>
      <c r="J48" s="3">
        <f>J47+((H14-H13)*B48)/10^9</f>
        <v>2.2047574039351727</v>
      </c>
      <c r="K48" s="3">
        <f>K47+((H14-H13)*C48)/10^9</f>
        <v>2.1700725620409504</v>
      </c>
      <c r="L48" s="3">
        <f>L47+((H14-H13)*D48)/10^9</f>
        <v>2.1446064741439246</v>
      </c>
      <c r="M48" s="3">
        <f>M47+((I14-I13)*B48)/10^9</f>
        <v>3.4765478434352657</v>
      </c>
      <c r="N48" s="3">
        <f>N47+((I14-I13)*C48)/10^9</f>
        <v>3.4221772429844632</v>
      </c>
      <c r="O48" s="3">
        <f>O47+((I14-I13)*D48)/10^9</f>
        <v>3.3822589447187403</v>
      </c>
    </row>
    <row r="49" spans="1:15" x14ac:dyDescent="0.25">
      <c r="A49" s="3">
        <v>2033</v>
      </c>
      <c r="B49" s="3">
        <f>Output!C20</f>
        <v>505.5447370231937</v>
      </c>
      <c r="C49" s="3">
        <f>Output!C50</f>
        <v>485.00165709614873</v>
      </c>
      <c r="D49" s="3">
        <f>Output!C80</f>
        <v>469.89667486768394</v>
      </c>
      <c r="F49" s="3">
        <v>2033</v>
      </c>
      <c r="G49" s="3">
        <f>G48+((G15-G14)*B49)/10^9</f>
        <v>1.0227376683464673</v>
      </c>
      <c r="H49" s="3">
        <f>H48+((G15-G14)*C49)/10^9</f>
        <v>1.0040907045929031</v>
      </c>
      <c r="I49" s="3">
        <f>I48+((G15-G14)*D49)/10^9</f>
        <v>0.99039460175806182</v>
      </c>
      <c r="J49" s="3">
        <f>J48+((H15-H14)*B49)/10^9</f>
        <v>2.3271612805873465</v>
      </c>
      <c r="K49" s="3">
        <f>K48+((H15-H14)*C49)/10^9</f>
        <v>2.2875024919040583</v>
      </c>
      <c r="L49" s="3">
        <f>L48+((H15-H14)*D49)/10^9</f>
        <v>2.2583791443302461</v>
      </c>
      <c r="M49" s="3">
        <f>M48+((I15-I14)*B49)/10^9</f>
        <v>3.6315848928282266</v>
      </c>
      <c r="N49" s="3">
        <f>N48+((I15-I14)*C49)/10^9</f>
        <v>3.5709142792152129</v>
      </c>
      <c r="O49" s="3">
        <f>O48+((I15-I14)*D49)/10^9</f>
        <v>3.5263636869024317</v>
      </c>
    </row>
    <row r="50" spans="1:15" x14ac:dyDescent="0.25">
      <c r="A50" s="3">
        <v>2034</v>
      </c>
      <c r="B50" s="3">
        <f>Output!C21</f>
        <v>501.87256262852901</v>
      </c>
      <c r="C50" s="3">
        <f>Output!C51</f>
        <v>479.11068815774127</v>
      </c>
      <c r="D50" s="3">
        <f>Output!C81</f>
        <v>462.37192726435484</v>
      </c>
      <c r="F50" s="3">
        <v>2034</v>
      </c>
      <c r="G50" s="3">
        <f>G49+((G16-G15)*B50)/10^9</f>
        <v>1.111856296079123</v>
      </c>
      <c r="H50" s="3">
        <f>H49+((G16-G15)*C50)/10^9</f>
        <v>1.0891674556251563</v>
      </c>
      <c r="I50" s="3">
        <f>I49+((G16-G15)*D50)/10^9</f>
        <v>1.0724990137707224</v>
      </c>
      <c r="J50" s="3">
        <f>J49+((H16-H15)*B50)/10^9</f>
        <v>2.4510146380397297</v>
      </c>
      <c r="K50" s="3">
        <f>K49+((H16-H15)*C50)/10^9</f>
        <v>2.4057386174433204</v>
      </c>
      <c r="L50" s="3">
        <f>L49+((H16-H15)*D50)/10^9</f>
        <v>2.3724844368839779</v>
      </c>
      <c r="M50" s="3">
        <f>M49+((I16-I15)*B50)/10^9</f>
        <v>3.7901729800003379</v>
      </c>
      <c r="N50" s="3">
        <f>N49+((I16-I15)*C50)/10^9</f>
        <v>3.7223097792614848</v>
      </c>
      <c r="O50" s="3">
        <f>O49+((I16-I15)*D50)/10^9</f>
        <v>3.6724698599972356</v>
      </c>
    </row>
    <row r="51" spans="1:15" x14ac:dyDescent="0.25">
      <c r="A51" s="3">
        <v>2035</v>
      </c>
      <c r="B51" s="3">
        <f>Output!C22</f>
        <v>498.21036639477916</v>
      </c>
      <c r="C51" s="3">
        <f>Output!C52</f>
        <v>473.22975017475108</v>
      </c>
      <c r="D51" s="3">
        <f>Output!C82</f>
        <v>454.85726341094494</v>
      </c>
      <c r="F51" s="3">
        <v>2035</v>
      </c>
      <c r="G51" s="3">
        <f>G50+((G17-G16)*B51)/10^9</f>
        <v>1.2003246194772883</v>
      </c>
      <c r="H51" s="3">
        <f>H50+((G17-G16)*C51)/10^9</f>
        <v>1.1731999154132744</v>
      </c>
      <c r="I51" s="3">
        <f>I50+((G17-G16)*D51)/10^9</f>
        <v>1.153269030201006</v>
      </c>
      <c r="J51" s="3">
        <f>J50+((H17-H16)*B51)/10^9</f>
        <v>2.5763563114584858</v>
      </c>
      <c r="K51" s="3">
        <f>K50+((H17-H16)*C51)/10^9</f>
        <v>2.5247955716927266</v>
      </c>
      <c r="L51" s="3">
        <f>L50+((H17-H16)*D51)/10^9</f>
        <v>2.4869191704989491</v>
      </c>
      <c r="M51" s="3">
        <f>M50+((I17-I16)*B51)/10^9</f>
        <v>3.9523880034396859</v>
      </c>
      <c r="N51" s="3">
        <f>N50+((I17-I16)*C51)/10^9</f>
        <v>3.8763912279721802</v>
      </c>
      <c r="O51" s="3">
        <f>O50+((I17-I16)*D51)/10^9</f>
        <v>3.8205693107968952</v>
      </c>
    </row>
    <row r="52" spans="1:15" x14ac:dyDescent="0.25">
      <c r="A52" s="3">
        <v>2036</v>
      </c>
      <c r="B52" s="3">
        <f>Output!C23</f>
        <v>494.51353696758952</v>
      </c>
      <c r="C52" s="3">
        <f>Output!C53</f>
        <v>470.04222931023503</v>
      </c>
      <c r="D52" s="3">
        <f>Output!C83</f>
        <v>452.30982309103933</v>
      </c>
      <c r="F52" s="3">
        <v>2036</v>
      </c>
      <c r="G52" s="3">
        <f>G51+((G18-G17)*B52)/10^9</f>
        <v>1.2881364886477353</v>
      </c>
      <c r="H52" s="3">
        <f>H51+((G18-G17)*C52)/10^9</f>
        <v>1.2566663600284818</v>
      </c>
      <c r="I52" s="3">
        <f>I51+((G18-G17)*D52)/10^9</f>
        <v>1.233586691985018</v>
      </c>
      <c r="J52" s="3">
        <f>J51+((H18-H17)*B52)/10^9</f>
        <v>2.7032144079783769</v>
      </c>
      <c r="K52" s="3">
        <f>K51+((H18-H17)*C52)/10^9</f>
        <v>2.6453760169923881</v>
      </c>
      <c r="L52" s="3">
        <f>L51+((H18-H17)*D52)/10^9</f>
        <v>2.6029507023078318</v>
      </c>
      <c r="M52" s="3">
        <f>M51+((I18-I17)*B52)/10^9</f>
        <v>4.1182923273090219</v>
      </c>
      <c r="N52" s="3">
        <f>N51+((I18-I17)*C52)/10^9</f>
        <v>4.0340856739562962</v>
      </c>
      <c r="O52" s="3">
        <f>O51+((I18-I17)*D52)/10^9</f>
        <v>3.9723147126306491</v>
      </c>
    </row>
    <row r="53" spans="1:15" x14ac:dyDescent="0.25">
      <c r="A53" s="3">
        <v>2037</v>
      </c>
      <c r="B53" s="3">
        <f>Output!C24</f>
        <v>490.8265801123103</v>
      </c>
      <c r="C53" s="3">
        <f>Output!C54</f>
        <v>466.86468660663394</v>
      </c>
      <c r="D53" s="3">
        <f>Output!C84</f>
        <v>449.77236093204851</v>
      </c>
      <c r="F53" s="3">
        <v>2037</v>
      </c>
      <c r="G53" s="3">
        <f>G52+((G19-G18)*B53)/10^9</f>
        <v>1.3752936566850282</v>
      </c>
      <c r="H53" s="3">
        <f>H52+((G19-G18)*C53)/10^9</f>
        <v>1.339568561315017</v>
      </c>
      <c r="I53" s="3">
        <f>I52+((G19-G18)*D53)/10^9</f>
        <v>1.3134537709669969</v>
      </c>
      <c r="J53" s="3">
        <f>J52+((H19-H18)*B53)/10^9</f>
        <v>2.8316287226363479</v>
      </c>
      <c r="K53" s="3">
        <f>K52+((H19-H18)*C53)/10^9</f>
        <v>2.7675212128676425</v>
      </c>
      <c r="L53" s="3">
        <f>L52+((H19-H18)*D53)/10^9</f>
        <v>2.7206240554256897</v>
      </c>
      <c r="M53" s="3">
        <f>M52+((I19-I18)*B53)/10^9</f>
        <v>4.2879637885876694</v>
      </c>
      <c r="N53" s="3">
        <f>N52+((I19-I18)*C53)/10^9</f>
        <v>4.1954738644202685</v>
      </c>
      <c r="O53" s="3">
        <f>O52+((I19-I18)*D53)/10^9</f>
        <v>4.1277943398843853</v>
      </c>
    </row>
    <row r="54" spans="1:15" x14ac:dyDescent="0.25">
      <c r="A54" s="3">
        <v>2038</v>
      </c>
      <c r="B54" s="3">
        <f>Output!C25</f>
        <v>487.14954862344382</v>
      </c>
      <c r="C54" s="3">
        <f>Output!C55</f>
        <v>463.69701647494321</v>
      </c>
      <c r="D54" s="3">
        <f>Output!C85</f>
        <v>447.24482413947027</v>
      </c>
      <c r="F54" s="3">
        <v>2038</v>
      </c>
      <c r="G54" s="3">
        <f>G53+((G20-G19)*B54)/10^9</f>
        <v>1.4617978860585676</v>
      </c>
      <c r="H54" s="3">
        <f>H53+((G20-G19)*C54)/10^9</f>
        <v>1.4219082723674434</v>
      </c>
      <c r="I54" s="3">
        <f>I53+((G20-G19)*D54)/10^9</f>
        <v>1.3928720296163433</v>
      </c>
      <c r="J54" s="3">
        <f>J53+((H20-H19)*B54)/10^9</f>
        <v>2.9616397782850714</v>
      </c>
      <c r="K54" s="3">
        <f>K53+((H20-H19)*C54)/10^9</f>
        <v>2.8912732286160354</v>
      </c>
      <c r="L54" s="3">
        <f>L53+((H20-H19)*D54)/10^9</f>
        <v>2.8399852903567449</v>
      </c>
      <c r="M54" s="3">
        <f>M53+((I20-I19)*B54)/10^9</f>
        <v>4.4614816705115778</v>
      </c>
      <c r="N54" s="3">
        <f>N53+((I20-I19)*C54)/10^9</f>
        <v>4.3606381848646283</v>
      </c>
      <c r="O54" s="3">
        <f>O53+((I20-I19)*D54)/10^9</f>
        <v>4.2870985510971495</v>
      </c>
    </row>
    <row r="55" spans="1:15" x14ac:dyDescent="0.25">
      <c r="A55" s="3">
        <v>2039</v>
      </c>
      <c r="B55" s="3">
        <f>Output!C26</f>
        <v>483.48238970648765</v>
      </c>
      <c r="C55" s="3">
        <f>Output!C56</f>
        <v>460.53916612066075</v>
      </c>
      <c r="D55" s="3">
        <f>Output!C86</f>
        <v>444.72710712430035</v>
      </c>
      <c r="F55" s="3">
        <v>2039</v>
      </c>
      <c r="G55" s="3">
        <f>G54+((G21-G20)*B55)/10^9</f>
        <v>1.5476509298629151</v>
      </c>
      <c r="H55" s="3">
        <f>H54+((G21-G20)*C55)/10^9</f>
        <v>1.5036872369054857</v>
      </c>
      <c r="I55" s="3">
        <f>I54+((G21-G20)*D55)/10^9</f>
        <v>1.4718432116527818</v>
      </c>
      <c r="J55" s="3">
        <f>J54+((H21-H20)*B55)/10^9</f>
        <v>3.0932888069985003</v>
      </c>
      <c r="K55" s="3">
        <f>K54+((H21-H20)*C55)/10^9</f>
        <v>3.0166749706341562</v>
      </c>
      <c r="L55" s="3">
        <f>L54+((H21-H20)*D55)/10^9</f>
        <v>2.9610815142150542</v>
      </c>
      <c r="M55" s="3">
        <f>M54+((I21-I20)*B55)/10^9</f>
        <v>4.6389266841340868</v>
      </c>
      <c r="N55" s="3">
        <f>N54+((I21-I20)*C55)/10^9</f>
        <v>4.5296627043628268</v>
      </c>
      <c r="O55" s="3">
        <f>O54+((I21-I20)*D55)/10^9</f>
        <v>4.4503198167773288</v>
      </c>
    </row>
    <row r="56" spans="1:15" x14ac:dyDescent="0.25">
      <c r="A56" s="3">
        <v>2040</v>
      </c>
      <c r="B56" s="3">
        <f>Output!C27</f>
        <v>479.8249977724376</v>
      </c>
      <c r="C56" s="3">
        <f>Output!C57</f>
        <v>457.39113554378656</v>
      </c>
      <c r="D56" s="3">
        <f>Output!C87</f>
        <v>442.21920988653864</v>
      </c>
      <c r="F56" s="3">
        <v>2040</v>
      </c>
      <c r="G56" s="3">
        <f>G55+((G22-G21)*B56)/10^9</f>
        <v>1.6328545224429596</v>
      </c>
      <c r="H56" s="3">
        <f>H55+((G22-G21)*C56)/10^9</f>
        <v>1.5849071986488699</v>
      </c>
      <c r="I56" s="3">
        <f>I55+((G22-G21)*D56)/10^9</f>
        <v>1.5503690607960383</v>
      </c>
      <c r="J56" s="3">
        <f>J55+((H22-H21)*B56)/10^9</f>
        <v>3.226617743226718</v>
      </c>
      <c r="K56" s="3">
        <f>K55+((H22-H21)*C56)/10^9</f>
        <v>3.143770211243508</v>
      </c>
      <c r="L56" s="3">
        <f>L55+((H22-H21)*D56)/10^9</f>
        <v>3.0839609329772628</v>
      </c>
      <c r="M56" s="3">
        <f>M55+((I22-I21)*B56)/10^9</f>
        <v>4.8203809640104787</v>
      </c>
      <c r="N56" s="3">
        <f>N55+((I22-I21)*C56)/10^9</f>
        <v>4.7026332238381476</v>
      </c>
      <c r="O56" s="3">
        <f>O55+((I22-I21)*D56)/10^9</f>
        <v>4.61755280515849</v>
      </c>
    </row>
    <row r="57" spans="1:15" x14ac:dyDescent="0.25">
      <c r="A57" s="3">
        <v>2041</v>
      </c>
      <c r="B57" s="3">
        <f>Output!C28</f>
        <v>476.17732002679139</v>
      </c>
      <c r="C57" s="3">
        <f>Output!C58</f>
        <v>454.25287194981837</v>
      </c>
      <c r="D57" s="3">
        <f>Output!C88</f>
        <v>439.72102683718077</v>
      </c>
      <c r="F57" s="3">
        <v>2041</v>
      </c>
      <c r="G57" s="3">
        <f>G56+((G23-G22)*B57)/10^9</f>
        <v>1.717410388768754</v>
      </c>
      <c r="H57" s="3">
        <f>H56+((G23-G22)*C57)/10^9</f>
        <v>1.6655698919424857</v>
      </c>
      <c r="I57" s="3">
        <f>I56+((G23-G22)*D57)/10^9</f>
        <v>1.6284513020161655</v>
      </c>
      <c r="J57" s="3">
        <f>J56+((H23-H22)*B57)/10^9</f>
        <v>3.354181793500469</v>
      </c>
      <c r="K57" s="3">
        <f>K56+((H23-H22)*C57)/10^9</f>
        <v>3.2654608793146838</v>
      </c>
      <c r="L57" s="3">
        <f>L56+((H23-H22)*D57)/10^9</f>
        <v>3.2017586373507672</v>
      </c>
      <c r="M57" s="3">
        <f>M56+((I23-I22)*B57)/10^9</f>
        <v>4.9909531982321846</v>
      </c>
      <c r="N57" s="3">
        <f>N56+((I23-I22)*C57)/10^9</f>
        <v>4.8653518666868818</v>
      </c>
      <c r="O57" s="3">
        <f>O56+((I23-I22)*D57)/10^9</f>
        <v>4.7750659726853693</v>
      </c>
    </row>
    <row r="58" spans="1:15" x14ac:dyDescent="0.25">
      <c r="A58" s="3">
        <v>2042</v>
      </c>
      <c r="B58" s="3">
        <f>Output!C29</f>
        <v>472.53935646954903</v>
      </c>
      <c r="C58" s="3">
        <f>Output!C59</f>
        <v>451.12426974975187</v>
      </c>
      <c r="D58" s="3">
        <f>Output!C89</f>
        <v>437.23250518172455</v>
      </c>
      <c r="F58" s="3">
        <v>2042</v>
      </c>
      <c r="G58" s="3">
        <f>G57+((G24-G23)*B58)/10^9</f>
        <v>1.8013202538103472</v>
      </c>
      <c r="H58" s="3">
        <f>H57+((G24-G23)*C58)/10^9</f>
        <v>1.7456770323815454</v>
      </c>
      <c r="I58" s="3">
        <f>I57+((G24-G23)*D58)/10^9</f>
        <v>1.7060916509083757</v>
      </c>
      <c r="J58" s="3">
        <f>J57+((H24-H23)*B58)/10^9</f>
        <v>3.4831356459776748</v>
      </c>
      <c r="K58" s="3">
        <f>K57+((H24-H23)*C58)/10^9</f>
        <v>3.3885706515140406</v>
      </c>
      <c r="L58" s="3">
        <f>L57+((H24-H23)*D58)/10^9</f>
        <v>3.321077409849829</v>
      </c>
      <c r="M58" s="3">
        <f>M57+((I24-I23)*B58)/10^9</f>
        <v>5.1649510381450048</v>
      </c>
      <c r="N58" s="3">
        <f>N57+((I24-I23)*C58)/10^9</f>
        <v>5.0314642706465378</v>
      </c>
      <c r="O58" s="3">
        <f>O57+((I24-I23)*D58)/10^9</f>
        <v>4.9360631687912848</v>
      </c>
    </row>
    <row r="59" spans="1:15" x14ac:dyDescent="0.25">
      <c r="A59" s="3">
        <v>2043</v>
      </c>
      <c r="B59" s="3">
        <f>Output!C30</f>
        <v>468.91100151170605</v>
      </c>
      <c r="C59" s="3">
        <f>Output!C60</f>
        <v>448.00527614908486</v>
      </c>
      <c r="D59" s="3">
        <f>Output!C90</f>
        <v>434.75364492017002</v>
      </c>
      <c r="F59" s="3">
        <v>2043</v>
      </c>
      <c r="G59" s="3">
        <f>G58+((G25-G24)*B59)/10^9</f>
        <v>1.884585823788117</v>
      </c>
      <c r="H59" s="3">
        <f>H58+((G25-G24)*C59)/10^9</f>
        <v>1.8252303261864264</v>
      </c>
      <c r="I59" s="3">
        <f>I58+((G25-G24)*D59)/10^9</f>
        <v>1.7832918230678834</v>
      </c>
      <c r="J59" s="3">
        <f>J58+((H25-H24)*B59)/10^9</f>
        <v>3.6135111104241178</v>
      </c>
      <c r="K59" s="3">
        <f>K58+((H25-H24)*C59)/10^9</f>
        <v>3.5131335126200742</v>
      </c>
      <c r="L59" s="3">
        <f>L58+((H25-H24)*D59)/10^9</f>
        <v>3.4419558029639137</v>
      </c>
      <c r="M59" s="3">
        <f>M58+((I25-I24)*B59)/10^9</f>
        <v>5.3424363970601227</v>
      </c>
      <c r="N59" s="3">
        <f>N58+((I25-I24)*C59)/10^9</f>
        <v>5.2010366990537262</v>
      </c>
      <c r="O59" s="3">
        <f>O58+((I25-I24)*D59)/10^9</f>
        <v>5.1006197828599475</v>
      </c>
    </row>
    <row r="60" spans="1:15" x14ac:dyDescent="0.25">
      <c r="A60" s="3">
        <v>2044</v>
      </c>
      <c r="B60" s="3">
        <f>Output!C31</f>
        <v>465.29225515326266</v>
      </c>
      <c r="C60" s="3">
        <f>Output!C61</f>
        <v>444.89589114781722</v>
      </c>
      <c r="D60" s="3">
        <f>Output!C91</f>
        <v>432.28434046351271</v>
      </c>
      <c r="F60" s="3">
        <v>2044</v>
      </c>
      <c r="G60" s="3">
        <f>G59+((G26-G25)*B60)/10^9</f>
        <v>1.9672088049224408</v>
      </c>
      <c r="H60" s="3">
        <f>H59+((G26-G25)*C60)/10^9</f>
        <v>1.9042314795775062</v>
      </c>
      <c r="I60" s="3">
        <f>I59+((G26-G25)*D60)/10^9</f>
        <v>1.8600535153402289</v>
      </c>
      <c r="J60" s="3">
        <f>J59+((H26-H25)*B60)/10^9</f>
        <v>3.7453404402980137</v>
      </c>
      <c r="K60" s="3">
        <f>K59+((H26-H25)*C60)/10^9</f>
        <v>3.6391840250541305</v>
      </c>
      <c r="L60" s="3">
        <f>L59+((H26-H25)*D60)/10^9</f>
        <v>3.5644331369129016</v>
      </c>
      <c r="M60" s="3">
        <f>M59+((I26-I25)*B60)/10^9</f>
        <v>5.5234720756735891</v>
      </c>
      <c r="N60" s="3">
        <f>N59+((I26-I25)*C60)/10^9</f>
        <v>5.3741365705307578</v>
      </c>
      <c r="O60" s="3">
        <f>O59+((I26-I25)*D60)/10^9</f>
        <v>5.2688127584855771</v>
      </c>
    </row>
    <row r="61" spans="1:15" x14ac:dyDescent="0.25">
      <c r="A61" s="3">
        <v>2045</v>
      </c>
      <c r="B61" s="3">
        <f>Output!C32</f>
        <v>461.68301180521439</v>
      </c>
      <c r="C61" s="3">
        <f>Output!C62</f>
        <v>441.79606195144692</v>
      </c>
      <c r="D61" s="3">
        <f>Output!C92</f>
        <v>429.82459181175267</v>
      </c>
      <c r="F61" s="3">
        <v>2045</v>
      </c>
      <c r="G61" s="3">
        <f>G60+((G27-G26)*B61)/10^9</f>
        <v>2.0491908846840201</v>
      </c>
      <c r="H61" s="3">
        <f>H60+((G27-G26)*C61)/10^9</f>
        <v>1.9826821894003235</v>
      </c>
      <c r="I61" s="3">
        <f>I60+((G27-G26)*D61)/10^9</f>
        <v>1.936378424570951</v>
      </c>
      <c r="J61" s="3">
        <f>J60+((H27-H26)*B61)/10^9</f>
        <v>3.8786563043097262</v>
      </c>
      <c r="K61" s="3">
        <f>K60+((H27-H26)*C61)/10^9</f>
        <v>3.7667573214718004</v>
      </c>
      <c r="L61" s="3">
        <f>L60+((H27-H26)*D61)/10^9</f>
        <v>3.6885495444168481</v>
      </c>
      <c r="M61" s="3">
        <f>M60+((I27-I26)*B61)/10^9</f>
        <v>5.7081217239354363</v>
      </c>
      <c r="N61" s="3">
        <f>N60+((I27-I26)*C61)/10^9</f>
        <v>5.5508324535432818</v>
      </c>
      <c r="O61" s="3">
        <f>O60+((I27-I26)*D61)/10^9</f>
        <v>5.4407206642627504</v>
      </c>
    </row>
    <row r="62" spans="1:15" x14ac:dyDescent="0.25">
      <c r="A62" s="3">
        <v>2046</v>
      </c>
      <c r="B62" s="3">
        <f>Output!C33</f>
        <v>458.08327146756096</v>
      </c>
      <c r="C62" s="3">
        <f>Output!C63</f>
        <v>438.70568297096952</v>
      </c>
      <c r="D62" s="3">
        <f>Output!C93</f>
        <v>427.37434617038775</v>
      </c>
      <c r="F62" s="3">
        <v>2046</v>
      </c>
      <c r="G62" s="3">
        <f>G61+((G28-G27)*B62)/10^9</f>
        <v>2.1305337505435573</v>
      </c>
      <c r="H62" s="3">
        <f>H61+((G28-G27)*C62)/10^9</f>
        <v>2.0605841337507433</v>
      </c>
      <c r="I62" s="3">
        <f>I61+((G28-G27)*D62)/10^9</f>
        <v>2.0122682382307517</v>
      </c>
      <c r="J62" s="3">
        <f>J61+((H28-H27)*B62)/10^9</f>
        <v>4.0134918169996281</v>
      </c>
      <c r="K62" s="3">
        <f>K61+((H28-H27)*C62)/10^9</f>
        <v>3.8958890959062948</v>
      </c>
      <c r="L62" s="3">
        <f>L61+((H28-H27)*D62)/10^9</f>
        <v>3.8143459719785491</v>
      </c>
      <c r="M62" s="3">
        <f>M61+((I28-I27)*B62)/10^9</f>
        <v>5.8964498834557038</v>
      </c>
      <c r="N62" s="3">
        <f>N61+((I28-I27)*C62)/10^9</f>
        <v>5.7311940580618508</v>
      </c>
      <c r="O62" s="3">
        <f>O61+((I28-I27)*D62)/10^9</f>
        <v>5.6164237057263513</v>
      </c>
    </row>
    <row r="63" spans="1:15" x14ac:dyDescent="0.25">
      <c r="A63" s="3">
        <v>2047</v>
      </c>
      <c r="B63" s="3">
        <f>Output!C34</f>
        <v>454.49292855129835</v>
      </c>
      <c r="C63" s="3">
        <f>Output!C64</f>
        <v>435.62470141188277</v>
      </c>
      <c r="D63" s="3">
        <f>Output!C94</f>
        <v>424.93349795041348</v>
      </c>
      <c r="F63" s="3">
        <v>2047</v>
      </c>
      <c r="G63" s="3">
        <f>G62+((G29-G28)*B63)/10^9</f>
        <v>2.2112390712220811</v>
      </c>
      <c r="H63" s="3">
        <f>H62+((G29-G28)*C63)/10^9</f>
        <v>2.1379389813497944</v>
      </c>
      <c r="I63" s="3">
        <f>I62+((G29-G28)*D63)/10^9</f>
        <v>2.0877246250406603</v>
      </c>
      <c r="J63" s="3">
        <f>J62+((H29-H28)*B63)/10^9</f>
        <v>4.1498805086072554</v>
      </c>
      <c r="K63" s="3">
        <f>K62+((H29-H28)*C63)/10^9</f>
        <v>4.0266156250228509</v>
      </c>
      <c r="L63" s="3">
        <f>L62+((H29-H28)*D63)/10^9</f>
        <v>3.9418641799965379</v>
      </c>
      <c r="M63" s="3">
        <f>M62+((I29-I28)*B63)/10^9</f>
        <v>6.0885219459924338</v>
      </c>
      <c r="N63" s="3">
        <f>N62+((I29-I28)*C63)/10^9</f>
        <v>5.91529226869591</v>
      </c>
      <c r="O63" s="3">
        <f>O62+((I29-I28)*D63)/10^9</f>
        <v>5.7960037349524187</v>
      </c>
    </row>
    <row r="64" spans="1:15" x14ac:dyDescent="0.25">
      <c r="A64" s="3">
        <v>2048</v>
      </c>
      <c r="B64" s="3">
        <f>Output!C35</f>
        <v>450.91203585092859</v>
      </c>
      <c r="C64" s="3">
        <f>Output!C65</f>
        <v>432.55311727418666</v>
      </c>
      <c r="D64" s="3">
        <f>Output!C95</f>
        <v>422.50204715182991</v>
      </c>
      <c r="F64" s="3">
        <v>2048</v>
      </c>
      <c r="G64" s="3">
        <f>G63+((G30-G29)*B64)/10^9</f>
        <v>2.2913085248154554</v>
      </c>
      <c r="H64" s="3">
        <f>H63+((G30-G29)*C64)/10^9</f>
        <v>2.2147484009185039</v>
      </c>
      <c r="I64" s="3">
        <f>I63+((G30-G29)*D64)/10^9</f>
        <v>2.1627492537217035</v>
      </c>
      <c r="J64" s="3">
        <f>J63+((H30-H29)*B64)/10^9</f>
        <v>4.2878563723780632</v>
      </c>
      <c r="K64" s="3">
        <f>K63+((H30-H29)*C64)/10^9</f>
        <v>4.1589737907791369</v>
      </c>
      <c r="L64" s="3">
        <f>L63+((H30-H29)*D64)/10^9</f>
        <v>4.0711467900530609</v>
      </c>
      <c r="M64" s="3">
        <f>M63+((I30-I29)*B64)/10^9</f>
        <v>6.2844042199406749</v>
      </c>
      <c r="N64" s="3">
        <f>N63+((I30-I29)*C64)/10^9</f>
        <v>6.1031991806397716</v>
      </c>
      <c r="O64" s="3">
        <f>O63+((I30-I29)*D64)/10^9</f>
        <v>5.9795443263844206</v>
      </c>
    </row>
    <row r="65" spans="1:19" x14ac:dyDescent="0.25">
      <c r="A65" s="3">
        <v>2049</v>
      </c>
      <c r="B65" s="3">
        <f>Output!C36</f>
        <v>447.34038218844296</v>
      </c>
      <c r="C65" s="3">
        <f>Output!C66</f>
        <v>429.49087776337905</v>
      </c>
      <c r="D65" s="3">
        <f>Output!C96</f>
        <v>420.07988818563263</v>
      </c>
      <c r="F65" s="3">
        <v>2049</v>
      </c>
      <c r="G65" s="3">
        <f>G64+((G31-G30)*B65)/10^9</f>
        <v>2.3707437519201973</v>
      </c>
      <c r="H65" s="3">
        <f>H64+((G31-G30)*C65)/10^9</f>
        <v>2.2910140518030624</v>
      </c>
      <c r="I65" s="3">
        <f>I64+((G31-G30)*D65)/10^9</f>
        <v>2.2373437742452347</v>
      </c>
      <c r="J65" s="3">
        <f>J64+((H31-H30)*B65)/10^9</f>
        <v>4.4274537844686881</v>
      </c>
      <c r="K65" s="3">
        <f>K64+((H31-H30)*C65)/10^9</f>
        <v>4.2930010716586038</v>
      </c>
      <c r="L65" s="3">
        <f>L64+((H31-H30)*D65)/10^9</f>
        <v>4.2022372696899524</v>
      </c>
      <c r="M65" s="3">
        <f>M64+((I31-I30)*B65)/10^9</f>
        <v>6.4841638170171851</v>
      </c>
      <c r="N65" s="3">
        <f>N64+((I31-I30)*C65)/10^9</f>
        <v>6.2949880915141492</v>
      </c>
      <c r="O65" s="3">
        <f>O64+((I31-I30)*D65)/10^9</f>
        <v>6.1671307651346741</v>
      </c>
    </row>
    <row r="66" spans="1:19" x14ac:dyDescent="0.25">
      <c r="A66" s="3">
        <v>2050</v>
      </c>
      <c r="B66" s="3">
        <f>Output!C37</f>
        <v>443.77807315284588</v>
      </c>
      <c r="C66" s="3">
        <f>Output!C67</f>
        <v>426.43793008495777</v>
      </c>
      <c r="D66" s="3">
        <f>Output!C97</f>
        <v>417.66702105182162</v>
      </c>
      <c r="F66" s="3">
        <v>2050</v>
      </c>
      <c r="G66" s="3">
        <f>G65+((G32-G31)*B66)/10^9</f>
        <v>2.4495464118824963</v>
      </c>
      <c r="H66" s="3">
        <f>H65+((G32-G31)*C66)/10^9</f>
        <v>2.3667375839748233</v>
      </c>
      <c r="I66" s="3">
        <f>I65+((G32-G31)*D66)/10^9</f>
        <v>2.3115098365826072</v>
      </c>
      <c r="J66" s="3">
        <f>J65+((H32-H31)*B66)/10^9</f>
        <v>4.5687076003078761</v>
      </c>
      <c r="K66" s="3">
        <f>K65+((H32-H31)*C66)/10^9</f>
        <v>4.4287355490633011</v>
      </c>
      <c r="L66" s="3">
        <f>L65+((H32-H31)*D66)/10^9</f>
        <v>4.3351799814706595</v>
      </c>
      <c r="M66" s="3">
        <f>M65+((I32-I31)*B66)/10^9</f>
        <v>6.6878687887332635</v>
      </c>
      <c r="N66" s="3">
        <f>N65+((I32-I31)*C66)/10^9</f>
        <v>6.4907335141517839</v>
      </c>
      <c r="O66" s="3">
        <f>O65+((I32-I31)*D66)/10^9</f>
        <v>6.3588501263587158</v>
      </c>
    </row>
    <row r="68" spans="1:19" x14ac:dyDescent="0.25">
      <c r="B68" s="8" t="s">
        <v>38</v>
      </c>
      <c r="C68" s="8"/>
      <c r="D68" s="8"/>
      <c r="G68" s="8" t="s">
        <v>42</v>
      </c>
      <c r="H68" s="8"/>
      <c r="I68" s="8"/>
    </row>
    <row r="69" spans="1:19" x14ac:dyDescent="0.25">
      <c r="A69" s="3" t="s">
        <v>27</v>
      </c>
      <c r="B69" s="3" t="s">
        <v>31</v>
      </c>
      <c r="C69" s="3" t="s">
        <v>32</v>
      </c>
      <c r="D69" s="3" t="s">
        <v>33</v>
      </c>
      <c r="F69" s="3" t="s">
        <v>27</v>
      </c>
      <c r="G69" s="3" t="s">
        <v>31</v>
      </c>
      <c r="H69" s="3" t="s">
        <v>32</v>
      </c>
      <c r="I69" s="3" t="s">
        <v>33</v>
      </c>
    </row>
    <row r="70" spans="1:19" x14ac:dyDescent="0.25">
      <c r="A70" s="3">
        <v>2024</v>
      </c>
      <c r="B70" s="3">
        <f>(B9-$B$6)*$B$2*Output!$C$101/Output!$C$4*100</f>
        <v>1701.9079516702736</v>
      </c>
      <c r="C70" s="3">
        <f>(C9-$B$6)*$B$2*Output!$C$101/Output!$C$4*100</f>
        <v>3355.221301739828</v>
      </c>
      <c r="D70" s="3">
        <f>(D9-$B$6)*$B$2*Output!$C$101/Output!$C$4*100</f>
        <v>5008.5346518093875</v>
      </c>
      <c r="F70" s="3">
        <v>2024</v>
      </c>
      <c r="G70" s="3">
        <f>(B9-$B$6)*$B$2*Output!$C$104/Output!$C$4/1000</f>
        <v>6.8076318066810942E-2</v>
      </c>
      <c r="H70" s="3">
        <f>(C9-$B$6)*$B$2*Output!$C$104/Output!$C$4/1000</f>
        <v>0.13420885206959313</v>
      </c>
      <c r="I70" s="3">
        <f>(D9-$B$6)*$B$2*Output!$C$104/Output!$C$4/1000</f>
        <v>0.2003413860723755</v>
      </c>
      <c r="L70" s="7"/>
      <c r="M70" s="7"/>
      <c r="N70" s="7"/>
      <c r="Q70" s="7"/>
      <c r="R70" s="7"/>
      <c r="S70" s="7"/>
    </row>
    <row r="71" spans="1:19" x14ac:dyDescent="0.25">
      <c r="A71" s="3">
        <v>2025</v>
      </c>
      <c r="B71" s="3">
        <f>(B10-$B$6)*$B$2*Output!$C$101/Output!$C$4*100</f>
        <v>3403.8159033405473</v>
      </c>
      <c r="C71" s="3">
        <f>(C10-$B$6)*$B$2*Output!$C$101/Output!$C$4*100</f>
        <v>7027.9869490213541</v>
      </c>
      <c r="D71" s="3">
        <f>(D10-$B$6)*$B$2*Output!$C$101/Output!$C$4*100</f>
        <v>10652.157994702153</v>
      </c>
      <c r="F71" s="3">
        <v>2025</v>
      </c>
      <c r="G71" s="3">
        <f>(B10-$B$6)*$B$2*Output!$C$104/Output!$C$4/1000</f>
        <v>0.13615263613362188</v>
      </c>
      <c r="H71" s="3">
        <f>(C10-$B$6)*$B$2*Output!$C$104/Output!$C$4/1000</f>
        <v>0.28111947796085418</v>
      </c>
      <c r="I71" s="3">
        <f>(D10-$B$6)*$B$2*Output!$C$104/Output!$C$4/1000</f>
        <v>0.42608631978808614</v>
      </c>
    </row>
    <row r="72" spans="1:19" x14ac:dyDescent="0.25">
      <c r="A72" s="3">
        <v>2026</v>
      </c>
      <c r="B72" s="3">
        <f>(B11-$B$6)*$B$2*Output!$C$101/Output!$C$4*100</f>
        <v>5105.723855010825</v>
      </c>
      <c r="C72" s="3">
        <f>(C11-$B$6)*$B$2*Output!$C$101/Output!$C$4*100</f>
        <v>11058.561976788087</v>
      </c>
      <c r="D72" s="3">
        <f>(D11-$B$6)*$B$2*Output!$C$101/Output!$C$4*100</f>
        <v>17011.40009856534</v>
      </c>
      <c r="F72" s="3">
        <v>2026</v>
      </c>
      <c r="G72" s="3">
        <f>(B11-$B$6)*$B$2*Output!$C$104/Output!$C$4/1000</f>
        <v>0.20422895420043302</v>
      </c>
      <c r="H72" s="3">
        <f>(C11-$B$6)*$B$2*Output!$C$104/Output!$C$4/1000</f>
        <v>0.44234247907152346</v>
      </c>
      <c r="I72" s="3">
        <f>(D11-$B$6)*$B$2*Output!$C$104/Output!$C$4/1000</f>
        <v>0.68045600394261363</v>
      </c>
    </row>
    <row r="73" spans="1:19" x14ac:dyDescent="0.25">
      <c r="A73" s="3">
        <v>2027</v>
      </c>
      <c r="B73" s="3">
        <f>(B12-$B$6)*$B$2*Output!$C$101/Output!$C$4*100</f>
        <v>6807.6318066811036</v>
      </c>
      <c r="C73" s="3">
        <f>(C12-$B$6)*$B$2*Output!$C$101/Output!$C$4*100</f>
        <v>15492.317078647522</v>
      </c>
      <c r="D73" s="3">
        <f>(D12-$B$6)*$B$2*Output!$C$101/Output!$C$4*100</f>
        <v>24177.00235061393</v>
      </c>
      <c r="F73" s="3">
        <v>2027</v>
      </c>
      <c r="G73" s="3">
        <f>(B12-$B$6)*$B$2*Output!$C$104/Output!$C$4/1000</f>
        <v>0.27230527226724416</v>
      </c>
      <c r="H73" s="3">
        <f>(C12-$B$6)*$B$2*Output!$C$104/Output!$C$4/1000</f>
        <v>0.61969268314590087</v>
      </c>
      <c r="I73" s="3">
        <f>(D12-$B$6)*$B$2*Output!$C$104/Output!$C$4/1000</f>
        <v>0.96708009402455719</v>
      </c>
    </row>
    <row r="74" spans="1:19" x14ac:dyDescent="0.25">
      <c r="A74" s="3">
        <v>2028</v>
      </c>
      <c r="B74" s="3">
        <f>(B13-$B$6)*$B$2*Output!$C$101/Output!$C$4*100</f>
        <v>8509.5397583513823</v>
      </c>
      <c r="C74" s="3">
        <f>(C13-$B$6)*$B$2*Output!$C$101/Output!$C$4*100</f>
        <v>20380.376011012919</v>
      </c>
      <c r="D74" s="3">
        <f>(D13-$B$6)*$B$2*Output!$C$101/Output!$C$4*100</f>
        <v>32251.21226367445</v>
      </c>
      <c r="F74" s="3">
        <v>2028</v>
      </c>
      <c r="G74" s="3">
        <f>(B13-$B$6)*$B$2*Output!$C$104/Output!$C$4/1000</f>
        <v>0.34038159033405524</v>
      </c>
      <c r="H74" s="3">
        <f>(C13-$B$6)*$B$2*Output!$C$104/Output!$C$4/1000</f>
        <v>0.81521504044051674</v>
      </c>
      <c r="I74" s="3">
        <f>(D13-$B$6)*$B$2*Output!$C$104/Output!$C$4/1000</f>
        <v>1.290048490546978</v>
      </c>
    </row>
    <row r="75" spans="1:19" x14ac:dyDescent="0.25">
      <c r="A75" s="3">
        <v>2029</v>
      </c>
      <c r="B75" s="3">
        <f>(B14-$B$6)*$B$2*Output!$C$101/Output!$C$4*100</f>
        <v>10211.44771002167</v>
      </c>
      <c r="C75" s="3">
        <f>(C14-$B$6)*$B$2*Output!$C$101/Output!$C$4*100</f>
        <v>25780.34508893012</v>
      </c>
      <c r="D75" s="3">
        <f>(D14-$B$6)*$B$2*Output!$C$101/Output!$C$4*100</f>
        <v>41349.242467838558</v>
      </c>
      <c r="F75" s="3">
        <v>2029</v>
      </c>
      <c r="G75" s="3">
        <f>(B14-$B$6)*$B$2*Output!$C$104/Output!$C$4/1000</f>
        <v>0.40845790840086682</v>
      </c>
      <c r="H75" s="3">
        <f>(C14-$B$6)*$B$2*Output!$C$104/Output!$C$4/1000</f>
        <v>1.0312138035572047</v>
      </c>
      <c r="I75" s="3">
        <f>(D14-$B$6)*$B$2*Output!$C$104/Output!$C$4/1000</f>
        <v>1.6539696987135424</v>
      </c>
    </row>
    <row r="76" spans="1:19" x14ac:dyDescent="0.25">
      <c r="A76" s="3">
        <v>2030</v>
      </c>
      <c r="B76" s="3">
        <f>(B15-$B$6)*$B$2*Output!$C$101/Output!$C$4*100</f>
        <v>11913.355661691949</v>
      </c>
      <c r="C76" s="3">
        <f>(C15-$B$6)*$B$2*Output!$C$101/Output!$C$4*100</f>
        <v>31757.13518292156</v>
      </c>
      <c r="D76" s="3">
        <f>(D15-$B$6)*$B$2*Output!$C$101/Output!$C$4*100</f>
        <v>51600.914704151182</v>
      </c>
      <c r="F76" s="3">
        <v>2030</v>
      </c>
      <c r="G76" s="3">
        <f>(B15-$B$6)*$B$2*Output!$C$104/Output!$C$4/1000</f>
        <v>0.4765342264676779</v>
      </c>
      <c r="H76" s="3">
        <f>(C15-$B$6)*$B$2*Output!$C$104/Output!$C$4/1000</f>
        <v>1.2702854073168623</v>
      </c>
      <c r="I76" s="3">
        <f>(D15-$B$6)*$B$2*Output!$C$104/Output!$C$4/1000</f>
        <v>2.0640365881660472</v>
      </c>
    </row>
    <row r="77" spans="1:19" x14ac:dyDescent="0.25">
      <c r="A77" s="3">
        <v>2031</v>
      </c>
      <c r="B77" s="3">
        <f>(B16-$B$6)*$B$2*Output!$C$101/Output!$C$4*100</f>
        <v>13615.263613362225</v>
      </c>
      <c r="C77" s="3">
        <f>(C16-$B$6)*$B$2*Output!$C$101/Output!$C$4*100</f>
        <v>33992.307255264241</v>
      </c>
      <c r="D77" s="3">
        <f>(D16-$B$6)*$B$2*Output!$C$101/Output!$C$4*100</f>
        <v>54369.350897166274</v>
      </c>
      <c r="F77" s="3">
        <v>2031</v>
      </c>
      <c r="G77" s="3">
        <f>(B16-$B$6)*$B$2*Output!$C$104/Output!$C$4/1000</f>
        <v>0.54461054453448898</v>
      </c>
      <c r="H77" s="3">
        <f>(C16-$B$6)*$B$2*Output!$C$104/Output!$C$4/1000</f>
        <v>1.3596922902105695</v>
      </c>
      <c r="I77" s="3">
        <f>(D16-$B$6)*$B$2*Output!$C$104/Output!$C$4/1000</f>
        <v>2.1747740358866507</v>
      </c>
    </row>
    <row r="78" spans="1:19" x14ac:dyDescent="0.25">
      <c r="A78" s="3">
        <v>2032</v>
      </c>
      <c r="B78" s="3">
        <f>(B17-$B$6)*$B$2*Output!$C$101/Output!$C$4*100</f>
        <v>15317.171565032513</v>
      </c>
      <c r="C78" s="3">
        <f>(C17-$B$6)*$B$2*Output!$C$101/Output!$C$4*100</f>
        <v>36269.544307601471</v>
      </c>
      <c r="D78" s="3">
        <f>(D17-$B$6)*$B$2*Output!$C$101/Output!$C$4*100</f>
        <v>57221.917050170487</v>
      </c>
      <c r="F78" s="3">
        <v>2032</v>
      </c>
      <c r="G78" s="3">
        <f>(B17-$B$6)*$B$2*Output!$C$104/Output!$C$4/1000</f>
        <v>0.61268686260130045</v>
      </c>
      <c r="H78" s="3">
        <f>(C17-$B$6)*$B$2*Output!$C$104/Output!$C$4/1000</f>
        <v>1.4507817723040588</v>
      </c>
      <c r="I78" s="3">
        <f>(D17-$B$6)*$B$2*Output!$C$104/Output!$C$4/1000</f>
        <v>2.2888766820068196</v>
      </c>
    </row>
    <row r="79" spans="1:19" x14ac:dyDescent="0.25">
      <c r="A79" s="3">
        <v>2033</v>
      </c>
      <c r="B79" s="3">
        <f>(B18-$B$6)*$B$2*Output!$C$101/Output!$C$4*100</f>
        <v>17019.07951670279</v>
      </c>
      <c r="C79" s="3">
        <f>(C18-$B$6)*$B$2*Output!$C$101/Output!$C$4*100</f>
        <v>38590.124651888866</v>
      </c>
      <c r="D79" s="3">
        <f>(D18-$B$6)*$B$2*Output!$C$101/Output!$C$4*100</f>
        <v>60161.16978707497</v>
      </c>
      <c r="F79" s="3">
        <v>2033</v>
      </c>
      <c r="G79" s="3">
        <f>(B18-$B$6)*$B$2*Output!$C$104/Output!$C$4/1000</f>
        <v>0.6807631806681117</v>
      </c>
      <c r="H79" s="3">
        <f>(C18-$B$6)*$B$2*Output!$C$104/Output!$C$4/1000</f>
        <v>1.5436049860755547</v>
      </c>
      <c r="I79" s="3">
        <f>(D18-$B$6)*$B$2*Output!$C$104/Output!$C$4/1000</f>
        <v>2.406446791482999</v>
      </c>
    </row>
    <row r="80" spans="1:19" x14ac:dyDescent="0.25">
      <c r="A80" s="3">
        <v>2034</v>
      </c>
      <c r="B80" s="3">
        <f>(B19-$B$6)*$B$2*Output!$C$101/Output!$C$4*100</f>
        <v>18720.987468373067</v>
      </c>
      <c r="C80" s="3">
        <f>(C19-$B$6)*$B$2*Output!$C$101/Output!$C$4*100</f>
        <v>40955.365446682146</v>
      </c>
      <c r="D80" s="3">
        <f>(D19-$B$6)*$B$2*Output!$C$101/Output!$C$4*100</f>
        <v>63189.74342499124</v>
      </c>
      <c r="F80" s="3">
        <v>2034</v>
      </c>
      <c r="G80" s="3">
        <f>(B19-$B$6)*$B$2*Output!$C$104/Output!$C$4/1000</f>
        <v>0.74883949873492273</v>
      </c>
      <c r="H80" s="3">
        <f>(C19-$B$6)*$B$2*Output!$C$104/Output!$C$4/1000</f>
        <v>1.6382146178672858</v>
      </c>
      <c r="I80" s="3">
        <f>(D19-$B$6)*$B$2*Output!$C$104/Output!$C$4/1000</f>
        <v>2.5275897369996496</v>
      </c>
    </row>
    <row r="81" spans="1:9" x14ac:dyDescent="0.25">
      <c r="A81" s="3">
        <v>2035</v>
      </c>
      <c r="B81" s="3">
        <f>(B20-$B$6)*$B$2*Output!$C$101/Output!$C$4*100</f>
        <v>20422.895420043362</v>
      </c>
      <c r="C81" s="3">
        <f>(C20-$B$6)*$B$2*Output!$C$101/Output!$C$4*100</f>
        <v>43366.623877645761</v>
      </c>
      <c r="D81" s="3">
        <f>(D20-$B$6)*$B$2*Output!$C$101/Output!$C$4*100</f>
        <v>66310.352335248201</v>
      </c>
      <c r="F81" s="3">
        <v>2035</v>
      </c>
      <c r="G81" s="3">
        <f>(B20-$B$6)*$B$2*Output!$C$104/Output!$C$4/1000</f>
        <v>0.81691581680173442</v>
      </c>
      <c r="H81" s="3">
        <f>(C20-$B$6)*$B$2*Output!$C$104/Output!$C$4/1000</f>
        <v>1.7346649551058304</v>
      </c>
      <c r="I81" s="3">
        <f>(D20-$B$6)*$B$2*Output!$C$104/Output!$C$4/1000</f>
        <v>2.6524140934099281</v>
      </c>
    </row>
    <row r="82" spans="1:9" x14ac:dyDescent="0.25">
      <c r="A82" s="3">
        <v>2036</v>
      </c>
      <c r="B82" s="3">
        <f>(B21-$B$6)*$B$2*Output!$C$101/Output!$C$4*100</f>
        <v>22124.803371713635</v>
      </c>
      <c r="C82" s="3">
        <f>(C21-$B$6)*$B$2*Output!$C$101/Output!$C$4*100</f>
        <v>45825.298373936042</v>
      </c>
      <c r="D82" s="3">
        <f>(D21-$B$6)*$B$2*Output!$C$101/Output!$C$4*100</f>
        <v>69525.79337615853</v>
      </c>
      <c r="F82" s="3">
        <v>2036</v>
      </c>
      <c r="G82" s="3">
        <f>(B21-$B$6)*$B$2*Output!$C$104/Output!$C$4/1000</f>
        <v>0.88499213486854533</v>
      </c>
      <c r="H82" s="3">
        <f>(C21-$B$6)*$B$2*Output!$C$104/Output!$C$4/1000</f>
        <v>1.8330119349574419</v>
      </c>
      <c r="I82" s="3">
        <f>(D21-$B$6)*$B$2*Output!$C$104/Output!$C$4/1000</f>
        <v>2.7810317350463412</v>
      </c>
    </row>
    <row r="83" spans="1:9" x14ac:dyDescent="0.25">
      <c r="A83" s="3">
        <v>2037</v>
      </c>
      <c r="B83" s="3">
        <f>(B22-$B$6)*$B$2*Output!$C$101/Output!$C$4*100</f>
        <v>23826.711323383912</v>
      </c>
      <c r="C83" s="3">
        <f>(C22-$B$6)*$B$2*Output!$C$101/Output!$C$4*100</f>
        <v>48332.829861549049</v>
      </c>
      <c r="D83" s="3">
        <f>(D22-$B$6)*$B$2*Output!$C$101/Output!$C$4*100</f>
        <v>72838.948399714223</v>
      </c>
      <c r="F83" s="3">
        <v>2037</v>
      </c>
      <c r="G83" s="3">
        <f>(B22-$B$6)*$B$2*Output!$C$104/Output!$C$4/1000</f>
        <v>0.95306845293535647</v>
      </c>
      <c r="H83" s="3">
        <f>(C22-$B$6)*$B$2*Output!$C$104/Output!$C$4/1000</f>
        <v>1.9333131944619619</v>
      </c>
      <c r="I83" s="3">
        <f>(D22-$B$6)*$B$2*Output!$C$104/Output!$C$4/1000</f>
        <v>2.9135579359885693</v>
      </c>
    </row>
    <row r="84" spans="1:9" x14ac:dyDescent="0.25">
      <c r="A84" s="3">
        <v>2038</v>
      </c>
      <c r="B84" s="3">
        <f>(B23-$B$6)*$B$2*Output!$C$101/Output!$C$4*100</f>
        <v>25528.619275054203</v>
      </c>
      <c r="C84" s="3">
        <f>(C23-$B$6)*$B$2*Output!$C$101/Output!$C$4*100</f>
        <v>50890.703054756123</v>
      </c>
      <c r="D84" s="3">
        <f>(D23-$B$6)*$B$2*Output!$C$101/Output!$C$4*100</f>
        <v>76252.786834458078</v>
      </c>
      <c r="F84" s="3">
        <v>2038</v>
      </c>
      <c r="G84" s="3">
        <f>(B23-$B$6)*$B$2*Output!$C$104/Output!$C$4/1000</f>
        <v>1.0211447710021682</v>
      </c>
      <c r="H84" s="3">
        <f>(C23-$B$6)*$B$2*Output!$C$104/Output!$C$4/1000</f>
        <v>2.035628122190245</v>
      </c>
      <c r="I84" s="3">
        <f>(D23-$B$6)*$B$2*Output!$C$104/Output!$C$4/1000</f>
        <v>3.0501114733783234</v>
      </c>
    </row>
    <row r="85" spans="1:9" x14ac:dyDescent="0.25">
      <c r="A85" s="3">
        <v>2039</v>
      </c>
      <c r="B85" s="3">
        <f>(B24-$B$6)*$B$2*Output!$C$101/Output!$C$4*100</f>
        <v>27230.52722672448</v>
      </c>
      <c r="C85" s="3">
        <f>(C24-$B$6)*$B$2*Output!$C$101/Output!$C$4*100</f>
        <v>53500.447786785153</v>
      </c>
      <c r="D85" s="3">
        <f>(D24-$B$6)*$B$2*Output!$C$101/Output!$C$4*100</f>
        <v>79770.368346845833</v>
      </c>
      <c r="F85" s="3">
        <v>2039</v>
      </c>
      <c r="G85" s="3">
        <f>(B24-$B$6)*$B$2*Output!$C$104/Output!$C$4/1000</f>
        <v>1.0892210890689791</v>
      </c>
      <c r="H85" s="3">
        <f>(C24-$B$6)*$B$2*Output!$C$104/Output!$C$4/1000</f>
        <v>2.1400179114714062</v>
      </c>
      <c r="I85" s="3">
        <f>(D24-$B$6)*$B$2*Output!$C$104/Output!$C$4/1000</f>
        <v>3.1908147338738337</v>
      </c>
    </row>
    <row r="86" spans="1:9" x14ac:dyDescent="0.25">
      <c r="A86" s="3">
        <v>2040</v>
      </c>
      <c r="B86" s="3">
        <f>(B25-$B$6)*$B$2*Output!$C$101/Output!$C$4*100</f>
        <v>28932.435178394757</v>
      </c>
      <c r="C86" s="3">
        <f>(C25-$B$6)*$B$2*Output!$C$101/Output!$C$4*100</f>
        <v>56163.640380939774</v>
      </c>
      <c r="D86" s="3">
        <f>(D25-$B$6)*$B$2*Output!$C$101/Output!$C$4*100</f>
        <v>83394.845583484828</v>
      </c>
      <c r="F86" s="3">
        <v>2040</v>
      </c>
      <c r="G86" s="3">
        <f>(B25-$B$6)*$B$2*Output!$C$104/Output!$C$4/1000</f>
        <v>1.1572974071357902</v>
      </c>
      <c r="H86" s="3">
        <f>(C25-$B$6)*$B$2*Output!$C$104/Output!$C$4/1000</f>
        <v>2.2465456152375909</v>
      </c>
      <c r="I86" s="3">
        <f>(D25-$B$6)*$B$2*Output!$C$104/Output!$C$4/1000</f>
        <v>3.3357938233393933</v>
      </c>
    </row>
    <row r="87" spans="1:9" x14ac:dyDescent="0.25">
      <c r="A87" s="3">
        <v>2041</v>
      </c>
      <c r="B87" s="3">
        <f>(B26-$B$6)*$B$2*Output!$C$101/Output!$C$4*100</f>
        <v>30634.343130065048</v>
      </c>
      <c r="C87" s="3">
        <f>(C26-$B$6)*$B$2*Output!$C$101/Output!$C$4*100</f>
        <v>58731.200515344521</v>
      </c>
      <c r="D87" s="3">
        <f>(D26-$B$6)*$B$2*Output!$C$101/Output!$C$4*100</f>
        <v>86828.057900623986</v>
      </c>
      <c r="F87" s="3">
        <v>2041</v>
      </c>
      <c r="G87" s="3">
        <f>(B26-$B$6)*$B$2*Output!$C$104/Output!$C$4/1000</f>
        <v>1.225373725202602</v>
      </c>
      <c r="H87" s="3">
        <f>(C26-$B$6)*$B$2*Output!$C$104/Output!$C$4/1000</f>
        <v>2.3492480206137807</v>
      </c>
      <c r="I87" s="3">
        <f>(D26-$B$6)*$B$2*Output!$C$104/Output!$C$4/1000</f>
        <v>3.4731223160249596</v>
      </c>
    </row>
    <row r="88" spans="1:9" x14ac:dyDescent="0.25">
      <c r="A88" s="3">
        <v>2042</v>
      </c>
      <c r="B88" s="3">
        <f>(B27-$B$6)*$B$2*Output!$C$101/Output!$C$4*100</f>
        <v>32336.251081735325</v>
      </c>
      <c r="C88" s="3">
        <f>(C27-$B$6)*$B$2*Output!$C$101/Output!$C$4*100</f>
        <v>61346.716424238955</v>
      </c>
      <c r="D88" s="3">
        <f>(D27-$B$6)*$B$2*Output!$C$101/Output!$C$4*100</f>
        <v>90357.181766742651</v>
      </c>
      <c r="F88" s="3">
        <v>2042</v>
      </c>
      <c r="G88" s="3">
        <f>(B27-$B$6)*$B$2*Output!$C$104/Output!$C$4/1000</f>
        <v>1.2934500432694132</v>
      </c>
      <c r="H88" s="3">
        <f>(C27-$B$6)*$B$2*Output!$C$104/Output!$C$4/1000</f>
        <v>2.4538686569695582</v>
      </c>
      <c r="I88" s="3">
        <f>(D27-$B$6)*$B$2*Output!$C$104/Output!$C$4/1000</f>
        <v>3.6142872706697062</v>
      </c>
    </row>
    <row r="89" spans="1:9" x14ac:dyDescent="0.25">
      <c r="A89" s="3">
        <v>2043</v>
      </c>
      <c r="B89" s="3">
        <f>(B28-$B$6)*$B$2*Output!$C$101/Output!$C$4*100</f>
        <v>34038.159033405609</v>
      </c>
      <c r="C89" s="3">
        <f>(C28-$B$6)*$B$2*Output!$C$101/Output!$C$4*100</f>
        <v>64011.527818712639</v>
      </c>
      <c r="D89" s="3">
        <f>(D28-$B$6)*$B$2*Output!$C$101/Output!$C$4*100</f>
        <v>93984.896604019756</v>
      </c>
      <c r="F89" s="3">
        <v>2043</v>
      </c>
      <c r="G89" s="3">
        <f>(B28-$B$6)*$B$2*Output!$C$104/Output!$C$4/1000</f>
        <v>1.3615263613362243</v>
      </c>
      <c r="H89" s="3">
        <f>(C28-$B$6)*$B$2*Output!$C$104/Output!$C$4/1000</f>
        <v>2.5604611127485053</v>
      </c>
      <c r="I89" s="3">
        <f>(D28-$B$6)*$B$2*Output!$C$104/Output!$C$4/1000</f>
        <v>3.7593958641607901</v>
      </c>
    </row>
    <row r="90" spans="1:9" x14ac:dyDescent="0.25">
      <c r="A90" s="3">
        <v>2044</v>
      </c>
      <c r="B90" s="3">
        <f>(B29-$B$6)*$B$2*Output!$C$101/Output!$C$4*100</f>
        <v>35740.066985075886</v>
      </c>
      <c r="C90" s="3">
        <f>(C29-$B$6)*$B$2*Output!$C$101/Output!$C$4*100</f>
        <v>66727.011836542908</v>
      </c>
      <c r="D90" s="3">
        <f>(D29-$B$6)*$B$2*Output!$C$101/Output!$C$4*100</f>
        <v>97713.956688009988</v>
      </c>
      <c r="F90" s="3">
        <v>2044</v>
      </c>
      <c r="G90" s="3">
        <f>(B29-$B$6)*$B$2*Output!$C$104/Output!$C$4/1000</f>
        <v>1.4296026794030354</v>
      </c>
      <c r="H90" s="3">
        <f>(C29-$B$6)*$B$2*Output!$C$104/Output!$C$4/1000</f>
        <v>2.6690804734617162</v>
      </c>
      <c r="I90" s="3">
        <f>(D29-$B$6)*$B$2*Output!$C$104/Output!$C$4/1000</f>
        <v>3.9085582675203994</v>
      </c>
    </row>
    <row r="91" spans="1:9" x14ac:dyDescent="0.25">
      <c r="A91" s="3">
        <v>2045</v>
      </c>
      <c r="B91" s="3">
        <f>(B30-$B$6)*$B$2*Output!$C$101/Output!$C$4*100</f>
        <v>37441.97493674617</v>
      </c>
      <c r="C91" s="3">
        <f>(C30-$B$6)*$B$2*Output!$C$101/Output!$C$4*100</f>
        <v>69494.584087761395</v>
      </c>
      <c r="D91" s="3">
        <f>(D30-$B$6)*$B$2*Output!$C$101/Output!$C$4*100</f>
        <v>101547.1932387767</v>
      </c>
      <c r="F91" s="3">
        <v>2045</v>
      </c>
      <c r="G91" s="3">
        <f>(B30-$B$6)*$B$2*Output!$C$104/Output!$C$4/1000</f>
        <v>1.4976789974698468</v>
      </c>
      <c r="H91" s="3">
        <f>(C30-$B$6)*$B$2*Output!$C$104/Output!$C$4/1000</f>
        <v>2.7797833635104556</v>
      </c>
      <c r="I91" s="3">
        <f>(D30-$B$6)*$B$2*Output!$C$104/Output!$C$4/1000</f>
        <v>4.061887729551068</v>
      </c>
    </row>
    <row r="92" spans="1:9" x14ac:dyDescent="0.25">
      <c r="A92" s="3">
        <v>2046</v>
      </c>
      <c r="B92" s="3">
        <f>(B31-$B$6)*$B$2*Output!$C$101/Output!$C$4*100</f>
        <v>39143.88288841644</v>
      </c>
      <c r="C92" s="3">
        <f>(C31-$B$6)*$B$2*Output!$C$101/Output!$C$4*100</f>
        <v>72315.699729429907</v>
      </c>
      <c r="D92" s="3">
        <f>(D31-$B$6)*$B$2*Output!$C$101/Output!$C$4*100</f>
        <v>105487.51657044345</v>
      </c>
      <c r="F92" s="3">
        <v>2046</v>
      </c>
      <c r="G92" s="3">
        <f>(B31-$B$6)*$B$2*Output!$C$104/Output!$C$4/1000</f>
        <v>1.5657553155366577</v>
      </c>
      <c r="H92" s="3">
        <f>(C31-$B$6)*$B$2*Output!$C$104/Output!$C$4/1000</f>
        <v>2.8926279891771962</v>
      </c>
      <c r="I92" s="3">
        <f>(D31-$B$6)*$B$2*Output!$C$104/Output!$C$4/1000</f>
        <v>4.2195006628177376</v>
      </c>
    </row>
    <row r="93" spans="1:9" x14ac:dyDescent="0.25">
      <c r="A93" s="3">
        <v>2047</v>
      </c>
      <c r="B93" s="3">
        <f>(B32-$B$6)*$B$2*Output!$C$101/Output!$C$4*100</f>
        <v>40845.790840086731</v>
      </c>
      <c r="C93" s="3">
        <f>(C32-$B$6)*$B$2*Output!$C$101/Output!$C$4*100</f>
        <v>75191.854570441472</v>
      </c>
      <c r="D93" s="3">
        <f>(D32-$B$6)*$B$2*Output!$C$101/Output!$C$4*100</f>
        <v>109537.91830079629</v>
      </c>
      <c r="F93" s="3">
        <v>2047</v>
      </c>
      <c r="G93" s="3">
        <f>(B32-$B$6)*$B$2*Output!$C$104/Output!$C$4/1000</f>
        <v>1.6338316336034693</v>
      </c>
      <c r="H93" s="3">
        <f>(C32-$B$6)*$B$2*Output!$C$104/Output!$C$4/1000</f>
        <v>3.0076741828176585</v>
      </c>
      <c r="I93" s="3">
        <f>(D32-$B$6)*$B$2*Output!$C$104/Output!$C$4/1000</f>
        <v>4.3815167320318515</v>
      </c>
    </row>
    <row r="94" spans="1:9" x14ac:dyDescent="0.25">
      <c r="A94" s="3">
        <v>2048</v>
      </c>
      <c r="B94" s="3">
        <f>(B33-$B$6)*$B$2*Output!$C$101/Output!$C$4*100</f>
        <v>42547.698791757008</v>
      </c>
      <c r="C94" s="3">
        <f>(C33-$B$6)*$B$2*Output!$C$101/Output!$C$4*100</f>
        <v>78124.586207185712</v>
      </c>
      <c r="D94" s="3">
        <f>(D33-$B$6)*$B$2*Output!$C$101/Output!$C$4*100</f>
        <v>113701.47362261447</v>
      </c>
      <c r="F94" s="3">
        <v>2048</v>
      </c>
      <c r="G94" s="3">
        <f>(B33-$B$6)*$B$2*Output!$C$104/Output!$C$4/1000</f>
        <v>1.7019079516702804</v>
      </c>
      <c r="H94" s="3">
        <f>(C33-$B$6)*$B$2*Output!$C$104/Output!$C$4/1000</f>
        <v>3.1249834482874284</v>
      </c>
      <c r="I94" s="3">
        <f>(D33-$B$6)*$B$2*Output!$C$104/Output!$C$4/1000</f>
        <v>4.5480589449045796</v>
      </c>
    </row>
    <row r="95" spans="1:9" x14ac:dyDescent="0.25">
      <c r="A95" s="3">
        <v>2049</v>
      </c>
      <c r="B95" s="3">
        <f>(B34-$B$6)*$B$2*Output!$C$101/Output!$C$4*100</f>
        <v>44249.606743427292</v>
      </c>
      <c r="C95" s="3">
        <f>(C34-$B$6)*$B$2*Output!$C$101/Output!$C$4*100</f>
        <v>81115.475190940444</v>
      </c>
      <c r="D95" s="3">
        <f>(D34-$B$6)*$B$2*Output!$C$101/Output!$C$4*100</f>
        <v>117981.34363845372</v>
      </c>
      <c r="F95" s="3">
        <v>2049</v>
      </c>
      <c r="G95" s="3">
        <f>(B34-$B$6)*$B$2*Output!$C$104/Output!$C$4/1000</f>
        <v>1.7699842697370916</v>
      </c>
      <c r="H95" s="3">
        <f>(C34-$B$6)*$B$2*Output!$C$104/Output!$C$4/1000</f>
        <v>3.2446190076376178</v>
      </c>
      <c r="I95" s="3">
        <f>(D34-$B$6)*$B$2*Output!$C$104/Output!$C$4/1000</f>
        <v>4.7192537455381487</v>
      </c>
    </row>
    <row r="96" spans="1:9" x14ac:dyDescent="0.25">
      <c r="A96" s="3">
        <v>2050</v>
      </c>
      <c r="B96" s="3">
        <f>(B35-$B$6)*$B$2*Output!$C$101/Output!$C$4*100</f>
        <v>45951.514695097561</v>
      </c>
      <c r="C96" s="3">
        <f>(C35-$B$6)*$B$2*Output!$C$101/Output!$C$4*100</f>
        <v>84166.146227876219</v>
      </c>
      <c r="D96" s="3">
        <f>(D35-$B$6)*$B$2*Output!$C$101/Output!$C$4*100</f>
        <v>122380.77776065498</v>
      </c>
      <c r="F96" s="3">
        <v>2050</v>
      </c>
      <c r="G96" s="3">
        <f>(B35-$B$6)*$B$2*Output!$C$104/Output!$C$4/1000</f>
        <v>1.8380605878039025</v>
      </c>
      <c r="H96" s="3">
        <f>(C35-$B$6)*$B$2*Output!$C$104/Output!$C$4/1000</f>
        <v>3.3666458491150486</v>
      </c>
      <c r="I96" s="3">
        <f>(D35-$B$6)*$B$2*Output!$C$104/Output!$C$4/1000</f>
        <v>4.8952311104261987</v>
      </c>
    </row>
    <row r="98" spans="1:4" x14ac:dyDescent="0.25">
      <c r="B98" s="7" t="s">
        <v>46</v>
      </c>
      <c r="C98" s="7"/>
      <c r="D98" s="7"/>
    </row>
    <row r="99" spans="1:4" x14ac:dyDescent="0.25">
      <c r="A99" s="3" t="s">
        <v>27</v>
      </c>
      <c r="B99" s="3" t="s">
        <v>28</v>
      </c>
      <c r="C99" s="3" t="s">
        <v>29</v>
      </c>
      <c r="D99" s="3" t="s">
        <v>30</v>
      </c>
    </row>
    <row r="100" spans="1:4" x14ac:dyDescent="0.25">
      <c r="A100" s="3">
        <v>2024</v>
      </c>
      <c r="B100" s="3">
        <f>(B9-$B$6)*$B$2*Output!$C$107/Output!$C$4/10^9</f>
        <v>1.0105841768758574E-4</v>
      </c>
      <c r="C100" s="3">
        <f>(C9-$B$6)*$B$2*Output!$C$107/Output!$C$4/10^9</f>
        <v>1.9923131295834063E-4</v>
      </c>
      <c r="D100" s="3">
        <f>(D9-$B$6)*$B$2*Output!$C$107/Output!$C$4/10^9</f>
        <v>2.9740420822909578E-4</v>
      </c>
    </row>
    <row r="101" spans="1:4" x14ac:dyDescent="0.25">
      <c r="A101" s="3">
        <v>2025</v>
      </c>
      <c r="B101" s="3">
        <f>(B10-$B$6)*$B$2*Output!$C$107/Output!$C$4/10^9</f>
        <v>2.0211683537517148E-4</v>
      </c>
      <c r="C101" s="3">
        <f>(C10-$B$6)*$B$2*Output!$C$107/Output!$C$4/10^9</f>
        <v>4.1731824561960925E-4</v>
      </c>
      <c r="D101" s="3">
        <f>(D10-$B$6)*$B$2*Output!$C$107/Output!$C$4/10^9</f>
        <v>6.3251965586404667E-4</v>
      </c>
    </row>
    <row r="102" spans="1:4" x14ac:dyDescent="0.25">
      <c r="A102" s="3">
        <v>2026</v>
      </c>
      <c r="B102" s="3">
        <f>(B11-$B$6)*$B$2*Output!$C$107/Output!$C$4/10^9</f>
        <v>3.0317525306275747E-4</v>
      </c>
      <c r="C102" s="3">
        <f>(C11-$B$6)*$B$2*Output!$C$107/Output!$C$4/10^9</f>
        <v>6.5665171502225859E-4</v>
      </c>
      <c r="D102" s="3">
        <f>(D11-$B$6)*$B$2*Output!$C$107/Output!$C$4/10^9</f>
        <v>1.0101281769817592E-3</v>
      </c>
    </row>
    <row r="103" spans="1:4" x14ac:dyDescent="0.25">
      <c r="A103" s="3">
        <v>2027</v>
      </c>
      <c r="B103" s="3">
        <f>(B12-$B$6)*$B$2*Output!$C$107/Output!$C$4/10^9</f>
        <v>4.042336707503435E-4</v>
      </c>
      <c r="C103" s="3">
        <f>(C12-$B$6)*$B$2*Output!$C$107/Output!$C$4/10^9</f>
        <v>9.1992580958679445E-4</v>
      </c>
      <c r="D103" s="3">
        <f>(D12-$B$6)*$B$2*Output!$C$107/Output!$C$4/10^9</f>
        <v>1.4356179484232448E-3</v>
      </c>
    </row>
    <row r="104" spans="1:4" x14ac:dyDescent="0.25">
      <c r="A104" s="3">
        <v>2028</v>
      </c>
      <c r="B104" s="3">
        <f>(B13-$B$6)*$B$2*Output!$C$107/Output!$C$4/10^9</f>
        <v>5.0529208843792946E-4</v>
      </c>
      <c r="C104" s="3">
        <f>(C13-$B$6)*$B$2*Output!$C$107/Output!$C$4/10^9</f>
        <v>1.2101762316403014E-3</v>
      </c>
      <c r="D104" s="3">
        <f>(D13-$B$6)*$B$2*Output!$C$107/Output!$C$4/10^9</f>
        <v>1.9150603748426731E-3</v>
      </c>
    </row>
    <row r="105" spans="1:4" x14ac:dyDescent="0.25">
      <c r="A105" s="3">
        <v>2029</v>
      </c>
      <c r="B105" s="3">
        <f>(B14-$B$6)*$B$2*Output!$C$107/Output!$C$4/10^9</f>
        <v>6.0635050612551614E-4</v>
      </c>
      <c r="C105" s="3">
        <f>(C14-$B$6)*$B$2*Output!$C$107/Output!$C$4/10^9</f>
        <v>1.5308236145029496E-3</v>
      </c>
      <c r="D105" s="3">
        <f>(D14-$B$6)*$B$2*Output!$C$107/Output!$C$4/10^9</f>
        <v>2.4552967228803832E-3</v>
      </c>
    </row>
    <row r="106" spans="1:4" x14ac:dyDescent="0.25">
      <c r="A106" s="3">
        <v>2030</v>
      </c>
      <c r="B106" s="3">
        <f>(B15-$B$6)*$B$2*Output!$C$107/Output!$C$4/10^9</f>
        <v>7.0740892381310216E-4</v>
      </c>
      <c r="C106" s="3">
        <f>(C15-$B$6)*$B$2*Output!$C$107/Output!$C$4/10^9</f>
        <v>1.8857223322372629E-3</v>
      </c>
      <c r="D106" s="3">
        <f>(D15-$B$6)*$B$2*Output!$C$107/Output!$C$4/10^9</f>
        <v>3.0640357406614251E-3</v>
      </c>
    </row>
    <row r="107" spans="1:4" x14ac:dyDescent="0.25">
      <c r="A107" s="3">
        <v>2031</v>
      </c>
      <c r="B107" s="3">
        <f>(B16-$B$6)*$B$2*Output!$C$107/Output!$C$4/10^9</f>
        <v>8.0846734150068808E-4</v>
      </c>
      <c r="C107" s="3">
        <f>(C16-$B$6)*$B$2*Output!$C$107/Output!$C$4/10^9</f>
        <v>2.0184456987793545E-3</v>
      </c>
      <c r="D107" s="3">
        <f>(D16-$B$6)*$B$2*Output!$C$107/Output!$C$4/10^9</f>
        <v>3.2284240560580212E-3</v>
      </c>
    </row>
    <row r="108" spans="1:4" x14ac:dyDescent="0.25">
      <c r="A108" s="3">
        <v>2032</v>
      </c>
      <c r="B108" s="3">
        <f>(B17-$B$6)*$B$2*Output!$C$107/Output!$C$4/10^9</f>
        <v>9.0952575918827475E-4</v>
      </c>
      <c r="C108" s="3">
        <f>(C17-$B$6)*$B$2*Output!$C$107/Output!$C$4/10^9</f>
        <v>2.1536668621700574E-3</v>
      </c>
      <c r="D108" s="3">
        <f>(D17-$B$6)*$B$2*Output!$C$107/Output!$C$4/10^9</f>
        <v>3.3978079651518426E-3</v>
      </c>
    </row>
    <row r="109" spans="1:4" x14ac:dyDescent="0.25">
      <c r="A109" s="3">
        <v>2033</v>
      </c>
      <c r="B109" s="3">
        <f>(B18-$B$6)*$B$2*Output!$C$107/Output!$C$4/10^9</f>
        <v>1.0105841768758609E-3</v>
      </c>
      <c r="C109" s="3">
        <f>(C18-$B$6)*$B$2*Output!$C$107/Output!$C$4/10^9</f>
        <v>2.2914617279149651E-3</v>
      </c>
      <c r="D109" s="3">
        <f>(D18-$B$6)*$B$2*Output!$C$107/Output!$C$4/10^9</f>
        <v>3.5723392789540715E-3</v>
      </c>
    </row>
    <row r="110" spans="1:4" x14ac:dyDescent="0.25">
      <c r="A110" s="3">
        <v>2034</v>
      </c>
      <c r="B110" s="3">
        <f>(B19-$B$6)*$B$2*Output!$C$107/Output!$C$4/10^9</f>
        <v>1.1116425945634468E-3</v>
      </c>
      <c r="C110" s="3">
        <f>(C19-$B$6)*$B$2*Output!$C$107/Output!$C$4/10^9</f>
        <v>2.4319085082107812E-3</v>
      </c>
      <c r="D110" s="3">
        <f>(D19-$B$6)*$B$2*Output!$C$107/Output!$C$4/10^9</f>
        <v>3.7521744218581162E-3</v>
      </c>
    </row>
    <row r="111" spans="1:4" x14ac:dyDescent="0.25">
      <c r="A111" s="3">
        <v>2035</v>
      </c>
      <c r="B111" s="3">
        <f>(B20-$B$6)*$B$2*Output!$C$107/Output!$C$4/10^9</f>
        <v>1.2127010122510334E-3</v>
      </c>
      <c r="C111" s="3">
        <f>(C20-$B$6)*$B$2*Output!$C$107/Output!$C$4/10^9</f>
        <v>2.5750877920433083E-3</v>
      </c>
      <c r="D111" s="3">
        <f>(D20-$B$6)*$B$2*Output!$C$107/Output!$C$4/10^9</f>
        <v>3.9374745718355857E-3</v>
      </c>
    </row>
    <row r="112" spans="1:4" x14ac:dyDescent="0.25">
      <c r="A112" s="3">
        <v>2036</v>
      </c>
      <c r="B112" s="3">
        <f>(B21-$B$6)*$B$2*Output!$C$107/Output!$C$4/10^9</f>
        <v>1.3137594299386193E-3</v>
      </c>
      <c r="C112" s="3">
        <f>(C21-$B$6)*$B$2*Output!$C$107/Output!$C$4/10^9</f>
        <v>2.7210826174156595E-3</v>
      </c>
      <c r="D112" s="3">
        <f>(D21-$B$6)*$B$2*Output!$C$107/Output!$C$4/10^9</f>
        <v>4.1284058048927054E-3</v>
      </c>
    </row>
    <row r="113" spans="1:4" x14ac:dyDescent="0.25">
      <c r="A113" s="3">
        <v>2037</v>
      </c>
      <c r="B113" s="3">
        <f>(B22-$B$6)*$B$2*Output!$C$107/Output!$C$4/10^9</f>
        <v>1.4148178476262054E-3</v>
      </c>
      <c r="C113" s="3">
        <f>(C22-$B$6)*$B$2*Output!$C$107/Output!$C$4/10^9</f>
        <v>2.8699785457714042E-3</v>
      </c>
      <c r="D113" s="3">
        <f>(D22-$B$6)*$B$2*Output!$C$107/Output!$C$4/10^9</f>
        <v>4.3251392439166043E-3</v>
      </c>
    </row>
    <row r="114" spans="1:4" x14ac:dyDescent="0.25">
      <c r="A114" s="3">
        <v>2038</v>
      </c>
      <c r="B114" s="3">
        <f>(B23-$B$6)*$B$2*Output!$C$107/Output!$C$4/10^9</f>
        <v>1.515876265313792E-3</v>
      </c>
      <c r="C114" s="3">
        <f>(C23-$B$6)*$B$2*Output!$C$107/Output!$C$4/10^9</f>
        <v>3.0218637386793456E-3</v>
      </c>
      <c r="D114" s="3">
        <f>(D23-$B$6)*$B$2*Output!$C$107/Output!$C$4/10^9</f>
        <v>4.527851212044901E-3</v>
      </c>
    </row>
    <row r="115" spans="1:4" x14ac:dyDescent="0.25">
      <c r="A115" s="3">
        <v>2039</v>
      </c>
      <c r="B115" s="3">
        <f>(B24-$B$6)*$B$2*Output!$C$107/Output!$C$4/10^9</f>
        <v>1.6169346830013781E-3</v>
      </c>
      <c r="C115" s="3">
        <f>(C24-$B$6)*$B$2*Output!$C$107/Output!$C$4/10^9</f>
        <v>3.1768290368486924E-3</v>
      </c>
      <c r="D115" s="3">
        <f>(D24-$B$6)*$B$2*Output!$C$107/Output!$C$4/10^9</f>
        <v>4.7367233906960068E-3</v>
      </c>
    </row>
    <row r="116" spans="1:4" x14ac:dyDescent="0.25">
      <c r="A116" s="3">
        <v>2040</v>
      </c>
      <c r="B116" s="3">
        <f>(B25-$B$6)*$B$2*Output!$C$107/Output!$C$4/10^9</f>
        <v>1.7179931006889642E-3</v>
      </c>
      <c r="C116" s="3">
        <f>(C25-$B$6)*$B$2*Output!$C$107/Output!$C$4/10^9</f>
        <v>3.3349680415454075E-3</v>
      </c>
      <c r="D116" s="3">
        <f>(D25-$B$6)*$B$2*Output!$C$107/Output!$C$4/10^9</f>
        <v>4.9519429824018543E-3</v>
      </c>
    </row>
    <row r="117" spans="1:4" x14ac:dyDescent="0.25">
      <c r="A117" s="3">
        <v>2041</v>
      </c>
      <c r="B117" s="3">
        <f>(B26-$B$6)*$B$2*Output!$C$107/Output!$C$4/10^9</f>
        <v>1.8190515183765504E-3</v>
      </c>
      <c r="C117" s="3">
        <f>(C26-$B$6)*$B$2*Output!$C$107/Output!$C$4/10^9</f>
        <v>3.487428440032892E-3</v>
      </c>
      <c r="D117" s="3">
        <f>(D26-$B$6)*$B$2*Output!$C$107/Output!$C$4/10^9</f>
        <v>5.1558053616892344E-3</v>
      </c>
    </row>
    <row r="118" spans="1:4" x14ac:dyDescent="0.25">
      <c r="A118" s="3">
        <v>2042</v>
      </c>
      <c r="B118" s="3">
        <f>(B27-$B$6)*$B$2*Output!$C$107/Output!$C$4/10^9</f>
        <v>1.9201099360641367E-3</v>
      </c>
      <c r="C118" s="3">
        <f>(C27-$B$6)*$B$2*Output!$C$107/Output!$C$4/10^9</f>
        <v>3.6427364277123509E-3</v>
      </c>
      <c r="D118" s="3">
        <f>(D27-$B$6)*$B$2*Output!$C$107/Output!$C$4/10^9</f>
        <v>5.3653629193605697E-3</v>
      </c>
    </row>
    <row r="119" spans="1:4" x14ac:dyDescent="0.25">
      <c r="A119" s="3">
        <v>2043</v>
      </c>
      <c r="B119" s="3">
        <f>(B28-$B$6)*$B$2*Output!$C$107/Output!$C$4/10^9</f>
        <v>2.0211683537517226E-3</v>
      </c>
      <c r="C119" s="3">
        <f>(C28-$B$6)*$B$2*Output!$C$107/Output!$C$4/10^9</f>
        <v>3.8009715559383299E-3</v>
      </c>
      <c r="D119" s="3">
        <f>(D28-$B$6)*$B$2*Output!$C$107/Output!$C$4/10^9</f>
        <v>5.5807747581249432E-3</v>
      </c>
    </row>
    <row r="120" spans="1:4" x14ac:dyDescent="0.25">
      <c r="A120" s="3">
        <v>2044</v>
      </c>
      <c r="B120" s="3">
        <f>(B29-$B$6)*$B$2*Output!$C$107/Output!$C$4/10^9</f>
        <v>2.1222267714393092E-3</v>
      </c>
      <c r="C120" s="3">
        <f>(C29-$B$6)*$B$2*Output!$C$107/Output!$C$4/10^9</f>
        <v>3.962215598442822E-3</v>
      </c>
      <c r="D120" s="3">
        <f>(D29-$B$6)*$B$2*Output!$C$107/Output!$C$4/10^9</f>
        <v>5.8022044254463388E-3</v>
      </c>
    </row>
    <row r="121" spans="1:4" x14ac:dyDescent="0.25">
      <c r="A121" s="3">
        <v>2045</v>
      </c>
      <c r="B121" s="3">
        <f>(B30-$B$6)*$B$2*Output!$C$107/Output!$C$4/10^9</f>
        <v>2.2232851891268953E-3</v>
      </c>
      <c r="C121" s="3">
        <f>(C30-$B$6)*$B$2*Output!$C$107/Output!$C$4/10^9</f>
        <v>4.1265526134204667E-3</v>
      </c>
      <c r="D121" s="3">
        <f>(D30-$B$6)*$B$2*Output!$C$107/Output!$C$4/10^9</f>
        <v>6.0298200377140437E-3</v>
      </c>
    </row>
    <row r="122" spans="1:4" x14ac:dyDescent="0.25">
      <c r="A122" s="3">
        <v>2046</v>
      </c>
      <c r="B122" s="3">
        <f>(B31-$B$6)*$B$2*Output!$C$107/Output!$C$4/10^9</f>
        <v>2.324343606814481E-3</v>
      </c>
      <c r="C122" s="3">
        <f>(C31-$B$6)*$B$2*Output!$C$107/Output!$C$4/10^9</f>
        <v>4.2940690073481865E-3</v>
      </c>
      <c r="D122" s="3">
        <f>(D31-$B$6)*$B$2*Output!$C$107/Output!$C$4/10^9</f>
        <v>6.2637944078818989E-3</v>
      </c>
    </row>
    <row r="123" spans="1:4" x14ac:dyDescent="0.25">
      <c r="A123" s="3">
        <v>2047</v>
      </c>
      <c r="B123" s="3">
        <f>(B32-$B$6)*$B$2*Output!$C$107/Output!$C$4/10^9</f>
        <v>2.425402024502068E-3</v>
      </c>
      <c r="C123" s="3">
        <f>(C32-$B$6)*$B$2*Output!$C$107/Output!$C$4/10^9</f>
        <v>4.464853600587711E-3</v>
      </c>
      <c r="D123" s="3">
        <f>(D32-$B$6)*$B$2*Output!$C$107/Output!$C$4/10^9</f>
        <v>6.5043051766733584E-3</v>
      </c>
    </row>
    <row r="124" spans="1:4" x14ac:dyDescent="0.25">
      <c r="A124" s="3">
        <v>2048</v>
      </c>
      <c r="B124" s="3">
        <f>(B33-$B$6)*$B$2*Output!$C$107/Output!$C$4/10^9</f>
        <v>2.5264604421896537E-3</v>
      </c>
      <c r="C124" s="3">
        <f>(C33-$B$6)*$B$2*Output!$C$107/Output!$C$4/10^9</f>
        <v>4.6389976948207918E-3</v>
      </c>
      <c r="D124" s="3">
        <f>(D33-$B$6)*$B$2*Output!$C$107/Output!$C$4/10^9</f>
        <v>6.7515349474519329E-3</v>
      </c>
    </row>
    <row r="125" spans="1:4" x14ac:dyDescent="0.25">
      <c r="A125" s="3">
        <v>2049</v>
      </c>
      <c r="B125" s="3">
        <f>(B34-$B$6)*$B$2*Output!$C$107/Output!$C$4/10^9</f>
        <v>2.6275188598772399E-3</v>
      </c>
      <c r="C125" s="3">
        <f>(C34-$B$6)*$B$2*Output!$C$107/Output!$C$4/10^9</f>
        <v>4.816595142368321E-3</v>
      </c>
      <c r="D125" s="3">
        <f>(D34-$B$6)*$B$2*Output!$C$107/Output!$C$4/10^9</f>
        <v>7.0056714248594087E-3</v>
      </c>
    </row>
    <row r="126" spans="1:4" x14ac:dyDescent="0.25">
      <c r="A126" s="3">
        <v>2050</v>
      </c>
      <c r="B126" s="3">
        <f>(B35-$B$6)*$B$2*Output!$C$107/Output!$C$4/10^9</f>
        <v>2.728577277564826E-3</v>
      </c>
      <c r="C126" s="3">
        <f>(C35-$B$6)*$B$2*Output!$C$107/Output!$C$4/10^9</f>
        <v>4.9977424174459826E-3</v>
      </c>
      <c r="D126" s="3">
        <f>(D35-$B$6)*$B$2*Output!$C$107/Output!$C$4/10^9</f>
        <v>7.2669075573271449E-3</v>
      </c>
    </row>
  </sheetData>
  <mergeCells count="14">
    <mergeCell ref="B98:D98"/>
    <mergeCell ref="M38:O38"/>
    <mergeCell ref="V4:X4"/>
    <mergeCell ref="L70:N70"/>
    <mergeCell ref="Q70:S70"/>
    <mergeCell ref="G4:I4"/>
    <mergeCell ref="L4:N4"/>
    <mergeCell ref="Q4:S4"/>
    <mergeCell ref="G37:O37"/>
    <mergeCell ref="B68:D68"/>
    <mergeCell ref="G68:I68"/>
    <mergeCell ref="B38:D38"/>
    <mergeCell ref="G38:I38"/>
    <mergeCell ref="J38:L3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15BF1-27ED-4B59-8024-AC9401BB74A7}">
  <dimension ref="A2:X126"/>
  <sheetViews>
    <sheetView workbookViewId="0">
      <selection activeCell="K9" sqref="K9"/>
    </sheetView>
  </sheetViews>
  <sheetFormatPr defaultRowHeight="15" x14ac:dyDescent="0.25"/>
  <cols>
    <col min="1" max="1" width="9.140625" style="3"/>
    <col min="2" max="2" width="12" style="3" bestFit="1" customWidth="1"/>
    <col min="3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4" x14ac:dyDescent="0.25">
      <c r="B2" s="3">
        <v>0.1646003191787464</v>
      </c>
    </row>
    <row r="4" spans="1:24" ht="44.25" customHeight="1" x14ac:dyDescent="0.25">
      <c r="G4" s="7" t="s">
        <v>43</v>
      </c>
      <c r="H4" s="7"/>
      <c r="I4" s="7"/>
      <c r="L4" s="8"/>
      <c r="M4" s="8"/>
      <c r="N4" s="8"/>
      <c r="Q4" s="8"/>
      <c r="R4" s="8"/>
      <c r="S4" s="8"/>
      <c r="V4" s="8"/>
      <c r="W4" s="8"/>
      <c r="X4" s="8"/>
    </row>
    <row r="5" spans="1:24" x14ac:dyDescent="0.25">
      <c r="A5" s="3" t="s">
        <v>27</v>
      </c>
      <c r="B5" s="3" t="s">
        <v>28</v>
      </c>
      <c r="C5" s="3" t="s">
        <v>29</v>
      </c>
      <c r="D5" s="3" t="s">
        <v>30</v>
      </c>
      <c r="F5" s="3" t="s">
        <v>27</v>
      </c>
      <c r="G5" s="3" t="s">
        <v>28</v>
      </c>
      <c r="H5" s="3" t="s">
        <v>29</v>
      </c>
      <c r="I5" s="3" t="s">
        <v>30</v>
      </c>
    </row>
    <row r="6" spans="1:24" x14ac:dyDescent="0.25">
      <c r="B6" s="3">
        <v>1.034</v>
      </c>
      <c r="C6" s="3">
        <v>1.034</v>
      </c>
      <c r="D6" s="3">
        <v>1.034</v>
      </c>
      <c r="F6" s="3">
        <v>2024</v>
      </c>
      <c r="G6" s="3">
        <f>(B9-$B$6)*$B$2*Output!$U$7/Output!$U$4/1000</f>
        <v>6101.3823106846921</v>
      </c>
      <c r="H6" s="3">
        <f>(C9-$C$6)*$B$2*Output!$U$7/Output!$U$4/1000</f>
        <v>12028.551766725594</v>
      </c>
      <c r="I6" s="3">
        <f>(D9-$D$6)*$B$2*Output!$U$7/Output!$U$4/1000</f>
        <v>17955.721222766555</v>
      </c>
    </row>
    <row r="7" spans="1:24" x14ac:dyDescent="0.25">
      <c r="F7" s="3">
        <v>2025</v>
      </c>
      <c r="G7" s="3">
        <f>(B10-$B$6)*$B$2*Output!$U$7/Output!$U$4/1000</f>
        <v>12202.764621369384</v>
      </c>
      <c r="H7" s="3">
        <f>(C10-$C$6)*$B$2*Output!$U$7/Output!$U$4/1000</f>
        <v>25195.507905347229</v>
      </c>
      <c r="I7" s="3">
        <f>(D10-$D$6)*$B$2*Output!$U$7/Output!$U$4/1000</f>
        <v>38188.25118932507</v>
      </c>
    </row>
    <row r="8" spans="1:24" x14ac:dyDescent="0.25">
      <c r="F8" s="3">
        <v>2026</v>
      </c>
      <c r="G8" s="3">
        <f>(B11-$B$6)*$B$2*Output!$U$7/Output!$U$4/1000</f>
        <v>18304.146932054075</v>
      </c>
      <c r="H8" s="3">
        <f>(C11-$C$6)*$B$2*Output!$U$7/Output!$U$4/1000</f>
        <v>39645.21956699642</v>
      </c>
      <c r="I8" s="3">
        <f>(D11-$D$6)*$B$2*Output!$U$7/Output!$U$4/1000</f>
        <v>60986.292201938719</v>
      </c>
    </row>
    <row r="9" spans="1:24" x14ac:dyDescent="0.25">
      <c r="A9" s="3">
        <v>2024</v>
      </c>
      <c r="B9" s="3">
        <v>1.0785522477491341</v>
      </c>
      <c r="C9" s="3">
        <v>1.1218323945437709</v>
      </c>
      <c r="D9" s="3">
        <v>1.1651125413384082</v>
      </c>
      <c r="F9" s="3">
        <v>2027</v>
      </c>
      <c r="G9" s="3">
        <f>(B12-$B$6)*$B$2*Output!$U$7/Output!$U$4/1000</f>
        <v>24405.529242738769</v>
      </c>
      <c r="H9" s="3">
        <f>(C12-$C$6)*$B$2*Output!$U$7/Output!$U$4/1000</f>
        <v>55540.341816025146</v>
      </c>
      <c r="I9" s="3">
        <f>(D12-$D$6)*$B$2*Output!$U$7/Output!$U$4/1000</f>
        <v>86675.15438931153</v>
      </c>
    </row>
    <row r="10" spans="1:24" x14ac:dyDescent="0.25">
      <c r="A10" s="3">
        <v>2025</v>
      </c>
      <c r="B10" s="3">
        <v>1.1231044954982681</v>
      </c>
      <c r="C10" s="3">
        <v>1.2179774092501223</v>
      </c>
      <c r="D10" s="3">
        <v>1.3128503230019766</v>
      </c>
      <c r="F10" s="3">
        <v>2028</v>
      </c>
      <c r="G10" s="3">
        <f>(B13-$B$6)*$B$2*Output!$U$7/Output!$U$4/1000</f>
        <v>30506.911553423455</v>
      </c>
      <c r="H10" s="3">
        <f>(C13-$C$6)*$B$2*Output!$U$7/Output!$U$4/1000</f>
        <v>73064.154589946862</v>
      </c>
      <c r="I10" s="3">
        <f>(D13-$D$6)*$B$2*Output!$U$7/Output!$U$4/1000</f>
        <v>115621.39762647027</v>
      </c>
    </row>
    <row r="11" spans="1:24" x14ac:dyDescent="0.25">
      <c r="A11" s="3">
        <v>2026</v>
      </c>
      <c r="B11" s="3">
        <v>1.1676567432474021</v>
      </c>
      <c r="C11" s="3">
        <v>1.3234890951390701</v>
      </c>
      <c r="D11" s="3">
        <v>1.4793214470307379</v>
      </c>
      <c r="F11" s="3">
        <v>2029</v>
      </c>
      <c r="G11" s="3">
        <f>(B14-$B$6)*$B$2*Output!$U$7/Output!$U$4/1000</f>
        <v>36608.293864108149</v>
      </c>
      <c r="H11" s="3">
        <f>(C14-$C$6)*$B$2*Output!$U$7/Output!$U$4/1000</f>
        <v>92423.177960108253</v>
      </c>
      <c r="I11" s="3">
        <f>(D14-$D$6)*$B$2*Output!$U$7/Output!$U$4/1000</f>
        <v>148238.06205610829</v>
      </c>
    </row>
    <row r="12" spans="1:24" x14ac:dyDescent="0.25">
      <c r="A12" s="3">
        <v>2027</v>
      </c>
      <c r="B12" s="3">
        <v>1.2122089909965361</v>
      </c>
      <c r="C12" s="3">
        <v>1.4395551582673174</v>
      </c>
      <c r="D12" s="3">
        <v>1.6669013255380987</v>
      </c>
      <c r="F12" s="3">
        <v>2030</v>
      </c>
      <c r="G12" s="3">
        <f>(B15-$B$6)*$B$2*Output!$U$7/Output!$U$4/1000</f>
        <v>42709.676174792839</v>
      </c>
      <c r="H12" s="3">
        <f>(C15-$C$6)*$B$2*Output!$U$7/Output!$U$4/1000</f>
        <v>113850.11901080723</v>
      </c>
      <c r="I12" s="3">
        <f>(D15-$D$6)*$B$2*Output!$U$7/Output!$U$4/1000</f>
        <v>184990.5618468216</v>
      </c>
    </row>
    <row r="13" spans="1:24" x14ac:dyDescent="0.25">
      <c r="A13" s="3">
        <v>2028</v>
      </c>
      <c r="B13" s="3">
        <v>1.2567612387456701</v>
      </c>
      <c r="C13" s="3">
        <v>1.5675139073602893</v>
      </c>
      <c r="D13" s="3">
        <v>1.8782665759749084</v>
      </c>
      <c r="F13" s="3">
        <v>2031</v>
      </c>
      <c r="G13" s="3">
        <f>(B16-$B$6)*$B$2*Output!$U$7/Output!$U$4/1000</f>
        <v>48811.058485477566</v>
      </c>
      <c r="H13" s="3">
        <f>(C16-$C$6)*$B$2*Output!$U$7/Output!$U$4/1000</f>
        <v>121863.26644932992</v>
      </c>
      <c r="I13" s="3">
        <f>(D16-$D$6)*$B$2*Output!$U$7/Output!$U$4/1000</f>
        <v>194915.47441318232</v>
      </c>
    </row>
    <row r="14" spans="1:24" x14ac:dyDescent="0.25">
      <c r="A14" s="3">
        <v>2029</v>
      </c>
      <c r="B14" s="3">
        <v>1.3013134864948042</v>
      </c>
      <c r="C14" s="3">
        <v>1.7088733504258915</v>
      </c>
      <c r="D14" s="3">
        <v>2.1164332143569786</v>
      </c>
      <c r="F14" s="3">
        <v>2032</v>
      </c>
      <c r="G14" s="3">
        <f>(B17-$B$6)*$B$2*Output!$U$7/Output!$U$4/1000</f>
        <v>54912.440796162264</v>
      </c>
      <c r="H14" s="3">
        <f>(C17-$C$6)*$B$2*Output!$U$7/Output!$U$4/1000</f>
        <v>130027.21788673293</v>
      </c>
      <c r="I14" s="3">
        <f>(D17-$D$6)*$B$2*Output!$U$7/Output!$U$4/1000</f>
        <v>205141.99497730364</v>
      </c>
    </row>
    <row r="15" spans="1:24" x14ac:dyDescent="0.25">
      <c r="A15" s="3">
        <v>2030</v>
      </c>
      <c r="B15" s="3">
        <v>1.3458657342439382</v>
      </c>
      <c r="C15" s="3">
        <v>1.8653327128436687</v>
      </c>
      <c r="D15" s="3">
        <v>2.3847996914433991</v>
      </c>
      <c r="F15" s="3">
        <v>2033</v>
      </c>
      <c r="G15" s="3">
        <f>(B18-$B$6)*$B$2*Output!$U$7/Output!$U$4/1000</f>
        <v>61013.823106846961</v>
      </c>
      <c r="H15" s="3">
        <f>(C18-$C$6)*$B$2*Output!$U$7/Output!$U$4/1000</f>
        <v>138346.55610315182</v>
      </c>
      <c r="I15" s="3">
        <f>(D18-$D$6)*$B$2*Output!$U$7/Output!$U$4/1000</f>
        <v>215679.28909945666</v>
      </c>
    </row>
    <row r="16" spans="1:24" x14ac:dyDescent="0.25">
      <c r="A16" s="3">
        <v>2031</v>
      </c>
      <c r="B16" s="3">
        <v>1.3904179819930724</v>
      </c>
      <c r="C16" s="3">
        <v>1.9238446551794604</v>
      </c>
      <c r="D16" s="3">
        <v>2.4572713283658487</v>
      </c>
      <c r="F16" s="3">
        <v>2034</v>
      </c>
      <c r="G16" s="3">
        <f>(B19-$B$6)*$B$2*Output!$U$7/Output!$U$4/1000</f>
        <v>67115.205417531659</v>
      </c>
      <c r="H16" s="3">
        <f>(C19-$C$6)*$B$2*Output!$U$7/Output!$U$4/1000</f>
        <v>146826.00314474909</v>
      </c>
      <c r="I16" s="3">
        <f>(D19-$D$6)*$B$2*Output!$U$7/Output!$U$4/1000</f>
        <v>226536.80087196661</v>
      </c>
    </row>
    <row r="17" spans="1:9" x14ac:dyDescent="0.25">
      <c r="A17" s="3">
        <v>2032</v>
      </c>
      <c r="B17" s="3">
        <v>1.4349702297422064</v>
      </c>
      <c r="C17" s="3">
        <v>1.983457767181003</v>
      </c>
      <c r="D17" s="3">
        <v>2.5319453046197995</v>
      </c>
      <c r="F17" s="3">
        <v>2035</v>
      </c>
      <c r="G17" s="3">
        <f>(B20-$B$6)*$B$2*Output!$U$7/Output!$U$4/1000</f>
        <v>73216.587728216342</v>
      </c>
      <c r="H17" s="3">
        <f>(C20-$C$6)*$B$2*Output!$U$7/Output!$U$4/1000</f>
        <v>155470.42455586721</v>
      </c>
      <c r="I17" s="3">
        <f>(D20-$D$6)*$B$2*Output!$U$7/Output!$U$4/1000</f>
        <v>237724.26138351814</v>
      </c>
    </row>
    <row r="18" spans="1:9" x14ac:dyDescent="0.25">
      <c r="A18" s="3">
        <v>2033</v>
      </c>
      <c r="B18" s="3">
        <v>1.4795224774913405</v>
      </c>
      <c r="C18" s="3">
        <v>2.0442055122743832</v>
      </c>
      <c r="D18" s="3">
        <v>2.6088885470574259</v>
      </c>
      <c r="F18" s="3">
        <v>2036</v>
      </c>
      <c r="G18" s="3">
        <f>(B21-$B$6)*$B$2*Output!$U$7/Output!$U$4/1000</f>
        <v>79317.970038901025</v>
      </c>
      <c r="H18" s="3">
        <f>(C21-$C$6)*$B$2*Output!$U$7/Output!$U$4/1000</f>
        <v>164284.83373979208</v>
      </c>
      <c r="I18" s="3">
        <f>(D21-$D$6)*$B$2*Output!$U$7/Output!$U$4/1000</f>
        <v>249251.69744068332</v>
      </c>
    </row>
    <row r="19" spans="1:9" x14ac:dyDescent="0.25">
      <c r="A19" s="3">
        <v>2034</v>
      </c>
      <c r="B19" s="3">
        <v>1.5240747252404745</v>
      </c>
      <c r="C19" s="3">
        <v>2.1061223708051693</v>
      </c>
      <c r="D19" s="3">
        <v>2.6881700163698641</v>
      </c>
      <c r="F19" s="3">
        <v>2037</v>
      </c>
      <c r="G19" s="3">
        <f>(B22-$B$6)*$B$2*Output!$U$7/Output!$U$4/1000</f>
        <v>85419.352349585723</v>
      </c>
      <c r="H19" s="3">
        <f>(C22-$C$6)*$B$2*Output!$U$7/Output!$U$4/1000</f>
        <v>173274.39645203613</v>
      </c>
      <c r="I19" s="3">
        <f>(D22-$D$6)*$B$2*Output!$U$7/Output!$U$4/1000</f>
        <v>261129.44055448679</v>
      </c>
    </row>
    <row r="20" spans="1:9" x14ac:dyDescent="0.25">
      <c r="A20" s="3">
        <v>2035</v>
      </c>
      <c r="B20" s="3">
        <v>1.5686269729896085</v>
      </c>
      <c r="C20" s="3">
        <v>2.1692438709415596</v>
      </c>
      <c r="D20" s="3">
        <v>2.7698607688935106</v>
      </c>
      <c r="F20" s="3">
        <v>2038</v>
      </c>
      <c r="G20" s="3">
        <f>(B23-$B$6)*$B$2*Output!$U$7/Output!$U$4/1000</f>
        <v>91520.73466027042</v>
      </c>
      <c r="H20" s="3">
        <f>(C23-$C$6)*$B$2*Output!$U$7/Output!$U$4/1000</f>
        <v>182444.43543016759</v>
      </c>
      <c r="I20" s="3">
        <f>(D23-$D$6)*$B$2*Output!$U$7/Output!$U$4/1000</f>
        <v>273368.13620006479</v>
      </c>
    </row>
    <row r="21" spans="1:9" x14ac:dyDescent="0.25">
      <c r="A21" s="3">
        <v>2036</v>
      </c>
      <c r="B21" s="3">
        <v>1.6131792207387425</v>
      </c>
      <c r="C21" s="3">
        <v>2.233606620516646</v>
      </c>
      <c r="D21" s="3">
        <v>2.8540340202945509</v>
      </c>
      <c r="F21" s="3">
        <v>2039</v>
      </c>
      <c r="G21" s="3">
        <f>(B24-$B$6)*$B$2*Output!$U$7/Output!$U$4/1000</f>
        <v>97622.116970955089</v>
      </c>
      <c r="H21" s="3">
        <f>(C24-$C$6)*$B$2*Output!$U$7/Output!$U$4/1000</f>
        <v>191800.43516433495</v>
      </c>
      <c r="I21" s="3">
        <f>(D24-$D$6)*$B$2*Output!$U$7/Output!$U$4/1000</f>
        <v>285978.75335771497</v>
      </c>
    </row>
    <row r="22" spans="1:9" x14ac:dyDescent="0.25">
      <c r="A22" s="3">
        <v>2037</v>
      </c>
      <c r="B22" s="3">
        <v>1.6577314684878766</v>
      </c>
      <c r="C22" s="3">
        <v>2.2992483398383339</v>
      </c>
      <c r="D22" s="3">
        <v>2.9407652111887925</v>
      </c>
      <c r="F22" s="3">
        <v>2040</v>
      </c>
      <c r="G22" s="3">
        <f>(B25-$B$6)*$B$2*Output!$U$7/Output!$U$4/1000</f>
        <v>103723.4992816398</v>
      </c>
      <c r="H22" s="3">
        <f>(C25-$C$6)*$B$2*Output!$U$7/Output!$U$4/1000</f>
        <v>201348.04681276422</v>
      </c>
      <c r="I22" s="3">
        <f>(D25-$D$6)*$B$2*Output!$U$7/Output!$U$4/1000</f>
        <v>298972.59434388875</v>
      </c>
    </row>
    <row r="23" spans="1:9" x14ac:dyDescent="0.25">
      <c r="A23" s="3">
        <v>2038</v>
      </c>
      <c r="B23" s="3">
        <v>1.7022837162370106</v>
      </c>
      <c r="C23" s="3">
        <v>2.3662078954963173</v>
      </c>
      <c r="D23" s="3">
        <v>3.0301320747556244</v>
      </c>
      <c r="F23" s="3">
        <v>2041</v>
      </c>
      <c r="G23" s="3">
        <f>(B26-$B$6)*$B$2*Output!$U$7/Output!$U$4/1000</f>
        <v>109824.88159232448</v>
      </c>
      <c r="H23" s="3">
        <f>(C26-$C$6)*$B$2*Output!$U$7/Output!$U$4/1000</f>
        <v>210552.81371587538</v>
      </c>
      <c r="I23" s="3">
        <f>(D26-$D$6)*$B$2*Output!$U$7/Output!$U$4/1000</f>
        <v>311280.74583942629</v>
      </c>
    </row>
    <row r="24" spans="1:9" x14ac:dyDescent="0.25">
      <c r="A24" s="3">
        <v>2039</v>
      </c>
      <c r="B24" s="3">
        <v>1.7468359639861446</v>
      </c>
      <c r="C24" s="3">
        <v>2.4345253351964171</v>
      </c>
      <c r="D24" s="3">
        <v>3.1222147064066901</v>
      </c>
      <c r="F24" s="3">
        <v>2042</v>
      </c>
      <c r="G24" s="3">
        <f>(B27-$B$6)*$B$2*Output!$U$7/Output!$U$4/1000</f>
        <v>115926.26390300917</v>
      </c>
      <c r="H24" s="3">
        <f>(C27-$C$6)*$B$2*Output!$U$7/Output!$U$4/1000</f>
        <v>219929.50326255817</v>
      </c>
      <c r="I24" s="3">
        <f>(D27-$D$6)*$B$2*Output!$U$7/Output!$U$4/1000</f>
        <v>323932.74262210721</v>
      </c>
    </row>
    <row r="25" spans="1:9" x14ac:dyDescent="0.25">
      <c r="A25" s="3">
        <v>2040</v>
      </c>
      <c r="B25" s="3">
        <v>1.7913882117352786</v>
      </c>
      <c r="C25" s="3">
        <v>2.5042419236535012</v>
      </c>
      <c r="D25" s="3">
        <v>3.2170956355717246</v>
      </c>
      <c r="F25" s="3">
        <v>2043</v>
      </c>
      <c r="G25" s="3">
        <f>(B28-$B$6)*$B$2*Output!$U$7/Output!$U$4/1000</f>
        <v>122027.64621369389</v>
      </c>
      <c r="H25" s="3">
        <f>(C28-$C$6)*$B$2*Output!$U$7/Output!$U$4/1000</f>
        <v>229482.91835036932</v>
      </c>
      <c r="I25" s="3">
        <f>(D28-$D$6)*$B$2*Output!$U$7/Output!$U$4/1000</f>
        <v>336938.19048704504</v>
      </c>
    </row>
    <row r="26" spans="1:9" x14ac:dyDescent="0.25">
      <c r="A26" s="3">
        <v>2041</v>
      </c>
      <c r="B26" s="3">
        <v>1.8359404594844126</v>
      </c>
      <c r="C26" s="3">
        <v>2.5714550623585266</v>
      </c>
      <c r="D26" s="3">
        <v>3.3069696652326401</v>
      </c>
      <c r="F26" s="3">
        <v>2044</v>
      </c>
      <c r="G26" s="3">
        <f>(B29-$B$6)*$B$2*Output!$U$7/Output!$U$4/1000</f>
        <v>128129.02852437859</v>
      </c>
      <c r="H26" s="3">
        <f>(C29-$C$6)*$B$2*Output!$U$7/Output!$U$4/1000</f>
        <v>239217.9960524721</v>
      </c>
      <c r="I26" s="3">
        <f>(D29-$D$6)*$B$2*Output!$U$7/Output!$U$4/1000</f>
        <v>350306.96358056559</v>
      </c>
    </row>
    <row r="27" spans="1:9" x14ac:dyDescent="0.25">
      <c r="A27" s="3">
        <v>2042</v>
      </c>
      <c r="B27" s="3">
        <v>1.8804927072335467</v>
      </c>
      <c r="C27" s="3">
        <v>2.639923578914023</v>
      </c>
      <c r="D27" s="3">
        <v>3.3993544505944997</v>
      </c>
      <c r="F27" s="3">
        <v>2045</v>
      </c>
      <c r="G27" s="3">
        <f>(B30-$B$6)*$B$2*Output!$U$7/Output!$U$4/1000</f>
        <v>134230.41083506326</v>
      </c>
      <c r="H27" s="3">
        <f>(C30-$C$6)*$B$2*Output!$U$7/Output!$U$4/1000</f>
        <v>249139.81136601712</v>
      </c>
      <c r="I27" s="3">
        <f>(D30-$D$6)*$B$2*Output!$U$7/Output!$U$4/1000</f>
        <v>364049.2118969711</v>
      </c>
    </row>
    <row r="28" spans="1:9" x14ac:dyDescent="0.25">
      <c r="A28" s="3">
        <v>2043</v>
      </c>
      <c r="B28" s="3">
        <v>1.9250449549826807</v>
      </c>
      <c r="C28" s="3">
        <v>2.7096825440418311</v>
      </c>
      <c r="D28" s="3">
        <v>3.4943201331009828</v>
      </c>
      <c r="F28" s="3">
        <v>2046</v>
      </c>
      <c r="G28" s="3">
        <f>(B31-$B$6)*$B$2*Output!$U$7/Output!$U$4/1000</f>
        <v>140331.79314574797</v>
      </c>
      <c r="H28" s="3">
        <f>(C31-$C$6)*$B$2*Output!$U$7/Output!$U$4/1000</f>
        <v>259253.5810652416</v>
      </c>
      <c r="I28" s="3">
        <f>(D31-$D$6)*$B$2*Output!$U$7/Output!$U$4/1000</f>
        <v>378175.36898473545</v>
      </c>
    </row>
    <row r="29" spans="1:9" x14ac:dyDescent="0.25">
      <c r="A29" s="3">
        <v>2044</v>
      </c>
      <c r="B29" s="3">
        <v>1.9695972027318149</v>
      </c>
      <c r="C29" s="3">
        <v>2.7807680082130606</v>
      </c>
      <c r="D29" s="3">
        <v>3.5919388136943069</v>
      </c>
      <c r="F29" s="3">
        <v>2047</v>
      </c>
      <c r="G29" s="3">
        <f>(B32-$B$6)*$B$2*Output!$U$7/Output!$U$4/1000</f>
        <v>146433.17545643265</v>
      </c>
      <c r="H29" s="3">
        <f>(C32-$C$6)*$B$2*Output!$U$7/Output!$U$4/1000</f>
        <v>269564.66766220814</v>
      </c>
      <c r="I29" s="3">
        <f>(D32-$D$6)*$B$2*Output!$U$7/Output!$U$4/1000</f>
        <v>392696.15986798389</v>
      </c>
    </row>
    <row r="30" spans="1:9" x14ac:dyDescent="0.25">
      <c r="A30" s="3">
        <v>2045</v>
      </c>
      <c r="B30" s="3">
        <v>2.0141494504809487</v>
      </c>
      <c r="C30" s="3">
        <v>2.853217029018742</v>
      </c>
      <c r="D30" s="3">
        <v>3.6922846075565361</v>
      </c>
      <c r="F30" s="3">
        <v>2048</v>
      </c>
      <c r="G30" s="3">
        <f>(B33-$B$6)*$B$2*Output!$U$7/Output!$U$4/1000</f>
        <v>152534.55776711731</v>
      </c>
      <c r="H30" s="3">
        <f>(C33-$C$6)*$B$2*Output!$U$7/Output!$U$4/1000</f>
        <v>280078.58347819309</v>
      </c>
      <c r="I30" s="3">
        <f>(D33-$D$6)*$B$2*Output!$U$7/Output!$U$4/1000</f>
        <v>407622.60918926902</v>
      </c>
    </row>
    <row r="31" spans="1:9" x14ac:dyDescent="0.25">
      <c r="A31" s="3">
        <v>2046</v>
      </c>
      <c r="B31" s="3">
        <v>2.0587016982300828</v>
      </c>
      <c r="C31" s="3">
        <v>2.9270676993051232</v>
      </c>
      <c r="D31" s="3">
        <v>3.795433700380165</v>
      </c>
      <c r="F31" s="3">
        <v>2049</v>
      </c>
      <c r="G31" s="3">
        <f>(B34-$B$6)*$B$2*Output!$U$7/Output!$U$4/1000</f>
        <v>158635.94007780202</v>
      </c>
      <c r="H31" s="3">
        <f>(C34-$C$6)*$B$2*Output!$U$7/Output!$U$4/1000</f>
        <v>290800.99482881487</v>
      </c>
      <c r="I31" s="3">
        <f>(D34-$D$6)*$B$2*Output!$U$7/Output!$U$4/1000</f>
        <v>422966.04957982793</v>
      </c>
    </row>
    <row r="32" spans="1:9" x14ac:dyDescent="0.25">
      <c r="A32" s="3">
        <v>2047</v>
      </c>
      <c r="B32" s="3">
        <v>2.1032539459792168</v>
      </c>
      <c r="C32" s="3">
        <v>3.0023591760949584</v>
      </c>
      <c r="D32" s="3">
        <v>3.9014644062107013</v>
      </c>
      <c r="F32" s="3">
        <v>2050</v>
      </c>
      <c r="G32" s="3">
        <f>(B35-$B$6)*$B$2*Output!$U$7/Output!$U$4/1000</f>
        <v>164737.32238848676</v>
      </c>
      <c r="H32" s="3">
        <f>(C35-$C$6)*$B$2*Output!$U$7/Output!$U$4/1000</f>
        <v>301737.72632607986</v>
      </c>
      <c r="I32" s="3">
        <f>(D35-$D$6)*$B$2*Output!$U$7/Output!$U$4/1000</f>
        <v>438738.13026367326</v>
      </c>
    </row>
    <row r="33" spans="1:15" x14ac:dyDescent="0.25">
      <c r="A33" s="3">
        <v>2048</v>
      </c>
      <c r="B33" s="3">
        <v>2.1478061937283508</v>
      </c>
      <c r="C33" s="3">
        <v>3.0791317103167541</v>
      </c>
      <c r="D33" s="3">
        <v>4.0104572269051584</v>
      </c>
    </row>
    <row r="34" spans="1:15" x14ac:dyDescent="0.25">
      <c r="A34" s="3">
        <v>2049</v>
      </c>
      <c r="B34" s="3">
        <v>2.1923584414774848</v>
      </c>
      <c r="C34" s="3">
        <v>3.1574266773645445</v>
      </c>
      <c r="D34" s="3">
        <v>4.1224949132516056</v>
      </c>
      <c r="G34" s="3">
        <f t="shared" ref="G34:H34" si="0">SUM(G6:G32)/10^6</f>
        <v>2.3063225134388143</v>
      </c>
      <c r="H34" s="3">
        <f t="shared" si="0"/>
        <v>4.5671912844627123</v>
      </c>
      <c r="I34" s="3">
        <f>SUM(I6:I32)/10^6</f>
        <v>6.8280600554866133</v>
      </c>
    </row>
    <row r="35" spans="1:15" x14ac:dyDescent="0.25">
      <c r="A35" s="3">
        <v>2050</v>
      </c>
      <c r="B35" s="3">
        <v>2.2369106892266193</v>
      </c>
      <c r="C35" s="3">
        <v>3.2372866085113974</v>
      </c>
      <c r="D35" s="3">
        <v>4.2376625277961777</v>
      </c>
    </row>
    <row r="37" spans="1:15" x14ac:dyDescent="0.25">
      <c r="G37" s="7" t="s">
        <v>39</v>
      </c>
      <c r="H37" s="7"/>
      <c r="I37" s="7"/>
      <c r="J37" s="7"/>
      <c r="K37" s="7"/>
      <c r="L37" s="7"/>
      <c r="M37" s="7"/>
      <c r="N37" s="7"/>
      <c r="O37" s="7"/>
    </row>
    <row r="38" spans="1:15" x14ac:dyDescent="0.25">
      <c r="B38" s="7" t="s">
        <v>34</v>
      </c>
      <c r="C38" s="7"/>
      <c r="D38" s="7"/>
      <c r="G38" s="7" t="s">
        <v>28</v>
      </c>
      <c r="H38" s="7"/>
      <c r="I38" s="7"/>
      <c r="J38" s="7" t="s">
        <v>29</v>
      </c>
      <c r="K38" s="7"/>
      <c r="L38" s="7"/>
      <c r="M38" s="7" t="s">
        <v>30</v>
      </c>
      <c r="N38" s="7"/>
      <c r="O38" s="7"/>
    </row>
    <row r="39" spans="1:15" x14ac:dyDescent="0.25">
      <c r="A39" s="3" t="s">
        <v>27</v>
      </c>
      <c r="B39" s="3" t="s">
        <v>31</v>
      </c>
      <c r="C39" s="3" t="s">
        <v>32</v>
      </c>
      <c r="D39" s="3" t="s">
        <v>33</v>
      </c>
      <c r="F39" s="3" t="s">
        <v>27</v>
      </c>
      <c r="G39" s="3" t="s">
        <v>31</v>
      </c>
      <c r="H39" s="3" t="s">
        <v>32</v>
      </c>
      <c r="I39" s="3" t="s">
        <v>33</v>
      </c>
      <c r="J39" s="3" t="s">
        <v>31</v>
      </c>
      <c r="K39" s="3" t="s">
        <v>32</v>
      </c>
      <c r="L39" s="3" t="s">
        <v>33</v>
      </c>
      <c r="M39" s="3" t="s">
        <v>31</v>
      </c>
      <c r="N39" s="3" t="s">
        <v>32</v>
      </c>
      <c r="O39" s="3" t="s">
        <v>33</v>
      </c>
    </row>
    <row r="40" spans="1:15" x14ac:dyDescent="0.25">
      <c r="A40" s="3">
        <v>2024</v>
      </c>
      <c r="B40" s="3">
        <f>Output!U11</f>
        <v>729.64800998692851</v>
      </c>
      <c r="C40" s="3">
        <f>Output!U41</f>
        <v>729.64800998692851</v>
      </c>
      <c r="D40" s="3">
        <f>Output!U71</f>
        <v>729.64800998692851</v>
      </c>
      <c r="F40" s="3">
        <v>2024</v>
      </c>
      <c r="G40" s="3">
        <f>G6*B40/10^9</f>
        <v>4.451861461160533E-3</v>
      </c>
      <c r="H40" s="3">
        <f>G6*C40/10^9</f>
        <v>4.451861461160533E-3</v>
      </c>
      <c r="I40" s="3">
        <f>G6*D40/10^9</f>
        <v>4.451861461160533E-3</v>
      </c>
      <c r="J40" s="3">
        <f>H6*B40/10^9</f>
        <v>8.7766088596160814E-3</v>
      </c>
      <c r="K40" s="3">
        <f>H6*C40/10^9</f>
        <v>8.7766088596160814E-3</v>
      </c>
      <c r="L40" s="3">
        <f>H6*D40/10^9</f>
        <v>8.7766088596160814E-3</v>
      </c>
      <c r="M40" s="3">
        <f>I6*B40/10^9</f>
        <v>1.3101356258071677E-2</v>
      </c>
      <c r="N40" s="3">
        <f>I6*C40/10^9</f>
        <v>1.3101356258071677E-2</v>
      </c>
      <c r="O40" s="3">
        <f>I6*D40/10^9</f>
        <v>1.3101356258071677E-2</v>
      </c>
    </row>
    <row r="41" spans="1:15" x14ac:dyDescent="0.25">
      <c r="A41" s="3">
        <v>2025</v>
      </c>
      <c r="B41" s="3">
        <f>Output!U12</f>
        <v>693.3850865065624</v>
      </c>
      <c r="C41" s="3">
        <f>Output!U42</f>
        <v>690.1755426999049</v>
      </c>
      <c r="D41" s="3">
        <f>Output!U72</f>
        <v>687.83488415525426</v>
      </c>
      <c r="F41" s="3">
        <v>2025</v>
      </c>
      <c r="G41" s="3">
        <f>G40+((G7-G6)*B41)/10^9</f>
        <v>8.6824689624642477E-3</v>
      </c>
      <c r="H41" s="3">
        <f>H40+((G7-G6)*C41)/10^9</f>
        <v>8.6628863086569401E-3</v>
      </c>
      <c r="I41" s="3">
        <f>I40+((G7-G6)*D41)/10^9</f>
        <v>8.648605056017257E-3</v>
      </c>
      <c r="J41" s="3">
        <f>J40+((H7-H6)*B41)/10^9</f>
        <v>1.790637988082236E-2</v>
      </c>
      <c r="K41" s="3">
        <f>K40+((H7-H6)*C41)/10^9</f>
        <v>1.7864119958295115E-2</v>
      </c>
      <c r="L41" s="3">
        <f>L40+((H7-H6)*D41)/10^9</f>
        <v>1.7833300609902208E-2</v>
      </c>
      <c r="M41" s="3">
        <f>M40+((I7-I6)*B41)/10^9</f>
        <v>2.713029079918047E-2</v>
      </c>
      <c r="N41" s="3">
        <f>N40+((I7-I6)*C41)/10^9</f>
        <v>2.7065353607933287E-2</v>
      </c>
      <c r="O41" s="3">
        <f>O40+((I7-I6)*D41)/10^9</f>
        <v>2.7017996163787163E-2</v>
      </c>
    </row>
    <row r="42" spans="1:15" x14ac:dyDescent="0.25">
      <c r="A42" s="3">
        <v>2026</v>
      </c>
      <c r="B42" s="3">
        <f>Output!U13</f>
        <v>659.31810501001371</v>
      </c>
      <c r="C42" s="3">
        <f>Output!U43</f>
        <v>653.53530154675911</v>
      </c>
      <c r="D42" s="3">
        <f>Output!U73</f>
        <v>649.29985208010601</v>
      </c>
      <c r="F42" s="3">
        <v>2026</v>
      </c>
      <c r="G42" s="3">
        <f>G41+((G8-G7)*B42)/10^9</f>
        <v>1.2705220785486497E-2</v>
      </c>
      <c r="H42" s="3">
        <f>H41+((G8-G7)*C42)/10^9</f>
        <v>1.2650355036922321E-2</v>
      </c>
      <c r="I42" s="3">
        <f>I41+((G8-G7)*D42)/10^9</f>
        <v>1.2610231687829002E-2</v>
      </c>
      <c r="J42" s="3">
        <f>J41+((H8-H7)*B42)/10^9</f>
        <v>2.7433336391521998E-2</v>
      </c>
      <c r="K42" s="3">
        <f>K41+((H8-H7)*C42)/10^9</f>
        <v>2.7307516626354743E-2</v>
      </c>
      <c r="L42" s="3">
        <f>L41+((H8-H7)*D42)/10^9</f>
        <v>2.7215496254411213E-2</v>
      </c>
      <c r="M42" s="3">
        <f>M41+((I8-I7)*B42)/10^9</f>
        <v>4.216145199755747E-2</v>
      </c>
      <c r="N42" s="3">
        <f>N41+((I8-I7)*C42)/10^9</f>
        <v>4.196467821578713E-2</v>
      </c>
      <c r="O42" s="3">
        <f>O41+((I8-I7)*D42)/10^9</f>
        <v>4.1820760820993397E-2</v>
      </c>
    </row>
    <row r="43" spans="1:15" x14ac:dyDescent="0.25">
      <c r="A43" s="3">
        <v>2027</v>
      </c>
      <c r="B43" s="3">
        <f>Output!U14</f>
        <v>627.30469252447881</v>
      </c>
      <c r="C43" s="3">
        <f>Output!U44</f>
        <v>618.94921530163447</v>
      </c>
      <c r="D43" s="3">
        <f>Output!U74</f>
        <v>612.81897491297877</v>
      </c>
      <c r="F43" s="3">
        <v>2027</v>
      </c>
      <c r="G43" s="3">
        <f>G42+((G9-G8)*B43)/10^9</f>
        <v>1.6532646539864852E-2</v>
      </c>
      <c r="H43" s="3">
        <f>H42+((G9-G8)*C43)/10^9</f>
        <v>1.6426800830375884E-2</v>
      </c>
      <c r="I43" s="3">
        <f>I42+((G9-G8)*D43)/10^9</f>
        <v>1.6349274541014976E-2</v>
      </c>
      <c r="J43" s="3">
        <f>J42+((H9-H8)*B43)/10^9</f>
        <v>3.7404421166587966E-2</v>
      </c>
      <c r="K43" s="3">
        <f>K42+((H9-H8)*C43)/10^9</f>
        <v>3.7145790069514621E-2</v>
      </c>
      <c r="L43" s="3">
        <f>L42+((H9-H8)*D43)/10^9</f>
        <v>3.6956328777177479E-2</v>
      </c>
      <c r="M43" s="3">
        <f>M42+((I9-I8)*B43)/10^9</f>
        <v>5.8276195793311079E-2</v>
      </c>
      <c r="N43" s="3">
        <f>N42+((I9-I8)*C43)/10^9</f>
        <v>5.7864779308653358E-2</v>
      </c>
      <c r="O43" s="3">
        <f>O42+((I9-I8)*D43)/10^9</f>
        <v>5.7563383013339985E-2</v>
      </c>
    </row>
    <row r="44" spans="1:15" x14ac:dyDescent="0.25">
      <c r="A44" s="3">
        <v>2028</v>
      </c>
      <c r="B44" s="3">
        <f>Output!U15</f>
        <v>597.21419401730282</v>
      </c>
      <c r="C44" s="3">
        <f>Output!U45</f>
        <v>586.28545713786127</v>
      </c>
      <c r="D44" s="3">
        <f>Output!U75</f>
        <v>578.2598985198963</v>
      </c>
      <c r="F44" s="3">
        <v>2028</v>
      </c>
      <c r="G44" s="3">
        <f>G43+((G10-G9)*B44)/10^9</f>
        <v>2.0176478658931837E-2</v>
      </c>
      <c r="H44" s="3">
        <f>H43+((G10-G9)*C44)/10^9</f>
        <v>2.0003952547568517E-2</v>
      </c>
      <c r="I44" s="3">
        <f>I43+((G10-G9)*D44)/10^9</f>
        <v>1.9877459256822595E-2</v>
      </c>
      <c r="J44" s="3">
        <f>J43+((H10-H9)*B44)/10^9</f>
        <v>4.7869890888475736E-2</v>
      </c>
      <c r="K44" s="3">
        <f>K43+((H10-H9)*C44)/10^9</f>
        <v>4.741974665247161E-2</v>
      </c>
      <c r="L44" s="3">
        <f>L43+((H10-H9)*D44)/10^9</f>
        <v>4.7089646973507114E-2</v>
      </c>
      <c r="M44" s="3">
        <f>M43+((I10-I9)*B44)/10^9</f>
        <v>7.5563303118019634E-2</v>
      </c>
      <c r="N44" s="3">
        <f>N43+((I10-I9)*C44)/10^9</f>
        <v>7.4835540757374697E-2</v>
      </c>
      <c r="O44" s="3">
        <f>O43+((I10-I9)*D44)/10^9</f>
        <v>7.4301834690191637E-2</v>
      </c>
    </row>
    <row r="45" spans="1:15" x14ac:dyDescent="0.25">
      <c r="A45" s="3">
        <v>2029</v>
      </c>
      <c r="B45" s="3">
        <f>Output!U16</f>
        <v>568.92152047740103</v>
      </c>
      <c r="C45" s="3">
        <f>Output!U46</f>
        <v>555.42005124866898</v>
      </c>
      <c r="D45" s="3">
        <f>Output!U76</f>
        <v>545.49929158079635</v>
      </c>
      <c r="F45" s="3">
        <v>2029</v>
      </c>
      <c r="G45" s="3">
        <f>G44+((G11-G10)*B45)/10^9</f>
        <v>2.3647686360140491E-2</v>
      </c>
      <c r="H45" s="3">
        <f>H44+((G11-G10)*C45)/10^9</f>
        <v>2.3392782623256732E-2</v>
      </c>
      <c r="I45" s="3">
        <f>I44+((G11-G10)*D45)/10^9</f>
        <v>2.3205758984964697E-2</v>
      </c>
      <c r="J45" s="3">
        <f>J44+((H11-H10)*B45)/10^9</f>
        <v>5.8883655899185497E-2</v>
      </c>
      <c r="K45" s="3">
        <f>K44+((H11-H10)*C45)/10^9</f>
        <v>5.8172136404850833E-2</v>
      </c>
      <c r="L45" s="3">
        <f>L44+((H11-H10)*D45)/10^9</f>
        <v>5.7649980507626236E-2</v>
      </c>
      <c r="M45" s="3">
        <f>M44+((I11-I10)*B45)/10^9</f>
        <v>9.4119625438230464E-2</v>
      </c>
      <c r="N45" s="3">
        <f>N44+((I11-I10)*C45)/10^9</f>
        <v>9.2951490186444885E-2</v>
      </c>
      <c r="O45" s="3">
        <f>O44+((I11-I10)*D45)/10^9</f>
        <v>9.2094202030287731E-2</v>
      </c>
    </row>
    <row r="46" spans="1:15" x14ac:dyDescent="0.25">
      <c r="A46" s="3">
        <v>2030</v>
      </c>
      <c r="B46" s="3">
        <f>Output!U17</f>
        <v>542.31148455311427</v>
      </c>
      <c r="C46" s="3">
        <f>Output!U47</f>
        <v>526.23710720598956</v>
      </c>
      <c r="D46" s="3">
        <f>Output!U77</f>
        <v>514.42126366761067</v>
      </c>
      <c r="F46" s="3">
        <v>2030</v>
      </c>
      <c r="G46" s="3">
        <f>G45+((G12-G11)*B46)/10^9</f>
        <v>2.6956536058874016E-2</v>
      </c>
      <c r="H46" s="3">
        <f>H45+((G12-G11)*C46)/10^9</f>
        <v>2.660355640038924E-2</v>
      </c>
      <c r="I46" s="3">
        <f>I45+((G12-G11)*D46)/10^9</f>
        <v>2.6344439783346323E-2</v>
      </c>
      <c r="J46" s="3">
        <f>J45+((H12-H11)*B46)/10^9</f>
        <v>7.0503732109822123E-2</v>
      </c>
      <c r="K46" s="3">
        <f>K45+((H12-H11)*C46)/10^9</f>
        <v>6.9447787879643924E-2</v>
      </c>
      <c r="L46" s="3">
        <f>L45+((H12-H11)*D46)/10^9</f>
        <v>6.8672454599458213E-2</v>
      </c>
      <c r="M46" s="3">
        <f>M45+((I12-I11)*B46)/10^9</f>
        <v>0.11405092816077023</v>
      </c>
      <c r="N46" s="3">
        <f>N45+((I12-I11)*C46)/10^9</f>
        <v>0.1122920193588986</v>
      </c>
      <c r="O46" s="3">
        <f>O45+((I12-I11)*D46)/10^9</f>
        <v>0.11100046941557007</v>
      </c>
    </row>
    <row r="47" spans="1:15" x14ac:dyDescent="0.25">
      <c r="A47" s="3">
        <v>2031</v>
      </c>
      <c r="B47" s="3">
        <f>Output!U18</f>
        <v>538.32017836945374</v>
      </c>
      <c r="C47" s="3">
        <f>Output!U48</f>
        <v>519.67289290393637</v>
      </c>
      <c r="D47" s="3">
        <f>Output!U78</f>
        <v>505.96196549505112</v>
      </c>
      <c r="F47" s="3">
        <v>2031</v>
      </c>
      <c r="G47" s="3">
        <f>G46+((G13-G12)*B47)/10^9</f>
        <v>3.024103327266205E-2</v>
      </c>
      <c r="H47" s="3">
        <f>H46+((G13-G12)*C47)/10^9</f>
        <v>2.9774279396495677E-2</v>
      </c>
      <c r="I47" s="3">
        <f>I46+((G13-G12)*D47)/10^9</f>
        <v>2.9431507169497103E-2</v>
      </c>
      <c r="J47" s="3">
        <f>J46+((H13-H12)*B47)/10^9</f>
        <v>7.4817371068228389E-2</v>
      </c>
      <c r="K47" s="3">
        <f>K46+((H13-H12)*C47)/10^9</f>
        <v>7.3612003390286784E-2</v>
      </c>
      <c r="L47" s="3">
        <f>L46+((H13-H12)*D47)/10^9</f>
        <v>7.2726802427254794E-2</v>
      </c>
      <c r="M47" s="3">
        <f>M46+((I13-I12)*B47)/10^9</f>
        <v>0.11939370886379476</v>
      </c>
      <c r="N47" s="3">
        <f>N46+((I13-I12)*C47)/10^9</f>
        <v>0.11744972738407791</v>
      </c>
      <c r="O47" s="3">
        <f>O46+((I13-I12)*D47)/10^9</f>
        <v>0.11602209768501247</v>
      </c>
    </row>
    <row r="48" spans="1:15" x14ac:dyDescent="0.25">
      <c r="A48" s="3">
        <v>2032</v>
      </c>
      <c r="B48" s="3">
        <f>Output!U19</f>
        <v>534.3390667937224</v>
      </c>
      <c r="C48" s="3">
        <f>Output!U49</f>
        <v>513.11893179951312</v>
      </c>
      <c r="D48" s="3">
        <f>Output!U79</f>
        <v>497.5128619304208</v>
      </c>
      <c r="F48" s="3">
        <v>2032</v>
      </c>
      <c r="G48" s="3">
        <f>G47+((G14-G13)*B48)/10^9</f>
        <v>3.3501240202705035E-2</v>
      </c>
      <c r="H48" s="3">
        <f>H47+((G14-G13)*C48)/10^9</f>
        <v>3.2905014170254654E-2</v>
      </c>
      <c r="I48" s="3">
        <f>I47+((G14-G13)*D48)/10^9</f>
        <v>3.2467023344617492E-2</v>
      </c>
      <c r="J48" s="3">
        <f>J47+((H14-H13)*B48)/10^9</f>
        <v>7.9179689260639577E-2</v>
      </c>
      <c r="K48" s="3">
        <f>K47+((H14-H13)*C48)/10^9</f>
        <v>7.7801081431110114E-2</v>
      </c>
      <c r="L48" s="3">
        <f>L47+((H14-H13)*D48)/10^9</f>
        <v>7.6788473271538135E-2</v>
      </c>
      <c r="M48" s="3">
        <f>M47+((I14-I13)*B48)/10^9</f>
        <v>0.12485813831857415</v>
      </c>
      <c r="N48" s="3">
        <f>N47+((I14-I13)*C48)/10^9</f>
        <v>0.12269714869196559</v>
      </c>
      <c r="O48" s="3">
        <f>O47+((I14-I13)*D48)/10^9</f>
        <v>0.12110992319845876</v>
      </c>
    </row>
    <row r="49" spans="1:15" x14ac:dyDescent="0.25">
      <c r="A49" s="3">
        <v>2033</v>
      </c>
      <c r="B49" s="3">
        <f>Output!U20</f>
        <v>530.36814982592023</v>
      </c>
      <c r="C49" s="3">
        <f>Output!U50</f>
        <v>506.57510671331818</v>
      </c>
      <c r="D49" s="3">
        <f>Output!U80</f>
        <v>489.0739529737196</v>
      </c>
      <c r="F49" s="3">
        <v>2033</v>
      </c>
      <c r="G49" s="3">
        <f>G48+((G15-G14)*B49)/10^9</f>
        <v>3.6737219050203475E-2</v>
      </c>
      <c r="H49" s="3">
        <f>H48+((G15-G14)*C49)/10^9</f>
        <v>3.5995822565388504E-2</v>
      </c>
      <c r="I49" s="3">
        <f>I48+((G15-G14)*D49)/10^9</f>
        <v>3.5451050509907982E-2</v>
      </c>
      <c r="J49" s="3">
        <f>J48+((H15-H14)*B49)/10^9</f>
        <v>8.3592001278257735E-2</v>
      </c>
      <c r="K49" s="3">
        <f>K48+((H15-H14)*C49)/10^9</f>
        <v>8.2015451075876697E-2</v>
      </c>
      <c r="L49" s="3">
        <f>L48+((H15-H14)*D49)/10^9</f>
        <v>8.0857244899167457E-2</v>
      </c>
      <c r="M49" s="3">
        <f>M48+((I15-I14)*B49)/10^9</f>
        <v>0.13044678350631198</v>
      </c>
      <c r="N49" s="3">
        <f>N48+((I15-I14)*C49)/10^9</f>
        <v>0.12803507958636487</v>
      </c>
      <c r="O49" s="3">
        <f>O48+((I15-I14)*D49)/10^9</f>
        <v>0.12626343928842687</v>
      </c>
    </row>
    <row r="50" spans="1:15" x14ac:dyDescent="0.25">
      <c r="A50" s="3">
        <v>2034</v>
      </c>
      <c r="B50" s="3">
        <f>Output!U21</f>
        <v>526.40736887634648</v>
      </c>
      <c r="C50" s="3">
        <f>Output!U51</f>
        <v>500.04141764535166</v>
      </c>
      <c r="D50" s="3">
        <f>Output!U81</f>
        <v>480.64512144554612</v>
      </c>
      <c r="F50" s="3">
        <v>2034</v>
      </c>
      <c r="G50" s="3">
        <f>G49+((G16-G15)*B50)/10^9</f>
        <v>3.994903165887969E-2</v>
      </c>
      <c r="H50" s="3">
        <f>H49+((G16-G15)*C50)/10^9</f>
        <v>3.904676642561955E-2</v>
      </c>
      <c r="I50" s="3">
        <f>I49+((G16-G15)*D50)/10^9</f>
        <v>3.8383650151612735E-2</v>
      </c>
      <c r="J50" s="3">
        <f>J49+((H16-H15)*B50)/10^9</f>
        <v>8.8055644684951279E-2</v>
      </c>
      <c r="K50" s="3">
        <f>K49+((H16-H15)*C50)/10^9</f>
        <v>8.6255525795405685E-2</v>
      </c>
      <c r="L50" s="3">
        <f>L49+((H16-H15)*D50)/10^9</f>
        <v>8.4932849752267059E-2</v>
      </c>
      <c r="M50" s="3">
        <f>M49+((I16-I15)*B50)/10^9</f>
        <v>0.13616225771102289</v>
      </c>
      <c r="N50" s="3">
        <f>N49+((I16-I15)*C50)/10^9</f>
        <v>0.13346428516519185</v>
      </c>
      <c r="O50" s="3">
        <f>O49+((I16-I15)*D50)/10^9</f>
        <v>0.13148204935292138</v>
      </c>
    </row>
    <row r="51" spans="1:15" x14ac:dyDescent="0.25">
      <c r="A51" s="3">
        <v>2035</v>
      </c>
      <c r="B51" s="3">
        <f>Output!U22</f>
        <v>522.45660676559953</v>
      </c>
      <c r="C51" s="3">
        <f>Output!U52</f>
        <v>493.51780600591286</v>
      </c>
      <c r="D51" s="3">
        <f>Output!U82</f>
        <v>472.22642593560101</v>
      </c>
      <c r="F51" s="3">
        <v>2035</v>
      </c>
      <c r="G51" s="3">
        <f>G50+((G17-G16)*B51)/10^9</f>
        <v>4.3136739157499659E-2</v>
      </c>
      <c r="H51" s="3">
        <f>H50+((G17-G16)*C51)/10^9</f>
        <v>4.2057907237191938E-2</v>
      </c>
      <c r="I51" s="3">
        <f>I50+((G17-G16)*D51)/10^9</f>
        <v>4.126488411345406E-2</v>
      </c>
      <c r="J51" s="3">
        <f>J50+((H17-H16)*B51)/10^9</f>
        <v>9.2571979762855944E-2</v>
      </c>
      <c r="K51" s="3">
        <f>K50+((H17-H16)*C51)/10^9</f>
        <v>9.0521701684411232E-2</v>
      </c>
      <c r="L51" s="3">
        <f>L50+((H17-H16)*D51)/10^9</f>
        <v>8.9014973979520559E-2</v>
      </c>
      <c r="M51" s="3">
        <f>M50+((I17-I16)*B51)/10^9</f>
        <v>0.14200722036821223</v>
      </c>
      <c r="N51" s="3">
        <f>N50+((I17-I16)*C51)/10^9</f>
        <v>0.13898549613163055</v>
      </c>
      <c r="O51" s="3">
        <f>O50+((I17-I16)*D51)/10^9</f>
        <v>0.13676506384558704</v>
      </c>
    </row>
    <row r="52" spans="1:15" x14ac:dyDescent="0.25">
      <c r="A52" s="3">
        <v>2036</v>
      </c>
      <c r="B52" s="3">
        <f>Output!U23</f>
        <v>518.46407019822345</v>
      </c>
      <c r="C52" s="3">
        <f>Output!U53</f>
        <v>490.11538490441217</v>
      </c>
      <c r="D52" s="3">
        <f>Output!U83</f>
        <v>469.56598480429943</v>
      </c>
      <c r="F52" s="3">
        <v>2036</v>
      </c>
      <c r="G52" s="3">
        <f>G51+((G18-G17)*B52)/10^9</f>
        <v>4.6300086664132684E-2</v>
      </c>
      <c r="H52" s="3">
        <f>H51+((G18-G17)*C52)/10^9</f>
        <v>4.5048288576842135E-2</v>
      </c>
      <c r="I52" s="3">
        <f>I51+((G18-G17)*D52)/10^9</f>
        <v>4.4129885706838248E-2</v>
      </c>
      <c r="J52" s="3">
        <f>J51+((H18-H17)*B52)/10^9</f>
        <v>9.7141934224746235E-2</v>
      </c>
      <c r="K52" s="3">
        <f>K51+((H18-H17)*C52)/10^9</f>
        <v>9.4841779234295556E-2</v>
      </c>
      <c r="L52" s="3">
        <f>L51+((H18-H17)*D52)/10^9</f>
        <v>9.3153920708438309E-2</v>
      </c>
      <c r="M52" s="3">
        <f>M51+((I18-I17)*B52)/10^9</f>
        <v>0.14798378178535984</v>
      </c>
      <c r="N52" s="3">
        <f>N51+((I18-I17)*C52)/10^9</f>
        <v>0.14463526989174907</v>
      </c>
      <c r="O52" s="3">
        <f>O51+((I18-I17)*D52)/10^9</f>
        <v>0.14217795571003838</v>
      </c>
    </row>
    <row r="53" spans="1:15" x14ac:dyDescent="0.25">
      <c r="A53" s="3">
        <v>2037</v>
      </c>
      <c r="B53" s="3">
        <f>Output!U24</f>
        <v>514.48143529027277</v>
      </c>
      <c r="C53" s="3">
        <f>Output!U54</f>
        <v>486.72292405203763</v>
      </c>
      <c r="D53" s="3">
        <f>Output!U84</f>
        <v>466.91556251182487</v>
      </c>
      <c r="F53" s="3">
        <v>2037</v>
      </c>
      <c r="G53" s="3">
        <f>G52+((G19-G18)*B53)/10^9</f>
        <v>4.9439134592588425E-2</v>
      </c>
      <c r="H53" s="3">
        <f>H52+((G19-G18)*C53)/10^9</f>
        <v>4.801797121585797E-2</v>
      </c>
      <c r="I53" s="3">
        <f>I52+((G19-G18)*D53)/10^9</f>
        <v>4.6978716060531292E-2</v>
      </c>
      <c r="J53" s="3">
        <f>J52+((H19-H18)*B53)/10^9</f>
        <v>0.10176689735157347</v>
      </c>
      <c r="K53" s="3">
        <f>K52+((H19-H18)*C53)/10^9</f>
        <v>9.9217205483548149E-2</v>
      </c>
      <c r="L53" s="3">
        <f>L52+((H19-H18)*D53)/10^9</f>
        <v>9.7351287438961071E-2</v>
      </c>
      <c r="M53" s="3">
        <f>M52+((I19-I18)*B53)/10^9</f>
        <v>0.15409466011055861</v>
      </c>
      <c r="N53" s="3">
        <f>N52+((I19-I18)*C53)/10^9</f>
        <v>0.15041643975123845</v>
      </c>
      <c r="O53" s="3">
        <f>O52+((I19-I18)*D53)/10^9</f>
        <v>0.14772385881739089</v>
      </c>
    </row>
    <row r="54" spans="1:15" x14ac:dyDescent="0.25">
      <c r="A54" s="3">
        <v>2038</v>
      </c>
      <c r="B54" s="3">
        <f>Output!U25</f>
        <v>510.50870204174754</v>
      </c>
      <c r="C54" s="3">
        <f>Output!U55</f>
        <v>483.34030626938772</v>
      </c>
      <c r="D54" s="3">
        <f>Output!U85</f>
        <v>464.27504187877565</v>
      </c>
      <c r="F54" s="3">
        <v>2038</v>
      </c>
      <c r="G54" s="3">
        <f>G53+((G20-G19)*B54)/10^9</f>
        <v>5.2553943356676548E-2</v>
      </c>
      <c r="H54" s="3">
        <f>H53+((G20-G19)*C54)/10^9</f>
        <v>5.096701521057094E-2</v>
      </c>
      <c r="I54" s="3">
        <f>I53+((G20-G19)*D54)/10^9</f>
        <v>4.9811435588342848E-2</v>
      </c>
      <c r="J54" s="3">
        <f>J53+((H20-H19)*B54)/10^9</f>
        <v>0.1064482820479716</v>
      </c>
      <c r="K54" s="3">
        <f>K53+((H20-H19)*C54)/10^9</f>
        <v>0.10364945493174044</v>
      </c>
      <c r="L54" s="3">
        <f>L53+((H20-H19)*D54)/10^9</f>
        <v>0.10160870766956306</v>
      </c>
      <c r="M54" s="3">
        <f>M53+((I20-I19)*B54)/10^9</f>
        <v>0.16034262073926664</v>
      </c>
      <c r="N54" s="3">
        <f>N53+((I20-I19)*C54)/10^9</f>
        <v>0.15633189465290995</v>
      </c>
      <c r="O54" s="3">
        <f>O53+((I20-I19)*D54)/10^9</f>
        <v>0.15340597975078321</v>
      </c>
    </row>
    <row r="55" spans="1:15" x14ac:dyDescent="0.25">
      <c r="A55" s="3">
        <v>2039</v>
      </c>
      <c r="B55" s="3">
        <f>Output!U26</f>
        <v>506.54581186294706</v>
      </c>
      <c r="C55" s="3">
        <f>Output!U56</f>
        <v>479.96759014616333</v>
      </c>
      <c r="D55" s="3">
        <f>Output!U86</f>
        <v>461.64436431545107</v>
      </c>
      <c r="F55" s="3">
        <v>2039</v>
      </c>
      <c r="G55" s="3">
        <f>G54+((G21-G20)*B55)/10^9</f>
        <v>5.5644573012728536E-2</v>
      </c>
      <c r="H55" s="3">
        <f>H54+((G21-G20)*C55)/10^9</f>
        <v>5.3895480974790688E-2</v>
      </c>
      <c r="I55" s="3">
        <f>I54+((G21-G20)*D55)/10^9</f>
        <v>5.2628104346604407E-2</v>
      </c>
      <c r="J55" s="3">
        <f>J54+((H21-H20)*B55)/10^9</f>
        <v>0.11118752452910492</v>
      </c>
      <c r="K55" s="3">
        <f>K54+((H21-H20)*C55)/10^9</f>
        <v>0.10814003157755689</v>
      </c>
      <c r="L55" s="3">
        <f>L54+((H21-H20)*D55)/10^9</f>
        <v>0.10592785221937828</v>
      </c>
      <c r="M55" s="3">
        <f>M54+((I21-I20)*B55)/10^9</f>
        <v>0.16673047604548136</v>
      </c>
      <c r="N55" s="3">
        <f>N54+((I21-I20)*C55)/10^9</f>
        <v>0.16238458218032317</v>
      </c>
      <c r="O55" s="3">
        <f>O54+((I21-I20)*D55)/10^9</f>
        <v>0.15922760009215214</v>
      </c>
    </row>
    <row r="56" spans="1:15" x14ac:dyDescent="0.25">
      <c r="A56" s="3">
        <v>2040</v>
      </c>
      <c r="B56" s="3">
        <f>Output!U27</f>
        <v>502.59276475387128</v>
      </c>
      <c r="C56" s="3">
        <f>Output!U57</f>
        <v>476.60465850296293</v>
      </c>
      <c r="D56" s="3">
        <f>Output!U87</f>
        <v>459.02341264244973</v>
      </c>
      <c r="F56" s="3">
        <v>2040</v>
      </c>
      <c r="G56" s="3">
        <f>G55+((G22-G21)*B56)/10^9</f>
        <v>5.8711083617075929E-2</v>
      </c>
      <c r="H56" s="3">
        <f>H55+((G22-G21)*C56)/10^9</f>
        <v>5.6803428207370596E-2</v>
      </c>
      <c r="I56" s="3">
        <f>I55+((G22-G21)*D56)/10^9</f>
        <v>5.5428781676691179E-2</v>
      </c>
      <c r="J56" s="3">
        <f>J55+((H22-H21)*B56)/10^9</f>
        <v>0.11598608506428526</v>
      </c>
      <c r="K56" s="3">
        <f>K55+((H22-H21)*C56)/10^9</f>
        <v>0.11269046776677544</v>
      </c>
      <c r="L56" s="3">
        <f>L55+((H22-H21)*D56)/10^9</f>
        <v>0.11031042950082509</v>
      </c>
      <c r="M56" s="3">
        <f>M55+((I22-I21)*B56)/10^9</f>
        <v>0.17326108651149461</v>
      </c>
      <c r="N56" s="3">
        <f>N55+((I22-I21)*C56)/10^9</f>
        <v>0.16857750732618032</v>
      </c>
      <c r="O56" s="3">
        <f>O55+((I22-I21)*D56)/10^9</f>
        <v>0.16519207732495897</v>
      </c>
    </row>
    <row r="57" spans="1:15" x14ac:dyDescent="0.25">
      <c r="A57" s="3">
        <v>2041</v>
      </c>
      <c r="B57" s="3">
        <f>Output!U28</f>
        <v>498.64944353511856</v>
      </c>
      <c r="C57" s="3">
        <f>Output!U58</f>
        <v>473.25145275008572</v>
      </c>
      <c r="D57" s="3">
        <f>Output!U88</f>
        <v>456.41230403917314</v>
      </c>
      <c r="F57" s="3">
        <v>2041</v>
      </c>
      <c r="G57" s="3">
        <f>G56+((G23-G22)*B57)/10^9</f>
        <v>6.175353451109386E-2</v>
      </c>
      <c r="H57" s="3">
        <f>H56+((G23-G22)*C57)/10^9</f>
        <v>5.9690916249685796E-2</v>
      </c>
      <c r="I57" s="3">
        <f>I56+((G23-G22)*D57)/10^9</f>
        <v>5.8213527634934627E-2</v>
      </c>
      <c r="J57" s="3">
        <f>J56+((H23-H22)*B57)/10^9</f>
        <v>0.12057603695839211</v>
      </c>
      <c r="K57" s="3">
        <f>K56+((H23-H22)*C57)/10^9</f>
        <v>0.1170466370758987</v>
      </c>
      <c r="L57" s="3">
        <f>L56+((H23-H22)*D57)/10^9</f>
        <v>0.11451159837121758</v>
      </c>
      <c r="M57" s="3">
        <f>M56+((I23-I22)*B57)/10^9</f>
        <v>0.17939853940569034</v>
      </c>
      <c r="N57" s="3">
        <f>N56+((I23-I22)*C57)/10^9</f>
        <v>0.17440235790211162</v>
      </c>
      <c r="O57" s="3">
        <f>O56+((I23-I22)*D57)/10^9</f>
        <v>0.17080966910750045</v>
      </c>
    </row>
    <row r="58" spans="1:15" x14ac:dyDescent="0.25">
      <c r="A58" s="3">
        <v>2042</v>
      </c>
      <c r="B58" s="3">
        <f>Output!U29</f>
        <v>494.7157896169885</v>
      </c>
      <c r="C58" s="3">
        <f>Output!U59</f>
        <v>469.90797288753163</v>
      </c>
      <c r="D58" s="3">
        <f>Output!U89</f>
        <v>453.81080414681827</v>
      </c>
      <c r="F58" s="3">
        <v>2042</v>
      </c>
      <c r="G58" s="3">
        <f>G57+((G24-G23)*B58)/10^9</f>
        <v>6.4771984678679353E-2</v>
      </c>
      <c r="H58" s="3">
        <f>H57+((G24-G23)*C58)/10^9</f>
        <v>6.2558004443111478E-2</v>
      </c>
      <c r="I58" s="3">
        <f>I57+((G24-G23)*D58)/10^9</f>
        <v>6.0982400847753616E-2</v>
      </c>
      <c r="J58" s="3">
        <f>J57+((H24-H23)*B58)/10^9</f>
        <v>0.12521483333147265</v>
      </c>
      <c r="K58" s="3">
        <f>K57+((H24-H23)*C58)/10^9</f>
        <v>0.12145281825317611</v>
      </c>
      <c r="L58" s="3">
        <f>L57+((H24-H23)*D58)/10^9</f>
        <v>0.11876684139463276</v>
      </c>
      <c r="M58" s="3">
        <f>M57+((I24-I23)*B58)/10^9</f>
        <v>0.18565768198426594</v>
      </c>
      <c r="N58" s="3">
        <f>N57+((I24-I23)*C58)/10^9</f>
        <v>0.18034763206324078</v>
      </c>
      <c r="O58" s="3">
        <f>O57+((I24-I23)*D58)/10^9</f>
        <v>0.17655128194151185</v>
      </c>
    </row>
    <row r="59" spans="1:15" x14ac:dyDescent="0.25">
      <c r="A59" s="3">
        <v>2043</v>
      </c>
      <c r="B59" s="3">
        <f>Output!U30</f>
        <v>490.79174440978005</v>
      </c>
      <c r="C59" s="3">
        <f>Output!U60</f>
        <v>466.57410173589921</v>
      </c>
      <c r="D59" s="3">
        <f>Output!U90</f>
        <v>451.21897155508583</v>
      </c>
      <c r="F59" s="3">
        <v>2043</v>
      </c>
      <c r="G59" s="3">
        <f>G58+((G25-G24)*B59)/10^9</f>
        <v>6.7766492746251281E-2</v>
      </c>
      <c r="H59" s="3">
        <f>H58+((G25-G24)*C59)/10^9</f>
        <v>6.5404751414066514E-2</v>
      </c>
      <c r="I59" s="3">
        <f>I58+((G25-G24)*D59)/10^9</f>
        <v>6.3735460299045171E-2</v>
      </c>
      <c r="J59" s="3">
        <f>J58+((H25-H24)*B59)/10^9</f>
        <v>0.12990357058749019</v>
      </c>
      <c r="K59" s="3">
        <f>K58+((H25-H24)*C59)/10^9</f>
        <v>0.12591019431628178</v>
      </c>
      <c r="L59" s="3">
        <f>L58+((H25-H24)*D59)/10^9</f>
        <v>0.12307752352539375</v>
      </c>
      <c r="M59" s="3">
        <f>M58+((I25-I24)*B59)/10^9</f>
        <v>0.19204064842872923</v>
      </c>
      <c r="N59" s="3">
        <f>N58+((I25-I24)*C59)/10^9</f>
        <v>0.18641563721849722</v>
      </c>
      <c r="O59" s="3">
        <f>O58+((I25-I24)*D59)/10^9</f>
        <v>0.18241958675174239</v>
      </c>
    </row>
    <row r="60" spans="1:15" x14ac:dyDescent="0.25">
      <c r="A60" s="3">
        <v>2044</v>
      </c>
      <c r="B60" s="3">
        <f>Output!U31</f>
        <v>486.87736650319397</v>
      </c>
      <c r="C60" s="3">
        <f>Output!U61</f>
        <v>463.24983929518862</v>
      </c>
      <c r="D60" s="3">
        <f>Output!U91</f>
        <v>448.63674767427511</v>
      </c>
      <c r="F60" s="3">
        <v>2044</v>
      </c>
      <c r="G60" s="3">
        <f>G59+((G26-G25)*B60)/10^9</f>
        <v>7.0737117697706617E-2</v>
      </c>
      <c r="H60" s="3">
        <f>H59+((G26-G25)*C60)/10^9</f>
        <v>6.8231215788969707E-2</v>
      </c>
      <c r="I60" s="3">
        <f>I59+((G26-G25)*D60)/10^9</f>
        <v>6.6472764615228108E-2</v>
      </c>
      <c r="J60" s="3">
        <f>J59+((H26-H25)*B60)/10^9</f>
        <v>0.13464335958179396</v>
      </c>
      <c r="K60" s="3">
        <f>K59+((H26-H25)*C60)/10^9</f>
        <v>0.13041996749730705</v>
      </c>
      <c r="L60" s="3">
        <f>L59+((H26-H25)*D60)/10^9</f>
        <v>0.1274450371240215</v>
      </c>
      <c r="M60" s="3">
        <f>M59+((I26-I25)*B60)/10^9</f>
        <v>0.19854960146588127</v>
      </c>
      <c r="N60" s="3">
        <f>N59+((I26-I25)*C60)/10^9</f>
        <v>0.19260871920564446</v>
      </c>
      <c r="O60" s="3">
        <f>O59+((I26-I25)*D60)/10^9</f>
        <v>0.18841730963281481</v>
      </c>
    </row>
    <row r="61" spans="1:15" x14ac:dyDescent="0.25">
      <c r="A61" s="3">
        <v>2045</v>
      </c>
      <c r="B61" s="3">
        <f>Output!U32</f>
        <v>482.97248012812832</v>
      </c>
      <c r="C61" s="3">
        <f>Output!U62</f>
        <v>459.93512697569901</v>
      </c>
      <c r="D61" s="3">
        <f>Output!U92</f>
        <v>446.06401532498461</v>
      </c>
      <c r="F61" s="3">
        <v>2045</v>
      </c>
      <c r="G61" s="3">
        <f>G60+((G27-G26)*B61)/10^9</f>
        <v>7.3683917444507877E-2</v>
      </c>
      <c r="H61" s="3">
        <f>H60+((G27-G26)*C61)/10^9</f>
        <v>7.1037455836761743E-2</v>
      </c>
      <c r="I61" s="3">
        <f>I60+((G27-G26)*D61)/10^9</f>
        <v>6.9194371707764948E-2</v>
      </c>
      <c r="J61" s="3">
        <f>J60+((H27-H26)*B61)/10^9</f>
        <v>0.13943532333115005</v>
      </c>
      <c r="K61" s="3">
        <f>K60+((H27-H26)*C61)/10^9</f>
        <v>0.13498335888337182</v>
      </c>
      <c r="L61" s="3">
        <f>L60+((H27-H26)*D61)/10^9</f>
        <v>0.13187080190209433</v>
      </c>
      <c r="M61" s="3">
        <f>M60+((I27-I26)*B61)/10^9</f>
        <v>0.20518672921779224</v>
      </c>
      <c r="N61" s="3">
        <f>N60+((I27-I26)*C61)/10^9</f>
        <v>0.198929261929982</v>
      </c>
      <c r="O61" s="3">
        <f>O60+((I27-I26)*D61)/10^9</f>
        <v>0.19454723209642366</v>
      </c>
    </row>
    <row r="62" spans="1:15" x14ac:dyDescent="0.25">
      <c r="A62" s="3">
        <v>2046</v>
      </c>
      <c r="B62" s="3">
        <f>Output!U33</f>
        <v>479.07708528458278</v>
      </c>
      <c r="C62" s="3">
        <f>Output!U63</f>
        <v>456.62984759802885</v>
      </c>
      <c r="D62" s="3">
        <f>Output!U93</f>
        <v>443.50083309691513</v>
      </c>
      <c r="F62" s="3">
        <v>2046</v>
      </c>
      <c r="G62" s="3">
        <f>G61+((G28-G27)*B62)/10^9</f>
        <v>7.6606949898117616E-2</v>
      </c>
      <c r="H62" s="3">
        <f>H61+((G28-G27)*C62)/10^9</f>
        <v>7.3823529111427005E-2</v>
      </c>
      <c r="I62" s="3">
        <f>I61+((G28-G27)*D62)/10^9</f>
        <v>7.1900339845596406E-2</v>
      </c>
      <c r="J62" s="3">
        <f>J61+((H28-H27)*B62)/10^9</f>
        <v>0.14428059863989404</v>
      </c>
      <c r="K62" s="3">
        <f>K61+((H28-H27)*C62)/10^9</f>
        <v>0.13960160799977026</v>
      </c>
      <c r="L62" s="3">
        <f>L61+((H28-H27)*D62)/10^9</f>
        <v>0.13635626718945071</v>
      </c>
      <c r="M62" s="3">
        <f>M61+((I28-I27)*B62)/10^9</f>
        <v>0.21195424738167054</v>
      </c>
      <c r="N62" s="3">
        <f>N61+((I28-I27)*C62)/10^9</f>
        <v>0.20537968688811364</v>
      </c>
      <c r="O62" s="3">
        <f>O61+((I28-I27)*D62)/10^9</f>
        <v>0.20081219453330504</v>
      </c>
    </row>
    <row r="63" spans="1:15" x14ac:dyDescent="0.25">
      <c r="A63" s="3">
        <v>2047</v>
      </c>
      <c r="B63" s="3">
        <f>Output!U34</f>
        <v>475.19112338285674</v>
      </c>
      <c r="C63" s="3">
        <f>Output!U64</f>
        <v>453.33400116217825</v>
      </c>
      <c r="D63" s="3">
        <f>Output!U94</f>
        <v>440.94702522096429</v>
      </c>
      <c r="F63" s="3">
        <v>2047</v>
      </c>
      <c r="G63" s="3">
        <f>G62+((G29-G28)*B63)/10^9</f>
        <v>7.9506272612520162E-2</v>
      </c>
      <c r="H63" s="3">
        <f>H62+((G29-G28)*C63)/10^9</f>
        <v>7.6589493166949824E-2</v>
      </c>
      <c r="I63" s="3">
        <f>I62+((G29-G28)*D63)/10^9</f>
        <v>7.4590726225228637E-2</v>
      </c>
      <c r="J63" s="3">
        <f>J62+((H29-H28)*B63)/10^9</f>
        <v>0.1491803354632045</v>
      </c>
      <c r="K63" s="3">
        <f>K62+((H29-H28)*C63)/10^9</f>
        <v>0.14427597414310281</v>
      </c>
      <c r="L63" s="3">
        <f>L62+((H29-H28)*D63)/10^9</f>
        <v>0.14090291015117887</v>
      </c>
      <c r="M63" s="3">
        <f>M62+((I29-I28)*B63)/10^9</f>
        <v>0.21885439831388892</v>
      </c>
      <c r="N63" s="3">
        <f>N62+((I29-I28)*C63)/10^9</f>
        <v>0.21196245511925593</v>
      </c>
      <c r="O63" s="3">
        <f>O62+((I29-I28)*D63)/10^9</f>
        <v>0.20721509407712912</v>
      </c>
    </row>
    <row r="64" spans="1:15" x14ac:dyDescent="0.25">
      <c r="A64" s="3">
        <v>2048</v>
      </c>
      <c r="B64" s="3">
        <f>Output!U35</f>
        <v>471.31453583324947</v>
      </c>
      <c r="C64" s="3">
        <f>Output!U65</f>
        <v>450.04758766814712</v>
      </c>
      <c r="D64" s="3">
        <f>Output!U95</f>
        <v>438.40265028683308</v>
      </c>
      <c r="F64" s="3">
        <v>2048</v>
      </c>
      <c r="G64" s="3">
        <f>G63+((G30-G29)*B64)/10^9</f>
        <v>8.2381942784221701E-2</v>
      </c>
      <c r="H64" s="3">
        <f>H63+((G30-G29)*C64)/10^9</f>
        <v>7.9335405557314553E-2</v>
      </c>
      <c r="I64" s="3">
        <f>I63+((G30-G29)*D64)/10^9</f>
        <v>7.7265588400645985E-2</v>
      </c>
      <c r="J64" s="3">
        <f>J63+((H30-H29)*B64)/10^9</f>
        <v>0.1541356968158053</v>
      </c>
      <c r="K64" s="3">
        <f>K63+((H30-H29)*C64)/10^9</f>
        <v>0.14900773659303282</v>
      </c>
      <c r="L64" s="3">
        <f>L63+((H30-H29)*D64)/10^9</f>
        <v>0.14551223870979932</v>
      </c>
      <c r="M64" s="3">
        <f>M63+((I30-I29)*B64)/10^9</f>
        <v>0.22588945084738893</v>
      </c>
      <c r="N64" s="3">
        <f>N63+((I30-I29)*C64)/10^9</f>
        <v>0.21868006762875114</v>
      </c>
      <c r="O64" s="3">
        <f>O63+((I30-I29)*D64)/10^9</f>
        <v>0.21375888901895262</v>
      </c>
    </row>
    <row r="65" spans="1:19" x14ac:dyDescent="0.25">
      <c r="A65" s="3">
        <v>2049</v>
      </c>
      <c r="B65" s="3">
        <f>Output!U36</f>
        <v>467.44726404606024</v>
      </c>
      <c r="C65" s="3">
        <f>Output!U66</f>
        <v>446.77048993653398</v>
      </c>
      <c r="D65" s="3">
        <f>Output!U96</f>
        <v>435.86759111511986</v>
      </c>
      <c r="F65" s="3">
        <v>2049</v>
      </c>
      <c r="G65" s="3">
        <f>G64+((G31-G30)*B65)/10^9</f>
        <v>8.5234017252250299E-2</v>
      </c>
      <c r="H65" s="3">
        <f>H64+((G31-G30)*C65)/10^9</f>
        <v>8.2061323121549262E-2</v>
      </c>
      <c r="I65" s="3">
        <f>I64+((G31-G30)*D65)/10^9</f>
        <v>7.992498321087653E-2</v>
      </c>
      <c r="J65" s="3">
        <f>J64+((H31-H30)*B65)/10^9</f>
        <v>0.15914785866562989</v>
      </c>
      <c r="K65" s="3">
        <f>K64+((H31-H30)*C65)/10^9</f>
        <v>0.15379819356545116</v>
      </c>
      <c r="L65" s="3">
        <f>L64+((H31-H30)*D65)/10^9</f>
        <v>0.15018579031614027</v>
      </c>
      <c r="M65" s="3">
        <f>M64+((I31-I30)*B65)/10^9</f>
        <v>0.2330617000790095</v>
      </c>
      <c r="N65" s="3">
        <f>N64+((I31-I30)*C65)/10^9</f>
        <v>0.22553506400935314</v>
      </c>
      <c r="O65" s="3">
        <f>O64+((I31-I30)*D65)/10^9</f>
        <v>0.22044659742140396</v>
      </c>
    </row>
    <row r="66" spans="1:19" x14ac:dyDescent="0.25">
      <c r="A66" s="3">
        <v>2050</v>
      </c>
      <c r="B66" s="3">
        <f>Output!U37</f>
        <v>463.58930802128901</v>
      </c>
      <c r="C66" s="3">
        <f>Output!U67</f>
        <v>443.50264937763808</v>
      </c>
      <c r="D66" s="3">
        <f>Output!U97</f>
        <v>433.34178911612383</v>
      </c>
      <c r="F66" s="3">
        <v>2050</v>
      </c>
      <c r="G66" s="3">
        <f>G65+((G32-G31)*B66)/10^9</f>
        <v>8.8062552855633969E-2</v>
      </c>
      <c r="H66" s="3">
        <f>H65+((G32-G31)*C66)/10^9</f>
        <v>8.4767302341203804E-2</v>
      </c>
      <c r="I66" s="3">
        <f>I65+((G32-G31)*D66)/10^9</f>
        <v>8.2568967137470126E-2</v>
      </c>
      <c r="J66" s="3">
        <f>J65+((H32-H31)*B66)/10^9</f>
        <v>0.16421801045246159</v>
      </c>
      <c r="K66" s="3">
        <f>K65+((H32-H31)*C66)/10^9</f>
        <v>0.15864866296002003</v>
      </c>
      <c r="L66" s="3">
        <f>L65+((H32-H31)*D66)/10^9</f>
        <v>0.15492513311024775</v>
      </c>
      <c r="M66" s="3">
        <f>M65+((I32-I31)*B66)/10^9</f>
        <v>0.2403734680492893</v>
      </c>
      <c r="N66" s="3">
        <f>N65+((I32-I31)*C66)/10^9</f>
        <v>0.2325300235788364</v>
      </c>
      <c r="O66" s="3">
        <f>O65+((I32-I31)*D66)/10^9</f>
        <v>0.22728129908302536</v>
      </c>
    </row>
    <row r="68" spans="1:19" x14ac:dyDescent="0.25">
      <c r="B68" s="8" t="s">
        <v>38</v>
      </c>
      <c r="C68" s="8"/>
      <c r="D68" s="8"/>
      <c r="G68" s="8" t="s">
        <v>42</v>
      </c>
      <c r="H68" s="8"/>
      <c r="I68" s="8"/>
    </row>
    <row r="69" spans="1:19" x14ac:dyDescent="0.25">
      <c r="A69" s="3" t="s">
        <v>27</v>
      </c>
      <c r="B69" s="3" t="s">
        <v>31</v>
      </c>
      <c r="C69" s="3" t="s">
        <v>32</v>
      </c>
      <c r="D69" s="3" t="s">
        <v>33</v>
      </c>
      <c r="F69" s="3" t="s">
        <v>27</v>
      </c>
      <c r="G69" s="3" t="s">
        <v>31</v>
      </c>
      <c r="H69" s="3" t="s">
        <v>32</v>
      </c>
      <c r="I69" s="3" t="s">
        <v>33</v>
      </c>
    </row>
    <row r="70" spans="1:19" x14ac:dyDescent="0.25">
      <c r="A70" s="3">
        <v>2024</v>
      </c>
      <c r="B70" s="3">
        <f>(B9-$B$6)*$B$2*Output!$U$101/Output!$U$4*100</f>
        <v>64.896585837504844</v>
      </c>
      <c r="C70" s="3">
        <f>(C9-$B$6)*$B$2*Output!$U$101/Output!$U$4*100</f>
        <v>127.94017854989623</v>
      </c>
      <c r="D70" s="3">
        <f>(D9-$B$6)*$B$2*Output!$U$101/Output!$U$4*100</f>
        <v>190.98377126228826</v>
      </c>
      <c r="F70" s="3">
        <v>2024</v>
      </c>
      <c r="G70" s="3">
        <f>(B9-$B$6)*$B$2*Output!$U$104/Output!$U$4/1000</f>
        <v>2.9203463626877178E-3</v>
      </c>
      <c r="H70" s="3">
        <f>(C9-$B$6)*$B$2*Output!$U$104/Output!$U$4/1000</f>
        <v>5.7573080347453308E-3</v>
      </c>
      <c r="I70" s="3">
        <f>(D9-$B$6)*$B$2*Output!$U$104/Output!$U$4/1000</f>
        <v>8.5942697068029719E-3</v>
      </c>
      <c r="L70" s="7"/>
      <c r="M70" s="7"/>
      <c r="N70" s="7"/>
      <c r="Q70" s="7"/>
      <c r="R70" s="7"/>
      <c r="S70" s="7"/>
    </row>
    <row r="71" spans="1:19" x14ac:dyDescent="0.25">
      <c r="A71" s="3">
        <v>2025</v>
      </c>
      <c r="B71" s="3">
        <f>(B10-$B$6)*$B$2*Output!$U$101/Output!$U$4*100</f>
        <v>129.79317167500969</v>
      </c>
      <c r="C71" s="3">
        <f>(C10-$B$6)*$B$2*Output!$U$101/Output!$U$4*100</f>
        <v>267.9888520729998</v>
      </c>
      <c r="D71" s="3">
        <f>(D10-$B$6)*$B$2*Output!$U$101/Output!$U$4*100</f>
        <v>406.18453247099001</v>
      </c>
      <c r="F71" s="3">
        <v>2025</v>
      </c>
      <c r="G71" s="3">
        <f>(B10-$B$6)*$B$2*Output!$U$104/Output!$U$4/1000</f>
        <v>5.8406927253754357E-3</v>
      </c>
      <c r="H71" s="3">
        <f>(C10-$B$6)*$B$2*Output!$U$104/Output!$U$4/1000</f>
        <v>1.2059498343284993E-2</v>
      </c>
      <c r="I71" s="3">
        <f>(D10-$B$6)*$B$2*Output!$U$104/Output!$U$4/1000</f>
        <v>1.827830396119455E-2</v>
      </c>
    </row>
    <row r="72" spans="1:19" x14ac:dyDescent="0.25">
      <c r="A72" s="3">
        <v>2026</v>
      </c>
      <c r="B72" s="3">
        <f>(B11-$B$6)*$B$2*Output!$U$101/Output!$U$4*100</f>
        <v>194.68975751251452</v>
      </c>
      <c r="C72" s="3">
        <f>(C11-$B$6)*$B$2*Output!$U$101/Output!$U$4*100</f>
        <v>421.68139343944625</v>
      </c>
      <c r="D72" s="3">
        <f>(D11-$B$6)*$B$2*Output!$U$101/Output!$U$4*100</f>
        <v>648.67302936637759</v>
      </c>
      <c r="F72" s="3">
        <v>2026</v>
      </c>
      <c r="G72" s="3">
        <f>(B11-$B$6)*$B$2*Output!$U$104/Output!$U$4/1000</f>
        <v>8.761039088063154E-3</v>
      </c>
      <c r="H72" s="3">
        <f>(C11-$B$6)*$B$2*Output!$U$104/Output!$U$4/1000</f>
        <v>1.8975662704775079E-2</v>
      </c>
      <c r="I72" s="3">
        <f>(D11-$B$6)*$B$2*Output!$U$104/Output!$U$4/1000</f>
        <v>2.9190286321486989E-2</v>
      </c>
    </row>
    <row r="73" spans="1:19" x14ac:dyDescent="0.25">
      <c r="A73" s="3">
        <v>2027</v>
      </c>
      <c r="B73" s="3">
        <f>(B12-$B$6)*$B$2*Output!$U$101/Output!$U$4*100</f>
        <v>259.58634335001938</v>
      </c>
      <c r="C73" s="3">
        <f>(C12-$B$6)*$B$2*Output!$U$101/Output!$U$4*100</f>
        <v>590.74786279103932</v>
      </c>
      <c r="D73" s="3">
        <f>(D12-$B$6)*$B$2*Output!$U$101/Output!$U$4*100</f>
        <v>921.90938223205944</v>
      </c>
      <c r="F73" s="3">
        <v>2027</v>
      </c>
      <c r="G73" s="3">
        <f>(B12-$B$6)*$B$2*Output!$U$104/Output!$U$4/1000</f>
        <v>1.1681385450750871E-2</v>
      </c>
      <c r="H73" s="3">
        <f>(C12-$B$6)*$B$2*Output!$U$104/Output!$U$4/1000</f>
        <v>2.658365382559677E-2</v>
      </c>
      <c r="I73" s="3">
        <f>(D12-$B$6)*$B$2*Output!$U$104/Output!$U$4/1000</f>
        <v>4.1485922200442678E-2</v>
      </c>
    </row>
    <row r="74" spans="1:19" x14ac:dyDescent="0.25">
      <c r="A74" s="3">
        <v>2028</v>
      </c>
      <c r="B74" s="3">
        <f>(B13-$B$6)*$B$2*Output!$U$101/Output!$U$4*100</f>
        <v>324.48292918752418</v>
      </c>
      <c r="C74" s="3">
        <f>(C13-$B$6)*$B$2*Output!$U$101/Output!$U$4*100</f>
        <v>777.13769413985631</v>
      </c>
      <c r="D74" s="3">
        <f>(D13-$B$6)*$B$2*Output!$U$101/Output!$U$4*100</f>
        <v>1229.7924590921884</v>
      </c>
      <c r="F74" s="3">
        <v>2028</v>
      </c>
      <c r="G74" s="3">
        <f>(B13-$B$6)*$B$2*Output!$U$104/Output!$U$4/1000</f>
        <v>1.4601731813438587E-2</v>
      </c>
      <c r="H74" s="3">
        <f>(C13-$B$6)*$B$2*Output!$U$104/Output!$U$4/1000</f>
        <v>3.4971196236293529E-2</v>
      </c>
      <c r="I74" s="3">
        <f>(D13-$B$6)*$B$2*Output!$U$104/Output!$U$4/1000</f>
        <v>5.5340660659148479E-2</v>
      </c>
    </row>
    <row r="75" spans="1:19" x14ac:dyDescent="0.25">
      <c r="A75" s="3">
        <v>2029</v>
      </c>
      <c r="B75" s="3">
        <f>(B14-$B$6)*$B$2*Output!$U$101/Output!$U$4*100</f>
        <v>389.37951502502904</v>
      </c>
      <c r="C75" s="3">
        <f>(C14-$B$6)*$B$2*Output!$U$101/Output!$U$4*100</f>
        <v>983.0475122595725</v>
      </c>
      <c r="D75" s="3">
        <f>(D14-$B$6)*$B$2*Output!$U$101/Output!$U$4*100</f>
        <v>1576.7155094941158</v>
      </c>
      <c r="F75" s="3">
        <v>2029</v>
      </c>
      <c r="G75" s="3">
        <f>(B14-$B$6)*$B$2*Output!$U$104/Output!$U$4/1000</f>
        <v>1.7522078176126308E-2</v>
      </c>
      <c r="H75" s="3">
        <f>(C14-$B$6)*$B$2*Output!$U$104/Output!$U$4/1000</f>
        <v>4.4237138051680766E-2</v>
      </c>
      <c r="I75" s="3">
        <f>(D14-$B$6)*$B$2*Output!$U$104/Output!$U$4/1000</f>
        <v>7.0952197927235214E-2</v>
      </c>
    </row>
    <row r="76" spans="1:19" x14ac:dyDescent="0.25">
      <c r="A76" s="3">
        <v>2030</v>
      </c>
      <c r="B76" s="3">
        <f>(B15-$B$6)*$B$2*Output!$U$101/Output!$U$4*100</f>
        <v>454.27610086253384</v>
      </c>
      <c r="C76" s="3">
        <f>(C15-$B$6)*$B$2*Output!$U$101/Output!$U$4*100</f>
        <v>1210.9524767946989</v>
      </c>
      <c r="D76" s="3">
        <f>(D15-$B$6)*$B$2*Output!$U$101/Output!$U$4*100</f>
        <v>1967.6288527268644</v>
      </c>
      <c r="F76" s="3">
        <v>2030</v>
      </c>
      <c r="G76" s="3">
        <f>(B15-$B$6)*$B$2*Output!$U$104/Output!$U$4/1000</f>
        <v>2.0442424538814022E-2</v>
      </c>
      <c r="H76" s="3">
        <f>(C15-$B$6)*$B$2*Output!$U$104/Output!$U$4/1000</f>
        <v>5.449286145576146E-2</v>
      </c>
      <c r="I76" s="3">
        <f>(D15-$B$6)*$B$2*Output!$U$104/Output!$U$4/1000</f>
        <v>8.8543298372708884E-2</v>
      </c>
    </row>
    <row r="77" spans="1:19" x14ac:dyDescent="0.25">
      <c r="A77" s="3">
        <v>2031</v>
      </c>
      <c r="B77" s="3">
        <f>(B16-$B$6)*$B$2*Output!$U$101/Output!$U$4*100</f>
        <v>519.17268670003898</v>
      </c>
      <c r="C77" s="3">
        <f>(C16-$B$6)*$B$2*Output!$U$101/Output!$U$4*100</f>
        <v>1296.1833120534575</v>
      </c>
      <c r="D77" s="3">
        <f>(D16-$B$6)*$B$2*Output!$U$101/Output!$U$4*100</f>
        <v>2073.193937406877</v>
      </c>
      <c r="F77" s="3">
        <v>2031</v>
      </c>
      <c r="G77" s="3">
        <f>(B16-$B$6)*$B$2*Output!$U$104/Output!$U$4/1000</f>
        <v>2.3362770901501757E-2</v>
      </c>
      <c r="H77" s="3">
        <f>(C16-$B$6)*$B$2*Output!$U$104/Output!$U$4/1000</f>
        <v>5.8328249042405585E-2</v>
      </c>
      <c r="I77" s="3">
        <f>(D16-$B$6)*$B$2*Output!$U$104/Output!$U$4/1000</f>
        <v>9.3293727183309458E-2</v>
      </c>
    </row>
    <row r="78" spans="1:19" x14ac:dyDescent="0.25">
      <c r="A78" s="3">
        <v>2032</v>
      </c>
      <c r="B78" s="3">
        <f>(B17-$B$6)*$B$2*Output!$U$101/Output!$U$4*100</f>
        <v>584.06927253754372</v>
      </c>
      <c r="C78" s="3">
        <f>(C17-$B$6)*$B$2*Output!$U$101/Output!$U$4*100</f>
        <v>1383.0181550861328</v>
      </c>
      <c r="D78" s="3">
        <f>(D17-$B$6)*$B$2*Output!$U$101/Output!$U$4*100</f>
        <v>2181.9670376347217</v>
      </c>
      <c r="F78" s="3">
        <v>2032</v>
      </c>
      <c r="G78" s="3">
        <f>(B17-$B$6)*$B$2*Output!$U$104/Output!$U$4/1000</f>
        <v>2.6283117264189471E-2</v>
      </c>
      <c r="H78" s="3">
        <f>(C17-$B$6)*$B$2*Output!$U$104/Output!$U$4/1000</f>
        <v>6.2235816978875973E-2</v>
      </c>
      <c r="I78" s="3">
        <f>(D17-$B$6)*$B$2*Output!$U$104/Output!$U$4/1000</f>
        <v>9.8188516693562475E-2</v>
      </c>
    </row>
    <row r="79" spans="1:19" x14ac:dyDescent="0.25">
      <c r="A79" s="3">
        <v>2033</v>
      </c>
      <c r="B79" s="3">
        <f>(B18-$B$6)*$B$2*Output!$U$101/Output!$U$4*100</f>
        <v>648.9658583750487</v>
      </c>
      <c r="C79" s="3">
        <f>(C18-$B$6)*$B$2*Output!$U$101/Output!$U$4*100</f>
        <v>1471.5057500574558</v>
      </c>
      <c r="D79" s="3">
        <f>(D18-$B$6)*$B$2*Output!$U$101/Output!$U$4*100</f>
        <v>2294.0456417398627</v>
      </c>
      <c r="F79" s="3">
        <v>2033</v>
      </c>
      <c r="G79" s="3">
        <f>(B18-$B$6)*$B$2*Output!$U$104/Output!$U$4/1000</f>
        <v>2.9203463626877191E-2</v>
      </c>
      <c r="H79" s="3">
        <f>(C18-$B$6)*$B$2*Output!$U$104/Output!$U$4/1000</f>
        <v>6.6217758752585509E-2</v>
      </c>
      <c r="I79" s="3">
        <f>(D18-$B$6)*$B$2*Output!$U$104/Output!$U$4/1000</f>
        <v>0.10323205387829382</v>
      </c>
    </row>
    <row r="80" spans="1:19" x14ac:dyDescent="0.25">
      <c r="A80" s="3">
        <v>2034</v>
      </c>
      <c r="B80" s="3">
        <f>(B19-$B$6)*$B$2*Output!$U$101/Output!$U$4*100</f>
        <v>713.86244421255356</v>
      </c>
      <c r="C80" s="3">
        <f>(C19-$B$6)*$B$2*Output!$U$101/Output!$U$4*100</f>
        <v>1561.6963224177448</v>
      </c>
      <c r="D80" s="3">
        <f>(D19-$B$6)*$B$2*Output!$U$101/Output!$U$4*100</f>
        <v>2409.5302006229363</v>
      </c>
      <c r="F80" s="3">
        <v>2034</v>
      </c>
      <c r="G80" s="3">
        <f>(B19-$B$6)*$B$2*Output!$U$104/Output!$U$4/1000</f>
        <v>3.2123809989564912E-2</v>
      </c>
      <c r="H80" s="3">
        <f>(C19-$B$6)*$B$2*Output!$U$104/Output!$U$4/1000</f>
        <v>7.0276334508798513E-2</v>
      </c>
      <c r="I80" s="3">
        <f>(D19-$B$6)*$B$2*Output!$U$104/Output!$U$4/1000</f>
        <v>0.10842885902803213</v>
      </c>
    </row>
    <row r="81" spans="1:9" x14ac:dyDescent="0.25">
      <c r="A81" s="3">
        <v>2035</v>
      </c>
      <c r="B81" s="3">
        <f>(B20-$B$6)*$B$2*Output!$U$101/Output!$U$4*100</f>
        <v>778.7590300500583</v>
      </c>
      <c r="C81" s="3">
        <f>(C20-$B$6)*$B$2*Output!$U$101/Output!$U$4*100</f>
        <v>1653.6416239176663</v>
      </c>
      <c r="D81" s="3">
        <f>(D20-$B$6)*$B$2*Output!$U$101/Output!$U$4*100</f>
        <v>2528.5242177852742</v>
      </c>
      <c r="F81" s="3">
        <v>2035</v>
      </c>
      <c r="G81" s="3">
        <f>(B20-$B$6)*$B$2*Output!$U$104/Output!$U$4/1000</f>
        <v>3.5044156352252623E-2</v>
      </c>
      <c r="H81" s="3">
        <f>(C20-$B$6)*$B$2*Output!$U$104/Output!$U$4/1000</f>
        <v>7.441387307629499E-2</v>
      </c>
      <c r="I81" s="3">
        <f>(D20-$B$6)*$B$2*Output!$U$104/Output!$U$4/1000</f>
        <v>0.11378358980033736</v>
      </c>
    </row>
    <row r="82" spans="1:9" x14ac:dyDescent="0.25">
      <c r="A82" s="3">
        <v>2036</v>
      </c>
      <c r="B82" s="3">
        <f>(B21-$B$6)*$B$2*Output!$U$101/Output!$U$4*100</f>
        <v>843.65561588756327</v>
      </c>
      <c r="C82" s="3">
        <f>(C21-$B$6)*$B$2*Output!$U$101/Output!$U$4*100</f>
        <v>1747.3949789909491</v>
      </c>
      <c r="D82" s="3">
        <f>(D21-$B$6)*$B$2*Output!$U$101/Output!$U$4*100</f>
        <v>2651.1343420943372</v>
      </c>
      <c r="F82" s="3">
        <v>2036</v>
      </c>
      <c r="G82" s="3">
        <f>(B21-$B$6)*$B$2*Output!$U$104/Output!$U$4/1000</f>
        <v>3.7964502714940347E-2</v>
      </c>
      <c r="H82" s="3">
        <f>(C21-$B$6)*$B$2*Output!$U$104/Output!$U$4/1000</f>
        <v>7.8632774054592722E-2</v>
      </c>
      <c r="I82" s="3">
        <f>(D21-$B$6)*$B$2*Output!$U$104/Output!$U$4/1000</f>
        <v>0.11930104539424517</v>
      </c>
    </row>
    <row r="83" spans="1:9" x14ac:dyDescent="0.25">
      <c r="A83" s="3">
        <v>2037</v>
      </c>
      <c r="B83" s="3">
        <f>(B22-$B$6)*$B$2*Output!$U$101/Output!$U$4*100</f>
        <v>908.55220172506802</v>
      </c>
      <c r="C83" s="3">
        <f>(C22-$B$6)*$B$2*Output!$U$101/Output!$U$4*100</f>
        <v>1843.0113325466261</v>
      </c>
      <c r="D83" s="3">
        <f>(D22-$B$6)*$B$2*Output!$U$101/Output!$U$4*100</f>
        <v>2777.4704633681863</v>
      </c>
      <c r="F83" s="3">
        <v>2037</v>
      </c>
      <c r="G83" s="3">
        <f>(B22-$B$6)*$B$2*Output!$U$104/Output!$U$4/1000</f>
        <v>4.0884849077628065E-2</v>
      </c>
      <c r="H83" s="3">
        <f>(C22-$B$6)*$B$2*Output!$U$104/Output!$U$4/1000</f>
        <v>8.293550996459817E-2</v>
      </c>
      <c r="I83" s="3">
        <f>(D22-$B$6)*$B$2*Output!$U$104/Output!$U$4/1000</f>
        <v>0.12498617085156839</v>
      </c>
    </row>
    <row r="84" spans="1:9" x14ac:dyDescent="0.25">
      <c r="A84" s="3">
        <v>2038</v>
      </c>
      <c r="B84" s="3">
        <f>(B23-$B$6)*$B$2*Output!$U$101/Output!$U$4*100</f>
        <v>973.44878756257299</v>
      </c>
      <c r="C84" s="3">
        <f>(C23-$B$6)*$B$2*Output!$U$101/Output!$U$4*100</f>
        <v>1940.5472992136272</v>
      </c>
      <c r="D84" s="3">
        <f>(D23-$B$6)*$B$2*Output!$U$101/Output!$U$4*100</f>
        <v>2907.6458108646821</v>
      </c>
      <c r="F84" s="3">
        <v>2038</v>
      </c>
      <c r="G84" s="3">
        <f>(B23-$B$6)*$B$2*Output!$U$104/Output!$U$4/1000</f>
        <v>4.3805195440315775E-2</v>
      </c>
      <c r="H84" s="3">
        <f>(C23-$B$6)*$B$2*Output!$U$104/Output!$U$4/1000</f>
        <v>8.732462846461321E-2</v>
      </c>
      <c r="I84" s="3">
        <f>(D23-$B$6)*$B$2*Output!$U$104/Output!$U$4/1000</f>
        <v>0.13084406148891067</v>
      </c>
    </row>
    <row r="85" spans="1:9" x14ac:dyDescent="0.25">
      <c r="A85" s="3">
        <v>2039</v>
      </c>
      <c r="B85" s="3">
        <f>(B24-$B$6)*$B$2*Output!$U$101/Output!$U$4*100</f>
        <v>1038.3453734000775</v>
      </c>
      <c r="C85" s="3">
        <f>(C24-$B$6)*$B$2*Output!$U$101/Output!$U$4*100</f>
        <v>2040.0612140818675</v>
      </c>
      <c r="D85" s="3">
        <f>(D24-$B$6)*$B$2*Output!$U$101/Output!$U$4*100</f>
        <v>3041.7770547636587</v>
      </c>
      <c r="F85" s="3">
        <v>2039</v>
      </c>
      <c r="G85" s="3">
        <f>(B24-$B$6)*$B$2*Output!$U$104/Output!$U$4/1000</f>
        <v>4.6725541803003492E-2</v>
      </c>
      <c r="H85" s="3">
        <f>(C24-$B$6)*$B$2*Output!$U$104/Output!$U$4/1000</f>
        <v>9.180275463368405E-2</v>
      </c>
      <c r="I85" s="3">
        <f>(D24-$B$6)*$B$2*Output!$U$104/Output!$U$4/1000</f>
        <v>0.13687996746436465</v>
      </c>
    </row>
    <row r="86" spans="1:9" x14ac:dyDescent="0.25">
      <c r="A86" s="3">
        <v>2040</v>
      </c>
      <c r="B86" s="3">
        <f>(B25-$B$6)*$B$2*Output!$U$101/Output!$U$4*100</f>
        <v>1103.2419592375825</v>
      </c>
      <c r="C86" s="3">
        <f>(C25-$B$6)*$B$2*Output!$U$101/Output!$U$4*100</f>
        <v>2141.6131849853132</v>
      </c>
      <c r="D86" s="3">
        <f>(D25-$B$6)*$B$2*Output!$U$101/Output!$U$4*100</f>
        <v>3179.9844107330459</v>
      </c>
      <c r="F86" s="3">
        <v>2040</v>
      </c>
      <c r="G86" s="3">
        <f>(B25-$B$6)*$B$2*Output!$U$104/Output!$U$4/1000</f>
        <v>4.964588816569121E-2</v>
      </c>
      <c r="H86" s="3">
        <f>(C25-$B$6)*$B$2*Output!$U$104/Output!$U$4/1000</f>
        <v>9.637259332433909E-2</v>
      </c>
      <c r="I86" s="3">
        <f>(D25-$B$6)*$B$2*Output!$U$104/Output!$U$4/1000</f>
        <v>0.14309929848298705</v>
      </c>
    </row>
    <row r="87" spans="1:9" x14ac:dyDescent="0.25">
      <c r="A87" s="3">
        <v>2041</v>
      </c>
      <c r="B87" s="3">
        <f>(B26-$B$6)*$B$2*Output!$U$101/Output!$U$4*100</f>
        <v>1168.1385450750874</v>
      </c>
      <c r="C87" s="3">
        <f>(C26-$B$6)*$B$2*Output!$U$101/Output!$U$4*100</f>
        <v>2239.5185308601144</v>
      </c>
      <c r="D87" s="3">
        <f>(D26-$B$6)*$B$2*Output!$U$101/Output!$U$4*100</f>
        <v>3310.8985166451421</v>
      </c>
      <c r="F87" s="3">
        <v>2041</v>
      </c>
      <c r="G87" s="3">
        <f>(B26-$B$6)*$B$2*Output!$U$104/Output!$U$4/1000</f>
        <v>5.2566234528378927E-2</v>
      </c>
      <c r="H87" s="3">
        <f>(C26-$B$6)*$B$2*Output!$U$104/Output!$U$4/1000</f>
        <v>0.10077833388870516</v>
      </c>
      <c r="I87" s="3">
        <f>(D26-$B$6)*$B$2*Output!$U$104/Output!$U$4/1000</f>
        <v>0.14899043324903136</v>
      </c>
    </row>
    <row r="88" spans="1:9" x14ac:dyDescent="0.25">
      <c r="A88" s="3">
        <v>2042</v>
      </c>
      <c r="B88" s="3">
        <f>(B27-$B$6)*$B$2*Output!$U$101/Output!$U$4*100</f>
        <v>1233.0351309125922</v>
      </c>
      <c r="C88" s="3">
        <f>(C27-$B$6)*$B$2*Output!$U$101/Output!$U$4*100</f>
        <v>2339.2525103179019</v>
      </c>
      <c r="D88" s="3">
        <f>(D27-$B$6)*$B$2*Output!$U$101/Output!$U$4*100</f>
        <v>3445.469889723212</v>
      </c>
      <c r="F88" s="3">
        <v>2042</v>
      </c>
      <c r="G88" s="3">
        <f>(B27-$B$6)*$B$2*Output!$U$104/Output!$U$4/1000</f>
        <v>5.5486580891066645E-2</v>
      </c>
      <c r="H88" s="3">
        <f>(C27-$B$6)*$B$2*Output!$U$104/Output!$U$4/1000</f>
        <v>0.10526636296430558</v>
      </c>
      <c r="I88" s="3">
        <f>(D27-$B$6)*$B$2*Output!$U$104/Output!$U$4/1000</f>
        <v>0.15504614503754455</v>
      </c>
    </row>
    <row r="89" spans="1:9" x14ac:dyDescent="0.25">
      <c r="A89" s="3">
        <v>2043</v>
      </c>
      <c r="B89" s="3">
        <f>(B28-$B$6)*$B$2*Output!$U$101/Output!$U$4*100</f>
        <v>1297.9317167500972</v>
      </c>
      <c r="C89" s="3">
        <f>(C28-$B$6)*$B$2*Output!$U$101/Output!$U$4*100</f>
        <v>2440.8662087746825</v>
      </c>
      <c r="D89" s="3">
        <f>(D28-$B$6)*$B$2*Output!$U$101/Output!$U$4*100</f>
        <v>3583.8007007992715</v>
      </c>
      <c r="F89" s="3">
        <v>2043</v>
      </c>
      <c r="G89" s="3">
        <f>(B28-$B$6)*$B$2*Output!$U$104/Output!$U$4/1000</f>
        <v>5.8406927253754376E-2</v>
      </c>
      <c r="H89" s="3">
        <f>(C28-$B$6)*$B$2*Output!$U$104/Output!$U$4/1000</f>
        <v>0.10983897939486073</v>
      </c>
      <c r="I89" s="3">
        <f>(D28-$B$6)*$B$2*Output!$U$104/Output!$U$4/1000</f>
        <v>0.16127103153596722</v>
      </c>
    </row>
    <row r="90" spans="1:9" x14ac:dyDescent="0.25">
      <c r="A90" s="3">
        <v>2044</v>
      </c>
      <c r="B90" s="3">
        <f>(B29-$B$6)*$B$2*Output!$U$101/Output!$U$4*100</f>
        <v>1362.8283025876021</v>
      </c>
      <c r="C90" s="3">
        <f>(C29-$B$6)*$B$2*Output!$U$101/Output!$U$4*100</f>
        <v>2544.4121387884325</v>
      </c>
      <c r="D90" s="3">
        <f>(D29-$B$6)*$B$2*Output!$U$101/Output!$U$4*100</f>
        <v>3725.9959749892637</v>
      </c>
      <c r="F90" s="3">
        <v>2044</v>
      </c>
      <c r="G90" s="3">
        <f>(B29-$B$6)*$B$2*Output!$U$104/Output!$U$4/1000</f>
        <v>6.1327273616442093E-2</v>
      </c>
      <c r="H90" s="3">
        <f>(C29-$B$6)*$B$2*Output!$U$104/Output!$U$4/1000</f>
        <v>0.11449854624547946</v>
      </c>
      <c r="I90" s="3">
        <f>(D29-$B$6)*$B$2*Output!$U$104/Output!$U$4/1000</f>
        <v>0.16766981887451687</v>
      </c>
    </row>
    <row r="91" spans="1:9" x14ac:dyDescent="0.25">
      <c r="A91" s="3">
        <v>2045</v>
      </c>
      <c r="B91" s="3">
        <f>(B30-$B$6)*$B$2*Output!$U$101/Output!$U$4*100</f>
        <v>1427.7248884251067</v>
      </c>
      <c r="C91" s="3">
        <f>(C30-$B$6)*$B$2*Output!$U$101/Output!$U$4*100</f>
        <v>2649.9442799282806</v>
      </c>
      <c r="D91" s="3">
        <f>(D30-$B$6)*$B$2*Output!$U$101/Output!$U$4*100</f>
        <v>3872.163671431455</v>
      </c>
      <c r="F91" s="3">
        <v>2045</v>
      </c>
      <c r="G91" s="3">
        <f>(B30-$B$6)*$B$2*Output!$U$104/Output!$U$4/1000</f>
        <v>6.4247619979129797E-2</v>
      </c>
      <c r="H91" s="3">
        <f>(C30-$B$6)*$B$2*Output!$U$104/Output!$U$4/1000</f>
        <v>0.1192474925967726</v>
      </c>
      <c r="I91" s="3">
        <f>(D30-$B$6)*$B$2*Output!$U$104/Output!$U$4/1000</f>
        <v>0.17424736521441547</v>
      </c>
    </row>
    <row r="92" spans="1:9" x14ac:dyDescent="0.25">
      <c r="A92" s="3">
        <v>2046</v>
      </c>
      <c r="B92" s="3">
        <f>(B31-$B$6)*$B$2*Output!$U$101/Output!$U$4*100</f>
        <v>1492.6214742626116</v>
      </c>
      <c r="C92" s="3">
        <f>(C31-$B$6)*$B$2*Output!$U$101/Output!$U$4*100</f>
        <v>2757.518119757508</v>
      </c>
      <c r="D92" s="3">
        <f>(D31-$B$6)*$B$2*Output!$U$101/Output!$U$4*100</f>
        <v>4022.4147652524061</v>
      </c>
      <c r="F92" s="3">
        <v>2046</v>
      </c>
      <c r="G92" s="3">
        <f>(B31-$B$6)*$B$2*Output!$U$104/Output!$U$4/1000</f>
        <v>6.7167966341817528E-2</v>
      </c>
      <c r="H92" s="3">
        <f>(C31-$B$6)*$B$2*Output!$U$104/Output!$U$4/1000</f>
        <v>0.12408831538908786</v>
      </c>
      <c r="I92" s="3">
        <f>(D31-$B$6)*$B$2*Output!$U$104/Output!$U$4/1000</f>
        <v>0.18100866443635827</v>
      </c>
    </row>
    <row r="93" spans="1:9" x14ac:dyDescent="0.25">
      <c r="A93" s="3">
        <v>2047</v>
      </c>
      <c r="B93" s="3">
        <f>(B32-$B$6)*$B$2*Output!$U$101/Output!$U$4*100</f>
        <v>1557.5180601001164</v>
      </c>
      <c r="C93" s="3">
        <f>(C32-$B$6)*$B$2*Output!$U$101/Output!$U$4*100</f>
        <v>2867.1906959614557</v>
      </c>
      <c r="D93" s="3">
        <f>(D32-$B$6)*$B$2*Output!$U$101/Output!$U$4*100</f>
        <v>4176.8633318227967</v>
      </c>
      <c r="F93" s="3">
        <v>2047</v>
      </c>
      <c r="G93" s="3">
        <f>(B32-$B$6)*$B$2*Output!$U$104/Output!$U$4/1000</f>
        <v>7.0088312704505232E-2</v>
      </c>
      <c r="H93" s="3">
        <f>(C32-$B$6)*$B$2*Output!$U$104/Output!$U$4/1000</f>
        <v>0.1290235813182655</v>
      </c>
      <c r="I93" s="3">
        <f>(D32-$B$6)*$B$2*Output!$U$104/Output!$U$4/1000</f>
        <v>0.18795884993202586</v>
      </c>
    </row>
    <row r="94" spans="1:9" x14ac:dyDescent="0.25">
      <c r="A94" s="3">
        <v>2048</v>
      </c>
      <c r="B94" s="3">
        <f>(B33-$B$6)*$B$2*Output!$U$101/Output!$U$4*100</f>
        <v>1622.4146459376211</v>
      </c>
      <c r="C94" s="3">
        <f>(C33-$B$6)*$B$2*Output!$U$101/Output!$U$4*100</f>
        <v>2979.0206396523304</v>
      </c>
      <c r="D94" s="3">
        <f>(D33-$B$6)*$B$2*Output!$U$101/Output!$U$4*100</f>
        <v>4335.6266333670401</v>
      </c>
      <c r="F94" s="3">
        <v>2048</v>
      </c>
      <c r="G94" s="3">
        <f>(B33-$B$6)*$B$2*Output!$U$104/Output!$U$4/1000</f>
        <v>7.3008659067192949E-2</v>
      </c>
      <c r="H94" s="3">
        <f>(C33-$B$6)*$B$2*Output!$U$104/Output!$U$4/1000</f>
        <v>0.13405592878435488</v>
      </c>
      <c r="I94" s="3">
        <f>(D33-$B$6)*$B$2*Output!$U$104/Output!$U$4/1000</f>
        <v>0.19510319850151683</v>
      </c>
    </row>
    <row r="95" spans="1:9" x14ac:dyDescent="0.25">
      <c r="A95" s="3">
        <v>2049</v>
      </c>
      <c r="B95" s="3">
        <f>(B34-$B$6)*$B$2*Output!$U$101/Output!$U$4*100</f>
        <v>1687.3112317751261</v>
      </c>
      <c r="C95" s="3">
        <f>(C34-$B$6)*$B$2*Output!$U$101/Output!$U$4*100</f>
        <v>3093.0682198837962</v>
      </c>
      <c r="D95" s="3">
        <f>(D34-$B$6)*$B$2*Output!$U$101/Output!$U$4*100</f>
        <v>4498.8252079924696</v>
      </c>
      <c r="F95" s="3">
        <v>2049</v>
      </c>
      <c r="G95" s="3">
        <f>(B34-$B$6)*$B$2*Output!$U$104/Output!$U$4/1000</f>
        <v>7.592900542988068E-2</v>
      </c>
      <c r="H95" s="3">
        <f>(C34-$B$6)*$B$2*Output!$U$104/Output!$U$4/1000</f>
        <v>0.13918806989477081</v>
      </c>
      <c r="I95" s="3">
        <f>(D34-$B$6)*$B$2*Output!$U$104/Output!$U$4/1000</f>
        <v>0.20244713435966108</v>
      </c>
    </row>
    <row r="96" spans="1:9" x14ac:dyDescent="0.25">
      <c r="A96" s="3">
        <v>2050</v>
      </c>
      <c r="B96" s="3">
        <f>(B35-$B$6)*$B$2*Output!$U$101/Output!$U$4*100</f>
        <v>1752.2078176126315</v>
      </c>
      <c r="C96" s="3">
        <f>(C35-$B$6)*$B$2*Output!$U$101/Output!$U$4*100</f>
        <v>3209.3953894091478</v>
      </c>
      <c r="D96" s="3">
        <f>(D35-$B$6)*$B$2*Output!$U$101/Output!$U$4*100</f>
        <v>4666.5829612056677</v>
      </c>
      <c r="F96" s="3">
        <v>2050</v>
      </c>
      <c r="G96" s="3">
        <f>(B35-$B$6)*$B$2*Output!$U$104/Output!$U$4/1000</f>
        <v>7.8849351792568426E-2</v>
      </c>
      <c r="H96" s="3">
        <f>(C35-$B$6)*$B$2*Output!$U$104/Output!$U$4/1000</f>
        <v>0.14442279252341167</v>
      </c>
      <c r="I96" s="3">
        <f>(D35-$B$6)*$B$2*Output!$U$104/Output!$U$4/1000</f>
        <v>0.20999623325425507</v>
      </c>
    </row>
    <row r="98" spans="1:4" x14ac:dyDescent="0.25">
      <c r="B98" s="7" t="s">
        <v>46</v>
      </c>
      <c r="C98" s="7"/>
      <c r="D98" s="7"/>
    </row>
    <row r="99" spans="1:4" x14ac:dyDescent="0.25">
      <c r="A99" s="3" t="s">
        <v>27</v>
      </c>
      <c r="B99" s="3" t="s">
        <v>28</v>
      </c>
      <c r="C99" s="3" t="s">
        <v>29</v>
      </c>
      <c r="D99" s="3" t="s">
        <v>30</v>
      </c>
    </row>
    <row r="100" spans="1:4" x14ac:dyDescent="0.25">
      <c r="A100" s="3">
        <v>2024</v>
      </c>
      <c r="B100" s="3">
        <f>(B9-$B$6)*$B$2*Output!$U$107/Output!$U$4/10^9</f>
        <v>4.0961907283651501E-6</v>
      </c>
      <c r="C100" s="3">
        <f>(C9-$B$6)*$B$2*Output!$U$107/Output!$U$4/10^9</f>
        <v>8.075422865444478E-6</v>
      </c>
      <c r="D100" s="3">
        <f>(D9-$B$6)*$B$2*Output!$U$107/Output!$U$4/10^9</f>
        <v>1.2054655002523847E-5</v>
      </c>
    </row>
    <row r="101" spans="1:4" x14ac:dyDescent="0.25">
      <c r="A101" s="3">
        <v>2025</v>
      </c>
      <c r="B101" s="3">
        <f>(B10-$B$6)*$B$2*Output!$U$107/Output!$U$4/10^9</f>
        <v>8.1923814567303001E-6</v>
      </c>
      <c r="C101" s="3">
        <f>(C10-$B$6)*$B$2*Output!$U$107/Output!$U$4/10^9</f>
        <v>1.6915118676894138E-5</v>
      </c>
      <c r="D101" s="3">
        <f>(D10-$B$6)*$B$2*Output!$U$107/Output!$U$4/10^9</f>
        <v>2.5637855897057975E-5</v>
      </c>
    </row>
    <row r="102" spans="1:4" x14ac:dyDescent="0.25">
      <c r="A102" s="3">
        <v>2026</v>
      </c>
      <c r="B102" s="3">
        <f>(B11-$B$6)*$B$2*Output!$U$107/Output!$U$4/10^9</f>
        <v>1.2288572185095449E-5</v>
      </c>
      <c r="C102" s="3">
        <f>(C11-$B$6)*$B$2*Output!$U$107/Output!$U$4/10^9</f>
        <v>2.6615998235342106E-5</v>
      </c>
      <c r="D102" s="3">
        <f>(D11-$B$6)*$B$2*Output!$U$107/Output!$U$4/10^9</f>
        <v>4.094342428558875E-5</v>
      </c>
    </row>
    <row r="103" spans="1:4" x14ac:dyDescent="0.25">
      <c r="A103" s="3">
        <v>2027</v>
      </c>
      <c r="B103" s="3">
        <f>(B12-$B$6)*$B$2*Output!$U$107/Output!$U$4/10^9</f>
        <v>1.63847629134606E-5</v>
      </c>
      <c r="C103" s="3">
        <f>(C12-$B$6)*$B$2*Output!$U$107/Output!$U$4/10^9</f>
        <v>3.7287260757063291E-5</v>
      </c>
      <c r="D103" s="3">
        <f>(D12-$B$6)*$B$2*Output!$U$107/Output!$U$4/10^9</f>
        <v>5.8189758600665976E-5</v>
      </c>
    </row>
    <row r="104" spans="1:4" x14ac:dyDescent="0.25">
      <c r="A104" s="3">
        <v>2028</v>
      </c>
      <c r="B104" s="3">
        <f>(B13-$B$6)*$B$2*Output!$U$107/Output!$U$4/10^9</f>
        <v>2.0480953641825749E-5</v>
      </c>
      <c r="C104" s="3">
        <f>(C13-$B$6)*$B$2*Output!$U$107/Output!$U$4/10^9</f>
        <v>4.9051952060613115E-5</v>
      </c>
      <c r="D104" s="3">
        <f>(D13-$B$6)*$B$2*Output!$U$107/Output!$U$4/10^9</f>
        <v>7.7622950479400477E-5</v>
      </c>
    </row>
    <row r="105" spans="1:4" x14ac:dyDescent="0.25">
      <c r="A105" s="3">
        <v>2029</v>
      </c>
      <c r="B105" s="3">
        <f>(B14-$B$6)*$B$2*Output!$U$107/Output!$U$4/10^9</f>
        <v>2.4577144370190897E-5</v>
      </c>
      <c r="C105" s="3">
        <f>(C14-$B$6)*$B$2*Output!$U$107/Output!$U$4/10^9</f>
        <v>6.2048720333958768E-5</v>
      </c>
      <c r="D105" s="3">
        <f>(D14-$B$6)*$B$2*Output!$U$107/Output!$U$4/10^9</f>
        <v>9.9520296297726625E-5</v>
      </c>
    </row>
    <row r="106" spans="1:4" x14ac:dyDescent="0.25">
      <c r="A106" s="3">
        <v>2030</v>
      </c>
      <c r="B106" s="3">
        <f>(B15-$B$6)*$B$2*Output!$U$107/Output!$U$4/10^9</f>
        <v>2.8673335098556045E-5</v>
      </c>
      <c r="C106" s="3">
        <f>(C15-$B$6)*$B$2*Output!$U$107/Output!$U$4/10^9</f>
        <v>7.6433794535160651E-5</v>
      </c>
      <c r="D106" s="3">
        <f>(D15-$B$6)*$B$2*Output!$U$107/Output!$U$4/10^9</f>
        <v>1.2419425397176522E-4</v>
      </c>
    </row>
    <row r="107" spans="1:4" x14ac:dyDescent="0.25">
      <c r="A107" s="3">
        <v>2031</v>
      </c>
      <c r="B107" s="3">
        <f>(B16-$B$6)*$B$2*Output!$U$107/Output!$U$4/10^9</f>
        <v>3.2769525826921221E-5</v>
      </c>
      <c r="C107" s="3">
        <f>(C16-$B$6)*$B$2*Output!$U$107/Output!$U$4/10^9</f>
        <v>8.1813457465841044E-5</v>
      </c>
      <c r="D107" s="3">
        <f>(D16-$B$6)*$B$2*Output!$U$107/Output!$U$4/10^9</f>
        <v>1.3085738910476093E-4</v>
      </c>
    </row>
    <row r="108" spans="1:4" x14ac:dyDescent="0.25">
      <c r="A108" s="3">
        <v>2032</v>
      </c>
      <c r="B108" s="3">
        <f>(B17-$B$6)*$B$2*Output!$U$107/Output!$U$4/10^9</f>
        <v>3.6865716555286366E-5</v>
      </c>
      <c r="C108" s="3">
        <f>(C17-$B$6)*$B$2*Output!$U$107/Output!$U$4/10^9</f>
        <v>8.7294363346161286E-5</v>
      </c>
      <c r="D108" s="3">
        <f>(D17-$B$6)*$B$2*Output!$U$107/Output!$U$4/10^9</f>
        <v>1.377230101370362E-4</v>
      </c>
    </row>
    <row r="109" spans="1:4" x14ac:dyDescent="0.25">
      <c r="A109" s="3">
        <v>2033</v>
      </c>
      <c r="B109" s="3">
        <f>(B18-$B$6)*$B$2*Output!$U$107/Output!$U$4/10^9</f>
        <v>4.0961907283651518E-5</v>
      </c>
      <c r="C109" s="3">
        <f>(C18-$B$6)*$B$2*Output!$U$107/Output!$U$4/10^9</f>
        <v>9.287958884638153E-5</v>
      </c>
      <c r="D109" s="3">
        <f>(D18-$B$6)*$B$2*Output!$U$107/Output!$U$4/10^9</f>
        <v>1.4479727040911156E-4</v>
      </c>
    </row>
    <row r="110" spans="1:4" x14ac:dyDescent="0.25">
      <c r="A110" s="3">
        <v>2034</v>
      </c>
      <c r="B110" s="3">
        <f>(B19-$B$6)*$B$2*Output!$U$107/Output!$U$4/10^9</f>
        <v>4.5058098012016669E-5</v>
      </c>
      <c r="C110" s="3">
        <f>(C19-$B$6)*$B$2*Output!$U$107/Output!$U$4/10^9</f>
        <v>9.8572304133641805E-5</v>
      </c>
      <c r="D110" s="3">
        <f>(D19-$B$6)*$B$2*Output!$U$107/Output!$U$4/10^9</f>
        <v>1.5208651025526695E-4</v>
      </c>
    </row>
    <row r="111" spans="1:4" x14ac:dyDescent="0.25">
      <c r="A111" s="3">
        <v>2035</v>
      </c>
      <c r="B111" s="3">
        <f>(B20-$B$6)*$B$2*Output!$U$107/Output!$U$4/10^9</f>
        <v>4.9154288740381814E-5</v>
      </c>
      <c r="C111" s="3">
        <f>(C20-$B$6)*$B$2*Output!$U$107/Output!$U$4/10^9</f>
        <v>1.0437577571323696E-4</v>
      </c>
      <c r="D111" s="3">
        <f>(D20-$B$6)*$B$2*Output!$U$107/Output!$U$4/10^9</f>
        <v>1.5959726268609213E-4</v>
      </c>
    </row>
    <row r="112" spans="1:4" x14ac:dyDescent="0.25">
      <c r="A112" s="3">
        <v>2036</v>
      </c>
      <c r="B112" s="3">
        <f>(B21-$B$6)*$B$2*Output!$U$107/Output!$U$4/10^9</f>
        <v>5.3250479468746966E-5</v>
      </c>
      <c r="C112" s="3">
        <f>(C21-$B$6)*$B$2*Output!$U$107/Output!$U$4/10^9</f>
        <v>1.1029336935623517E-4</v>
      </c>
      <c r="D112" s="3">
        <f>(D21-$B$6)*$B$2*Output!$U$107/Output!$U$4/10^9</f>
        <v>1.6733625924372352E-4</v>
      </c>
    </row>
    <row r="113" spans="1:4" x14ac:dyDescent="0.25">
      <c r="A113" s="3">
        <v>2037</v>
      </c>
      <c r="B113" s="3">
        <f>(B22-$B$6)*$B$2*Output!$U$107/Output!$U$4/10^9</f>
        <v>5.7346670197112118E-5</v>
      </c>
      <c r="C113" s="3">
        <f>(C22-$B$6)*$B$2*Output!$U$107/Output!$U$4/10^9</f>
        <v>1.1632855311606402E-4</v>
      </c>
      <c r="D113" s="3">
        <f>(D22-$B$6)*$B$2*Output!$U$107/Output!$U$4/10^9</f>
        <v>1.7531043603501609E-4</v>
      </c>
    </row>
    <row r="114" spans="1:4" x14ac:dyDescent="0.25">
      <c r="A114" s="3">
        <v>2038</v>
      </c>
      <c r="B114" s="3">
        <f>(B23-$B$6)*$B$2*Output!$U$107/Output!$U$4/10^9</f>
        <v>6.144286092547727E-5</v>
      </c>
      <c r="C114" s="3">
        <f>(C23-$B$6)*$B$2*Output!$U$107/Output!$U$4/10^9</f>
        <v>1.2248490043676713E-4</v>
      </c>
      <c r="D114" s="3">
        <f>(D23-$B$6)*$B$2*Output!$U$107/Output!$U$4/10^9</f>
        <v>1.8352693994805704E-4</v>
      </c>
    </row>
    <row r="115" spans="1:4" x14ac:dyDescent="0.25">
      <c r="A115" s="3">
        <v>2039</v>
      </c>
      <c r="B115" s="3">
        <f>(B24-$B$6)*$B$2*Output!$U$107/Output!$U$4/10^9</f>
        <v>6.5539051653842415E-5</v>
      </c>
      <c r="C115" s="3">
        <f>(C24-$B$6)*$B$2*Output!$U$107/Output!$U$4/10^9</f>
        <v>1.2876609335571774E-4</v>
      </c>
      <c r="D115" s="3">
        <f>(D24-$B$6)*$B$2*Output!$U$107/Output!$U$4/10^9</f>
        <v>1.9199313505759315E-4</v>
      </c>
    </row>
    <row r="116" spans="1:4" x14ac:dyDescent="0.25">
      <c r="A116" s="3">
        <v>2040</v>
      </c>
      <c r="B116" s="3">
        <f>(B25-$B$6)*$B$2*Output!$U$107/Output!$U$4/10^9</f>
        <v>6.963524238220756E-5</v>
      </c>
      <c r="C116" s="3">
        <f>(C25-$B$6)*$B$2*Output!$U$107/Output!$U$4/10^9</f>
        <v>1.3517592580365988E-4</v>
      </c>
      <c r="D116" s="3">
        <f>(D25-$B$6)*$B$2*Output!$U$107/Output!$U$4/10^9</f>
        <v>2.0071660922511231E-4</v>
      </c>
    </row>
    <row r="117" spans="1:4" x14ac:dyDescent="0.25">
      <c r="A117" s="3">
        <v>2041</v>
      </c>
      <c r="B117" s="3">
        <f>(B26-$B$6)*$B$2*Output!$U$107/Output!$U$4/10^9</f>
        <v>7.3731433110572718E-5</v>
      </c>
      <c r="C117" s="3">
        <f>(C26-$B$6)*$B$2*Output!$U$107/Output!$U$4/10^9</f>
        <v>1.4135558787454152E-4</v>
      </c>
      <c r="D117" s="3">
        <f>(D26-$B$6)*$B$2*Output!$U$107/Output!$U$4/10^9</f>
        <v>2.0897974263851037E-4</v>
      </c>
    </row>
    <row r="118" spans="1:4" x14ac:dyDescent="0.25">
      <c r="A118" s="3">
        <v>2042</v>
      </c>
      <c r="B118" s="3">
        <f>(B27-$B$6)*$B$2*Output!$U$107/Output!$U$4/10^9</f>
        <v>7.782762383893785E-5</v>
      </c>
      <c r="C118" s="3">
        <f>(C27-$B$6)*$B$2*Output!$U$107/Output!$U$4/10^9</f>
        <v>1.4765067099310294E-4</v>
      </c>
      <c r="D118" s="3">
        <f>(D27-$B$6)*$B$2*Output!$U$107/Output!$U$4/10^9</f>
        <v>2.1747371814726812E-4</v>
      </c>
    </row>
    <row r="119" spans="1:4" x14ac:dyDescent="0.25">
      <c r="A119" s="3">
        <v>2043</v>
      </c>
      <c r="B119" s="3">
        <f>(B28-$B$6)*$B$2*Output!$U$107/Output!$U$4/10^9</f>
        <v>8.1923814567303022E-5</v>
      </c>
      <c r="C119" s="3">
        <f>(C28-$B$6)*$B$2*Output!$U$107/Output!$U$4/10^9</f>
        <v>1.5406439960643492E-4</v>
      </c>
      <c r="D119" s="3">
        <f>(D28-$B$6)*$B$2*Output!$U$107/Output!$U$4/10^9</f>
        <v>2.2620498464556699E-4</v>
      </c>
    </row>
    <row r="120" spans="1:4" x14ac:dyDescent="0.25">
      <c r="A120" s="3">
        <v>2044</v>
      </c>
      <c r="B120" s="3">
        <f>(B29-$B$6)*$B$2*Output!$U$107/Output!$U$4/10^9</f>
        <v>8.602000529566818E-5</v>
      </c>
      <c r="C120" s="3">
        <f>(C29-$B$6)*$B$2*Output!$U$107/Output!$U$4/10^9</f>
        <v>1.6060008824103099E-4</v>
      </c>
      <c r="D120" s="3">
        <f>(D29-$B$6)*$B$2*Output!$U$107/Output!$U$4/10^9</f>
        <v>2.3518017118639384E-4</v>
      </c>
    </row>
    <row r="121" spans="1:4" x14ac:dyDescent="0.25">
      <c r="A121" s="3">
        <v>2045</v>
      </c>
      <c r="B121" s="3">
        <f>(B30-$B$6)*$B$2*Output!$U$107/Output!$U$4/10^9</f>
        <v>9.0116196024033312E-5</v>
      </c>
      <c r="C121" s="3">
        <f>(C30-$B$6)*$B$2*Output!$U$107/Output!$U$4/10^9</f>
        <v>1.6726114401928032E-4</v>
      </c>
      <c r="D121" s="3">
        <f>(D30-$B$6)*$B$2*Output!$U$107/Output!$U$4/10^9</f>
        <v>2.4440609201452742E-4</v>
      </c>
    </row>
    <row r="122" spans="1:4" x14ac:dyDescent="0.25">
      <c r="A122" s="3">
        <v>2046</v>
      </c>
      <c r="B122" s="3">
        <f>(B31-$B$6)*$B$2*Output!$U$107/Output!$U$4/10^9</f>
        <v>9.4212386752398484E-5</v>
      </c>
      <c r="C122" s="3">
        <f>(C31-$B$6)*$B$2*Output!$U$107/Output!$U$4/10^9</f>
        <v>1.7405106924626301E-4</v>
      </c>
      <c r="D122" s="3">
        <f>(D31-$B$6)*$B$2*Output!$U$107/Output!$U$4/10^9</f>
        <v>2.5388975174012765E-4</v>
      </c>
    </row>
    <row r="123" spans="1:4" x14ac:dyDescent="0.25">
      <c r="A123" s="3">
        <v>2047</v>
      </c>
      <c r="B123" s="3">
        <f>(B32-$B$6)*$B$2*Output!$U$107/Output!$U$4/10^9</f>
        <v>9.8308577480763615E-5</v>
      </c>
      <c r="C123" s="3">
        <f>(C32-$B$6)*$B$2*Output!$U$107/Output!$U$4/10^9</f>
        <v>1.8097346406881017E-4</v>
      </c>
      <c r="D123" s="3">
        <f>(D32-$B$6)*$B$2*Output!$U$107/Output!$U$4/10^9</f>
        <v>2.6363835065685686E-4</v>
      </c>
    </row>
    <row r="124" spans="1:4" x14ac:dyDescent="0.25">
      <c r="A124" s="3">
        <v>2048</v>
      </c>
      <c r="B124" s="3">
        <f>(B33-$B$6)*$B$2*Output!$U$107/Output!$U$4/10^9</f>
        <v>1.0240476820912877E-4</v>
      </c>
      <c r="C124" s="3">
        <f>(C33-$B$6)*$B$2*Output!$U$107/Output!$U$4/10^9</f>
        <v>1.8803202920884913E-4</v>
      </c>
      <c r="D124" s="3">
        <f>(D33-$B$6)*$B$2*Output!$U$107/Output!$U$4/10^9</f>
        <v>2.7365929020856951E-4</v>
      </c>
    </row>
    <row r="125" spans="1:4" x14ac:dyDescent="0.25">
      <c r="A125" s="3">
        <v>2049</v>
      </c>
      <c r="B125" s="3">
        <f>(B34-$B$6)*$B$2*Output!$U$107/Output!$U$4/10^9</f>
        <v>1.0650095893749392E-4</v>
      </c>
      <c r="C125" s="3">
        <f>(C34-$B$6)*$B$2*Output!$U$107/Output!$U$4/10^9</f>
        <v>1.9523056877310813E-4</v>
      </c>
      <c r="D125" s="3">
        <f>(D34-$B$6)*$B$2*Output!$U$107/Output!$U$4/10^9</f>
        <v>2.8396017860872258E-4</v>
      </c>
    </row>
    <row r="126" spans="1:4" x14ac:dyDescent="0.25">
      <c r="A126" s="3">
        <v>2050</v>
      </c>
      <c r="B126" s="3">
        <f>(B35-$B$6)*$B$2*Output!$U$107/Output!$U$4/10^9</f>
        <v>1.1059714966585912E-4</v>
      </c>
      <c r="C126" s="3">
        <f>(C35-$B$6)*$B$2*Output!$U$107/Output!$U$4/10^9</f>
        <v>2.0257299314131475E-4</v>
      </c>
      <c r="D126" s="3">
        <f>(D35-$B$6)*$B$2*Output!$U$107/Output!$U$4/10^9</f>
        <v>2.945488366167706E-4</v>
      </c>
    </row>
  </sheetData>
  <mergeCells count="14">
    <mergeCell ref="B98:D98"/>
    <mergeCell ref="M38:O38"/>
    <mergeCell ref="V4:X4"/>
    <mergeCell ref="L70:N70"/>
    <mergeCell ref="Q70:S70"/>
    <mergeCell ref="G4:I4"/>
    <mergeCell ref="L4:N4"/>
    <mergeCell ref="Q4:S4"/>
    <mergeCell ref="G37:O37"/>
    <mergeCell ref="B68:D68"/>
    <mergeCell ref="G68:I68"/>
    <mergeCell ref="B38:D38"/>
    <mergeCell ref="G38:I38"/>
    <mergeCell ref="J38:L3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F3866-FE94-4E90-B040-9864EC8F10E5}">
  <dimension ref="A2:X126"/>
  <sheetViews>
    <sheetView workbookViewId="0">
      <selection activeCell="L11" sqref="L11"/>
    </sheetView>
  </sheetViews>
  <sheetFormatPr defaultRowHeight="15" x14ac:dyDescent="0.25"/>
  <cols>
    <col min="1" max="1" width="9.140625" style="3"/>
    <col min="2" max="2" width="12" style="3" bestFit="1" customWidth="1"/>
    <col min="3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4" x14ac:dyDescent="0.25">
      <c r="B2" s="3">
        <v>0.25171195136417557</v>
      </c>
    </row>
    <row r="4" spans="1:24" ht="44.25" customHeight="1" x14ac:dyDescent="0.25">
      <c r="G4" s="7" t="s">
        <v>43</v>
      </c>
      <c r="H4" s="7"/>
      <c r="I4" s="7"/>
      <c r="L4" s="8"/>
      <c r="M4" s="8"/>
      <c r="N4" s="8"/>
      <c r="Q4" s="8"/>
      <c r="R4" s="8"/>
      <c r="S4" s="8"/>
      <c r="V4" s="8"/>
      <c r="W4" s="8"/>
      <c r="X4" s="8"/>
    </row>
    <row r="5" spans="1:24" x14ac:dyDescent="0.25">
      <c r="A5" s="3" t="s">
        <v>27</v>
      </c>
      <c r="B5" s="3" t="s">
        <v>28</v>
      </c>
      <c r="C5" s="3" t="s">
        <v>29</v>
      </c>
      <c r="D5" s="3" t="s">
        <v>30</v>
      </c>
      <c r="F5" s="3" t="s">
        <v>27</v>
      </c>
      <c r="G5" s="3" t="s">
        <v>28</v>
      </c>
      <c r="H5" s="3" t="s">
        <v>29</v>
      </c>
      <c r="I5" s="3" t="s">
        <v>30</v>
      </c>
    </row>
    <row r="6" spans="1:24" x14ac:dyDescent="0.25">
      <c r="B6" s="3">
        <v>0.432</v>
      </c>
      <c r="C6" s="3">
        <v>0.432</v>
      </c>
      <c r="D6" s="3">
        <v>0.432</v>
      </c>
      <c r="F6" s="3">
        <v>2024</v>
      </c>
      <c r="G6" s="3">
        <f>(B9-$B$6)*$B$2*Output!$V$7/Output!$V$4/1000</f>
        <v>3288.9423183940689</v>
      </c>
      <c r="H6" s="3">
        <f>(C9-$C$6)*$B$2*Output!$V$7/Output!$V$4/1000</f>
        <v>6483.9754206679245</v>
      </c>
      <c r="I6" s="3">
        <f>(D9-$D$6)*$B$2*Output!$V$7/Output!$V$4/1000</f>
        <v>9679.0085229418</v>
      </c>
    </row>
    <row r="7" spans="1:24" x14ac:dyDescent="0.25">
      <c r="F7" s="3">
        <v>2025</v>
      </c>
      <c r="G7" s="3">
        <f>(B10-$B$6)*$B$2*Output!$V$7/Output!$V$4/1000</f>
        <v>6577.8846367881488</v>
      </c>
      <c r="H7" s="3">
        <f>(C10-$C$6)*$B$2*Output!$V$7/Output!$V$4/1000</f>
        <v>13581.606259652606</v>
      </c>
      <c r="I7" s="3">
        <f>(D10-$D$6)*$B$2*Output!$V$7/Output!$V$4/1000</f>
        <v>20585.327882517086</v>
      </c>
    </row>
    <row r="8" spans="1:24" x14ac:dyDescent="0.25">
      <c r="F8" s="3">
        <v>2026</v>
      </c>
      <c r="G8" s="3">
        <f>(B11-$B$6)*$B$2*Output!$V$7/Output!$V$4/1000</f>
        <v>9866.8269551822195</v>
      </c>
      <c r="H8" s="3">
        <f>(C11-$C$6)*$B$2*Output!$V$7/Output!$V$4/1000</f>
        <v>21370.704820050356</v>
      </c>
      <c r="I8" s="3">
        <f>(D11-$D$6)*$B$2*Output!$V$7/Output!$V$4/1000</f>
        <v>32874.582684918452</v>
      </c>
    </row>
    <row r="9" spans="1:24" x14ac:dyDescent="0.25">
      <c r="A9" s="3">
        <v>2024</v>
      </c>
      <c r="B9" s="3">
        <v>0.45061370505573101</v>
      </c>
      <c r="C9" s="3">
        <v>0.46869593273008608</v>
      </c>
      <c r="D9" s="3">
        <v>0.48677816040444127</v>
      </c>
      <c r="F9" s="3">
        <v>2027</v>
      </c>
      <c r="G9" s="3">
        <f>(B12-$B$6)*$B$2*Output!$V$7/Output!$V$4/1000</f>
        <v>13155.769273576287</v>
      </c>
      <c r="H9" s="3">
        <f>(C12-$C$6)*$B$2*Output!$V$7/Output!$V$4/1000</f>
        <v>29938.950105930682</v>
      </c>
      <c r="I9" s="3">
        <f>(D12-$D$6)*$B$2*Output!$V$7/Output!$V$4/1000</f>
        <v>46722.130938285103</v>
      </c>
    </row>
    <row r="10" spans="1:24" x14ac:dyDescent="0.25">
      <c r="A10" s="3">
        <v>2025</v>
      </c>
      <c r="B10" s="3">
        <v>0.46922741011146207</v>
      </c>
      <c r="C10" s="3">
        <v>0.50886483635981894</v>
      </c>
      <c r="D10" s="3">
        <v>0.54850226260817592</v>
      </c>
      <c r="F10" s="3">
        <v>2028</v>
      </c>
      <c r="G10" s="3">
        <f>(B13-$B$6)*$B$2*Output!$V$7/Output!$V$4/1000</f>
        <v>16444.711591970376</v>
      </c>
      <c r="H10" s="3">
        <f>(C13-$C$6)*$B$2*Output!$V$7/Output!$V$4/1000</f>
        <v>39385.138932819347</v>
      </c>
      <c r="I10" s="3">
        <f>(D13-$D$6)*$B$2*Output!$V$7/Output!$V$4/1000</f>
        <v>62325.56627366833</v>
      </c>
    </row>
    <row r="11" spans="1:24" x14ac:dyDescent="0.25">
      <c r="A11" s="3">
        <v>2026</v>
      </c>
      <c r="B11" s="3">
        <v>0.48784111516719308</v>
      </c>
      <c r="C11" s="3">
        <v>0.55294708810452442</v>
      </c>
      <c r="D11" s="3">
        <v>0.61805306104185553</v>
      </c>
      <c r="F11" s="3">
        <v>2029</v>
      </c>
      <c r="G11" s="3">
        <f>(B14-$B$6)*$B$2*Output!$V$7/Output!$V$4/1000</f>
        <v>19733.653910364468</v>
      </c>
      <c r="H11" s="3">
        <f>(C14-$C$6)*$B$2*Output!$V$7/Output!$V$4/1000</f>
        <v>49820.595680613013</v>
      </c>
      <c r="I11" s="3">
        <f>(D14-$D$6)*$B$2*Output!$V$7/Output!$V$4/1000</f>
        <v>79907.537450861608</v>
      </c>
    </row>
    <row r="12" spans="1:24" x14ac:dyDescent="0.25">
      <c r="A12" s="3">
        <v>2027</v>
      </c>
      <c r="B12" s="3">
        <v>0.5064548202229241</v>
      </c>
      <c r="C12" s="3">
        <v>0.6014389055817031</v>
      </c>
      <c r="D12" s="3">
        <v>0.69642299094048221</v>
      </c>
      <c r="F12" s="3">
        <v>2030</v>
      </c>
      <c r="G12" s="3">
        <f>(B15-$B$6)*$B$2*Output!$V$7/Output!$V$4/1000</f>
        <v>23022.596228758532</v>
      </c>
      <c r="H12" s="3">
        <f>(C15-$C$6)*$B$2*Output!$V$7/Output!$V$4/1000</f>
        <v>61370.760804992977</v>
      </c>
      <c r="I12" s="3">
        <f>(D15-$D$6)*$B$2*Output!$V$7/Output!$V$4/1000</f>
        <v>99718.925381227469</v>
      </c>
    </row>
    <row r="13" spans="1:24" x14ac:dyDescent="0.25">
      <c r="A13" s="3">
        <v>2028</v>
      </c>
      <c r="B13" s="3">
        <v>0.52506852527865522</v>
      </c>
      <c r="C13" s="3">
        <v>0.65489942744646512</v>
      </c>
      <c r="D13" s="3">
        <v>0.78473032961427513</v>
      </c>
      <c r="F13" s="3">
        <v>2031</v>
      </c>
      <c r="G13" s="3">
        <f>(B16-$B$6)*$B$2*Output!$V$7/Output!$V$4/1000</f>
        <v>26311.538547152621</v>
      </c>
      <c r="H13" s="3">
        <f>(C16-$C$6)*$B$2*Output!$V$7/Output!$V$4/1000</f>
        <v>65690.237666479967</v>
      </c>
      <c r="I13" s="3">
        <f>(D16-$D$6)*$B$2*Output!$V$7/Output!$V$4/1000</f>
        <v>105068.93678580732</v>
      </c>
    </row>
    <row r="14" spans="1:24" x14ac:dyDescent="0.25">
      <c r="A14" s="3">
        <v>2029</v>
      </c>
      <c r="B14" s="3">
        <v>0.54368223033438634</v>
      </c>
      <c r="C14" s="3">
        <v>0.71395869186072047</v>
      </c>
      <c r="D14" s="3">
        <v>0.88423515338705483</v>
      </c>
      <c r="F14" s="3">
        <v>2032</v>
      </c>
      <c r="G14" s="3">
        <f>(B17-$B$6)*$B$2*Output!$V$7/Output!$V$4/1000</f>
        <v>29600.480865546713</v>
      </c>
      <c r="H14" s="3">
        <f>(C17-$C$6)*$B$2*Output!$V$7/Output!$V$4/1000</f>
        <v>70091.005230375769</v>
      </c>
      <c r="I14" s="3">
        <f>(D17-$D$6)*$B$2*Output!$V$7/Output!$V$4/1000</f>
        <v>110581.52959520486</v>
      </c>
    </row>
    <row r="15" spans="1:24" x14ac:dyDescent="0.25">
      <c r="A15" s="3">
        <v>2030</v>
      </c>
      <c r="B15" s="3">
        <v>0.56229593539011735</v>
      </c>
      <c r="C15" s="3">
        <v>0.77932662664261587</v>
      </c>
      <c r="D15" s="3">
        <v>0.99635731789511461</v>
      </c>
      <c r="F15" s="3">
        <v>2033</v>
      </c>
      <c r="G15" s="3">
        <f>(B18-$B$6)*$B$2*Output!$V$7/Output!$V$4/1000</f>
        <v>32889.42318394078</v>
      </c>
      <c r="H15" s="3">
        <f>(C18-$C$6)*$B$2*Output!$V$7/Output!$V$4/1000</f>
        <v>74575.533838441726</v>
      </c>
      <c r="I15" s="3">
        <f>(D18-$D$6)*$B$2*Output!$V$7/Output!$V$4/1000</f>
        <v>116261.64449294275</v>
      </c>
    </row>
    <row r="16" spans="1:24" x14ac:dyDescent="0.25">
      <c r="A16" s="3">
        <v>2031</v>
      </c>
      <c r="B16" s="3">
        <v>0.58090964044584847</v>
      </c>
      <c r="C16" s="3">
        <v>0.80377262189315946</v>
      </c>
      <c r="D16" s="3">
        <v>1.0266356033404707</v>
      </c>
      <c r="F16" s="3">
        <v>2034</v>
      </c>
      <c r="G16" s="3">
        <f>(B19-$B$6)*$B$2*Output!$V$7/Output!$V$4/1000</f>
        <v>36178.365502334869</v>
      </c>
      <c r="H16" s="3">
        <f>(C19-$C$6)*$B$2*Output!$V$7/Output!$V$4/1000</f>
        <v>79146.368903612602</v>
      </c>
      <c r="I16" s="3">
        <f>(D19-$D$6)*$B$2*Output!$V$7/Output!$V$4/1000</f>
        <v>122114.37230489038</v>
      </c>
    </row>
    <row r="17" spans="1:9" x14ac:dyDescent="0.25">
      <c r="A17" s="3">
        <v>2032</v>
      </c>
      <c r="B17" s="3">
        <v>0.5995233455015796</v>
      </c>
      <c r="C17" s="3">
        <v>0.82867868029225655</v>
      </c>
      <c r="D17" s="3">
        <v>1.0578340150829337</v>
      </c>
      <c r="F17" s="3">
        <v>2035</v>
      </c>
      <c r="G17" s="3">
        <f>(B20-$B$6)*$B$2*Output!$V$7/Output!$V$4/1000</f>
        <v>39467.307820728958</v>
      </c>
      <c r="H17" s="3">
        <f>(C20-$C$6)*$B$2*Output!$V$7/Output!$V$4/1000</f>
        <v>83806.133191333123</v>
      </c>
      <c r="I17" s="3">
        <f>(D20-$D$6)*$B$2*Output!$V$7/Output!$V$4/1000</f>
        <v>128144.9585619373</v>
      </c>
    </row>
    <row r="18" spans="1:9" x14ac:dyDescent="0.25">
      <c r="A18" s="3">
        <v>2033</v>
      </c>
      <c r="B18" s="3">
        <v>0.61813705055731061</v>
      </c>
      <c r="C18" s="3">
        <v>0.85405878269103819</v>
      </c>
      <c r="D18" s="3">
        <v>1.0899805148247661</v>
      </c>
      <c r="F18" s="3">
        <v>2036</v>
      </c>
      <c r="G18" s="3">
        <f>(B21-$B$6)*$B$2*Output!$V$7/Output!$V$4/1000</f>
        <v>42756.250139123054</v>
      </c>
      <c r="H18" s="3">
        <f>(C21-$C$6)*$B$2*Output!$V$7/Output!$V$4/1000</f>
        <v>88557.529170222144</v>
      </c>
      <c r="I18" s="3">
        <f>(D21-$D$6)*$B$2*Output!$V$7/Output!$V$4/1000</f>
        <v>134358.80820132131</v>
      </c>
    </row>
    <row r="19" spans="1:9" x14ac:dyDescent="0.25">
      <c r="A19" s="3">
        <v>2034</v>
      </c>
      <c r="B19" s="3">
        <v>0.63675075561304173</v>
      </c>
      <c r="C19" s="3">
        <v>0.87992733480448082</v>
      </c>
      <c r="D19" s="3">
        <v>1.12310391399592</v>
      </c>
      <c r="F19" s="3">
        <v>2037</v>
      </c>
      <c r="G19" s="3">
        <f>(B22-$B$6)*$B$2*Output!$V$7/Output!$V$4/1000</f>
        <v>46045.192457517114</v>
      </c>
      <c r="H19" s="3">
        <f>(C22-$C$6)*$B$2*Output!$V$7/Output!$V$4/1000</f>
        <v>93403.341434171045</v>
      </c>
      <c r="I19" s="3">
        <f>(D22-$D$6)*$B$2*Output!$V$7/Output!$V$4/1000</f>
        <v>140761.49041082509</v>
      </c>
    </row>
    <row r="20" spans="1:9" x14ac:dyDescent="0.25">
      <c r="A20" s="3">
        <v>2035</v>
      </c>
      <c r="B20" s="3">
        <v>0.65536446066877285</v>
      </c>
      <c r="C20" s="3">
        <v>0.90629918012258592</v>
      </c>
      <c r="D20" s="3">
        <v>1.1572338995763989</v>
      </c>
      <c r="F20" s="3">
        <v>2038</v>
      </c>
      <c r="G20" s="3">
        <f>(B23-$B$6)*$B$2*Output!$V$7/Output!$V$4/1000</f>
        <v>49334.134775911203</v>
      </c>
      <c r="H20" s="3">
        <f>(C23-$C$6)*$B$2*Output!$V$7/Output!$V$4/1000</f>
        <v>98346.439198047345</v>
      </c>
      <c r="I20" s="3">
        <f>(D23-$D$6)*$B$2*Output!$V$7/Output!$V$4/1000</f>
        <v>147358.74362018344</v>
      </c>
    </row>
    <row r="21" spans="1:9" x14ac:dyDescent="0.25">
      <c r="A21" s="3">
        <v>2036</v>
      </c>
      <c r="B21" s="3">
        <v>0.67397816572450397</v>
      </c>
      <c r="C21" s="3">
        <v>0.93318961321391791</v>
      </c>
      <c r="D21" s="3">
        <v>1.1924010607033324</v>
      </c>
      <c r="F21" s="3">
        <v>2039</v>
      </c>
      <c r="G21" s="3">
        <f>(B24-$B$6)*$B$2*Output!$V$7/Output!$V$4/1000</f>
        <v>52623.077094305292</v>
      </c>
      <c r="H21" s="3">
        <f>(C24-$C$6)*$B$2*Output!$V$7/Output!$V$4/1000</f>
        <v>103389.77886923958</v>
      </c>
      <c r="I21" s="3">
        <f>(D24-$D$6)*$B$2*Output!$V$7/Output!$V$4/1000</f>
        <v>154156.48064417389</v>
      </c>
    </row>
    <row r="22" spans="1:9" x14ac:dyDescent="0.25">
      <c r="A22" s="3">
        <v>2037</v>
      </c>
      <c r="B22" s="3">
        <v>0.69259187078023499</v>
      </c>
      <c r="C22" s="3">
        <v>0.96061439343342381</v>
      </c>
      <c r="D22" s="3">
        <v>1.2286369160866131</v>
      </c>
      <c r="F22" s="3">
        <v>2040</v>
      </c>
      <c r="G22" s="3">
        <f>(B25-$B$6)*$B$2*Output!$V$7/Output!$V$4/1000</f>
        <v>55912.019412699367</v>
      </c>
      <c r="H22" s="3">
        <f>(C25-$C$6)*$B$2*Output!$V$7/Output!$V$4/1000</f>
        <v>108536.40669735012</v>
      </c>
      <c r="I22" s="3">
        <f>(D25-$D$6)*$B$2*Output!$V$7/Output!$V$4/1000</f>
        <v>161160.79398200088</v>
      </c>
    </row>
    <row r="23" spans="1:9" x14ac:dyDescent="0.25">
      <c r="A23" s="3">
        <v>2038</v>
      </c>
      <c r="B23" s="3">
        <v>0.71120557583596611</v>
      </c>
      <c r="C23" s="3">
        <v>0.98858975904681734</v>
      </c>
      <c r="D23" s="3">
        <v>1.2659739422576686</v>
      </c>
      <c r="F23" s="3">
        <v>2041</v>
      </c>
      <c r="G23" s="3">
        <f>(B26-$B$6)*$B$2*Output!$V$7/Output!$V$4/1000</f>
        <v>59200.961731093455</v>
      </c>
      <c r="H23" s="3">
        <f>(C26-$C$6)*$B$2*Output!$V$7/Output!$V$4/1000</f>
        <v>113498.22450469843</v>
      </c>
      <c r="I23" s="3">
        <f>(D26-$D$6)*$B$2*Output!$V$7/Output!$V$4/1000</f>
        <v>167795.48727830345</v>
      </c>
    </row>
    <row r="24" spans="1:9" x14ac:dyDescent="0.25">
      <c r="A24" s="3">
        <v>2039</v>
      </c>
      <c r="B24" s="3">
        <v>0.72981928089169723</v>
      </c>
      <c r="C24" s="3">
        <v>1.0171324417841898</v>
      </c>
      <c r="D24" s="3">
        <v>1.3044456026766824</v>
      </c>
      <c r="F24" s="3">
        <v>2042</v>
      </c>
      <c r="G24" s="3">
        <f>(B27-$B$6)*$B$2*Output!$V$7/Output!$V$4/1000</f>
        <v>62489.904049487544</v>
      </c>
      <c r="H24" s="3">
        <f>(C27-$C$6)*$B$2*Output!$V$7/Output!$V$4/1000</f>
        <v>118552.71699282249</v>
      </c>
      <c r="I24" s="3">
        <f>(D27-$D$6)*$B$2*Output!$V$7/Output!$V$4/1000</f>
        <v>174615.52993615743</v>
      </c>
    </row>
    <row r="25" spans="1:9" x14ac:dyDescent="0.25">
      <c r="A25" s="3">
        <v>2040</v>
      </c>
      <c r="B25" s="3">
        <v>0.74843298594742824</v>
      </c>
      <c r="C25" s="3">
        <v>1.0462596818358922</v>
      </c>
      <c r="D25" s="3">
        <v>1.3440863777243564</v>
      </c>
      <c r="F25" s="3">
        <v>2043</v>
      </c>
      <c r="G25" s="3">
        <f>(B28-$B$6)*$B$2*Output!$V$7/Output!$V$4/1000</f>
        <v>65778.846367881619</v>
      </c>
      <c r="H25" s="3">
        <f>(C28-$C$6)*$B$2*Output!$V$7/Output!$V$4/1000</f>
        <v>123702.47315749734</v>
      </c>
      <c r="I25" s="3">
        <f>(D28-$D$6)*$B$2*Output!$V$7/Output!$V$4/1000</f>
        <v>181626.09994711317</v>
      </c>
    </row>
    <row r="26" spans="1:9" x14ac:dyDescent="0.25">
      <c r="A26" s="3">
        <v>2041</v>
      </c>
      <c r="B26" s="3">
        <v>0.76704669100315936</v>
      </c>
      <c r="C26" s="3">
        <v>1.074340993171067</v>
      </c>
      <c r="D26" s="3">
        <v>1.381635295338975</v>
      </c>
      <c r="F26" s="3">
        <v>2044</v>
      </c>
      <c r="G26" s="3">
        <f>(B29-$B$6)*$B$2*Output!$V$7/Output!$V$4/1000</f>
        <v>69067.7886862757</v>
      </c>
      <c r="H26" s="3">
        <f>(C29-$C$6)*$B$2*Output!$V$7/Output!$V$4/1000</f>
        <v>128950.15432168705</v>
      </c>
      <c r="I26" s="3">
        <f>(D29-$D$6)*$B$2*Output!$V$7/Output!$V$4/1000</f>
        <v>188832.51995709841</v>
      </c>
    </row>
    <row r="27" spans="1:9" x14ac:dyDescent="0.25">
      <c r="A27" s="3">
        <v>2042</v>
      </c>
      <c r="B27" s="3">
        <v>0.78566039605889049</v>
      </c>
      <c r="C27" s="3">
        <v>1.102946795058857</v>
      </c>
      <c r="D27" s="3">
        <v>1.4202331940588235</v>
      </c>
      <c r="F27" s="3">
        <v>2045</v>
      </c>
      <c r="G27" s="3">
        <f>(B30-$B$6)*$B$2*Output!$V$7/Output!$V$4/1000</f>
        <v>72356.731004669782</v>
      </c>
      <c r="H27" s="3">
        <f>(C30-$C$6)*$B$2*Output!$V$7/Output!$V$4/1000</f>
        <v>134298.49615610435</v>
      </c>
      <c r="I27" s="3">
        <f>(D30-$D$6)*$B$2*Output!$V$7/Output!$V$4/1000</f>
        <v>196240.26130753901</v>
      </c>
    </row>
    <row r="28" spans="1:9" x14ac:dyDescent="0.25">
      <c r="A28" s="3">
        <v>2043</v>
      </c>
      <c r="B28" s="3">
        <v>0.8042741011146215</v>
      </c>
      <c r="C28" s="3">
        <v>1.1320917398704751</v>
      </c>
      <c r="D28" s="3">
        <v>1.4599093786263291</v>
      </c>
      <c r="F28" s="3">
        <v>2046</v>
      </c>
      <c r="G28" s="3">
        <f>(B31-$B$6)*$B$2*Output!$V$7/Output!$V$4/1000</f>
        <v>75645.673323063878</v>
      </c>
      <c r="H28" s="3">
        <f>(C31-$C$6)*$B$2*Output!$V$7/Output!$V$4/1000</f>
        <v>139750.31075621885</v>
      </c>
      <c r="I28" s="3">
        <f>(D31-$D$6)*$B$2*Output!$V$7/Output!$V$4/1000</f>
        <v>203854.94818937397</v>
      </c>
    </row>
    <row r="29" spans="1:9" x14ac:dyDescent="0.25">
      <c r="A29" s="3">
        <v>2044</v>
      </c>
      <c r="B29" s="3">
        <v>0.82288780617035262</v>
      </c>
      <c r="C29" s="3">
        <v>1.161790889311453</v>
      </c>
      <c r="D29" s="3">
        <v>1.5006939724525536</v>
      </c>
      <c r="F29" s="3">
        <v>2047</v>
      </c>
      <c r="G29" s="3">
        <f>(B32-$B$6)*$B$2*Output!$V$7/Output!$V$4/1000</f>
        <v>78934.61564145796</v>
      </c>
      <c r="H29" s="3">
        <f>(C32-$C$6)*$B$2*Output!$V$7/Output!$V$4/1000</f>
        <v>145308.48877728826</v>
      </c>
      <c r="I29" s="3">
        <f>(D32-$D$6)*$B$2*Output!$V$7/Output!$V$4/1000</f>
        <v>211682.3619131186</v>
      </c>
    </row>
    <row r="30" spans="1:9" x14ac:dyDescent="0.25">
      <c r="A30" s="3">
        <v>2045</v>
      </c>
      <c r="B30" s="3">
        <v>0.84150151122608374</v>
      </c>
      <c r="C30" s="3">
        <v>1.1920597258569601</v>
      </c>
      <c r="D30" s="3">
        <v>1.5426179404878371</v>
      </c>
      <c r="F30" s="3">
        <v>2048</v>
      </c>
      <c r="G30" s="3">
        <f>(B33-$B$6)*$B$2*Output!$V$7/Output!$V$4/1000</f>
        <v>82223.557959852042</v>
      </c>
      <c r="H30" s="3">
        <f>(C33-$C$6)*$B$2*Output!$V$7/Output!$V$4/1000</f>
        <v>150976.00162903493</v>
      </c>
      <c r="I30" s="3">
        <f>(D33-$D$6)*$B$2*Output!$V$7/Output!$V$4/1000</f>
        <v>219728.44529821796</v>
      </c>
    </row>
    <row r="31" spans="1:9" x14ac:dyDescent="0.25">
      <c r="A31" s="3">
        <v>2046</v>
      </c>
      <c r="B31" s="3">
        <v>0.86011521628181486</v>
      </c>
      <c r="C31" s="3">
        <v>1.2229141645065895</v>
      </c>
      <c r="D31" s="3">
        <v>1.5857131127313648</v>
      </c>
      <c r="F31" s="3">
        <v>2049</v>
      </c>
      <c r="G31" s="3">
        <f>(B34-$B$6)*$B$2*Output!$V$7/Output!$V$4/1000</f>
        <v>85512.500278246138</v>
      </c>
      <c r="H31" s="3">
        <f>(C34-$C$6)*$B$2*Output!$V$7/Output!$V$4/1000</f>
        <v>156755.90373163435</v>
      </c>
      <c r="I31" s="3">
        <f>(D34-$D$6)*$B$2*Output!$V$7/Output!$V$4/1000</f>
        <v>227999.30718502266</v>
      </c>
    </row>
    <row r="32" spans="1:9" x14ac:dyDescent="0.25">
      <c r="A32" s="3">
        <v>2047</v>
      </c>
      <c r="B32" s="3">
        <v>0.87872892133754588</v>
      </c>
      <c r="C32" s="3">
        <v>1.2543705648675265</v>
      </c>
      <c r="D32" s="3">
        <v>1.6300122083975075</v>
      </c>
      <c r="F32" s="3">
        <v>2050</v>
      </c>
      <c r="G32" s="3">
        <f>(B35-$B$6)*$B$2*Output!$V$7/Output!$V$4/1000</f>
        <v>88801.44259664022</v>
      </c>
      <c r="H32" s="3">
        <f>(C35-$C$6)*$B$2*Output!$V$7/Output!$V$4/1000</f>
        <v>162651.33483472673</v>
      </c>
      <c r="I32" s="3">
        <f>(D35-$D$6)*$B$2*Output!$V$7/Output!$V$4/1000</f>
        <v>236501.22707281334</v>
      </c>
    </row>
    <row r="33" spans="1:15" x14ac:dyDescent="0.25">
      <c r="A33" s="3">
        <v>2048</v>
      </c>
      <c r="B33" s="3">
        <v>0.897342626393277</v>
      </c>
      <c r="C33" s="3">
        <v>1.2864457435752785</v>
      </c>
      <c r="D33" s="3">
        <v>1.6755488607572806</v>
      </c>
    </row>
    <row r="34" spans="1:15" x14ac:dyDescent="0.25">
      <c r="A34" s="3">
        <v>2049</v>
      </c>
      <c r="B34" s="3">
        <v>0.91595633144900812</v>
      </c>
      <c r="C34" s="3">
        <v>1.3191569870613962</v>
      </c>
      <c r="D34" s="3">
        <v>1.7223576426737848</v>
      </c>
      <c r="G34" s="3">
        <f t="shared" ref="G34:H34" si="0">SUM(G6:G32)/10^6</f>
        <v>1.2432201963529625</v>
      </c>
      <c r="H34" s="3">
        <f t="shared" si="0"/>
        <v>2.4619386110857131</v>
      </c>
      <c r="I34" s="3">
        <f>SUM(I6:I32)/10^6</f>
        <v>3.6806570258184652</v>
      </c>
    </row>
    <row r="35" spans="1:15" x14ac:dyDescent="0.25">
      <c r="A35" s="3">
        <v>2050</v>
      </c>
      <c r="B35" s="3">
        <v>0.93457003650473913</v>
      </c>
      <c r="C35" s="3">
        <v>1.3525220646778764</v>
      </c>
      <c r="D35" s="3">
        <v>1.7704740928510141</v>
      </c>
    </row>
    <row r="37" spans="1:15" x14ac:dyDescent="0.25">
      <c r="G37" s="7" t="s">
        <v>39</v>
      </c>
      <c r="H37" s="7"/>
      <c r="I37" s="7"/>
      <c r="J37" s="7"/>
      <c r="K37" s="7"/>
      <c r="L37" s="7"/>
      <c r="M37" s="7"/>
      <c r="N37" s="7"/>
      <c r="O37" s="7"/>
    </row>
    <row r="38" spans="1:15" x14ac:dyDescent="0.25">
      <c r="B38" s="7" t="s">
        <v>34</v>
      </c>
      <c r="C38" s="7"/>
      <c r="D38" s="7"/>
      <c r="G38" s="7" t="s">
        <v>28</v>
      </c>
      <c r="H38" s="7"/>
      <c r="I38" s="7"/>
      <c r="J38" s="7" t="s">
        <v>29</v>
      </c>
      <c r="K38" s="7"/>
      <c r="L38" s="7"/>
      <c r="M38" s="7" t="s">
        <v>30</v>
      </c>
      <c r="N38" s="7"/>
      <c r="O38" s="7"/>
    </row>
    <row r="39" spans="1:15" x14ac:dyDescent="0.25">
      <c r="A39" s="3" t="s">
        <v>27</v>
      </c>
      <c r="B39" s="3" t="s">
        <v>31</v>
      </c>
      <c r="C39" s="3" t="s">
        <v>32</v>
      </c>
      <c r="D39" s="3" t="s">
        <v>33</v>
      </c>
      <c r="F39" s="3" t="s">
        <v>27</v>
      </c>
      <c r="G39" s="3" t="s">
        <v>31</v>
      </c>
      <c r="H39" s="3" t="s">
        <v>32</v>
      </c>
      <c r="I39" s="3" t="s">
        <v>33</v>
      </c>
      <c r="J39" s="3" t="s">
        <v>31</v>
      </c>
      <c r="K39" s="3" t="s">
        <v>32</v>
      </c>
      <c r="L39" s="3" t="s">
        <v>33</v>
      </c>
      <c r="M39" s="3" t="s">
        <v>31</v>
      </c>
      <c r="N39" s="3" t="s">
        <v>32</v>
      </c>
      <c r="O39" s="3" t="s">
        <v>33</v>
      </c>
    </row>
    <row r="40" spans="1:15" x14ac:dyDescent="0.25">
      <c r="A40" s="3">
        <v>2024</v>
      </c>
      <c r="B40" s="3">
        <f>Output!V11</f>
        <v>750.03292759737565</v>
      </c>
      <c r="C40" s="3">
        <f>Output!V41</f>
        <v>750.03292759737565</v>
      </c>
      <c r="D40" s="3">
        <f>Output!V71</f>
        <v>750.03292759737565</v>
      </c>
      <c r="F40" s="3">
        <v>2024</v>
      </c>
      <c r="G40" s="3">
        <f>G6*B40/10^9</f>
        <v>2.4668150357640035E-3</v>
      </c>
      <c r="H40" s="3">
        <f>G6*C40/10^9</f>
        <v>2.4668150357640035E-3</v>
      </c>
      <c r="I40" s="3">
        <f>G6*D40/10^9</f>
        <v>2.4668150357640035E-3</v>
      </c>
      <c r="J40" s="3">
        <f>H6*B40/10^9</f>
        <v>4.863195067232989E-3</v>
      </c>
      <c r="K40" s="3">
        <f>H6*C40/10^9</f>
        <v>4.863195067232989E-3</v>
      </c>
      <c r="L40" s="3">
        <f>H6*D40/10^9</f>
        <v>4.863195067232989E-3</v>
      </c>
      <c r="M40" s="3">
        <f>I6*B40/10^9</f>
        <v>7.2595750987019892E-3</v>
      </c>
      <c r="N40" s="3">
        <f>I6*C40/10^9</f>
        <v>7.2595750987019892E-3</v>
      </c>
      <c r="O40" s="3">
        <f>I6*D40/10^9</f>
        <v>7.2595750987019892E-3</v>
      </c>
    </row>
    <row r="41" spans="1:15" x14ac:dyDescent="0.25">
      <c r="A41" s="3">
        <v>2025</v>
      </c>
      <c r="B41" s="3">
        <f>Output!V12</f>
        <v>713.54678363696053</v>
      </c>
      <c r="C41" s="3">
        <f>Output!V42</f>
        <v>709.94823777748172</v>
      </c>
      <c r="D41" s="3">
        <f>Output!V72</f>
        <v>707.32745196627513</v>
      </c>
      <c r="F41" s="3">
        <v>2025</v>
      </c>
      <c r="G41" s="3">
        <f>G40+((G7-G6)*B41)/10^9</f>
        <v>4.8136292486215876E-3</v>
      </c>
      <c r="H41" s="3">
        <f>H40+((G7-G6)*C41)/10^9</f>
        <v>4.8017938388596661E-3</v>
      </c>
      <c r="I41" s="3">
        <f>I40+((G7-G6)*D41)/10^9</f>
        <v>4.793174225497741E-3</v>
      </c>
      <c r="J41" s="3">
        <f>J40+((H7-H6)*B41)/10^9</f>
        <v>9.9276867238330107E-3</v>
      </c>
      <c r="K41" s="3">
        <f>K40+((H7-H6)*C41)/10^9</f>
        <v>9.9021455737652725E-3</v>
      </c>
      <c r="L41" s="3">
        <f>L40+((H7-H6)*D41)/10^9</f>
        <v>9.8835442035692805E-3</v>
      </c>
      <c r="M41" s="3">
        <f>M40+((I7-I6)*B41)/10^9</f>
        <v>1.504174419904445E-2</v>
      </c>
      <c r="N41" s="3">
        <f>N40+((I7-I6)*C41)/10^9</f>
        <v>1.5002497308670896E-2</v>
      </c>
      <c r="O41" s="3">
        <f>O40+((I7-I6)*D41)/10^9</f>
        <v>1.4973914181640832E-2</v>
      </c>
    </row>
    <row r="42" spans="1:15" x14ac:dyDescent="0.25">
      <c r="A42" s="3">
        <v>2026</v>
      </c>
      <c r="B42" s="3">
        <f>Output!V13</f>
        <v>679.25546098944938</v>
      </c>
      <c r="C42" s="3">
        <f>Output!V43</f>
        <v>672.81418889871588</v>
      </c>
      <c r="D42" s="3">
        <f>Output!V73</f>
        <v>668.10031604099152</v>
      </c>
      <c r="F42" s="3">
        <v>2026</v>
      </c>
      <c r="G42" s="3">
        <f>G41+((G8-G7)*B42)/10^9</f>
        <v>7.0476612792700604E-3</v>
      </c>
      <c r="H42" s="3">
        <f>H41+((G8-G7)*C42)/10^9</f>
        <v>7.0146408971446354E-3</v>
      </c>
      <c r="I42" s="3">
        <f>I41+((G8-G7)*D42)/10^9</f>
        <v>6.9905176278574109E-3</v>
      </c>
      <c r="J42" s="3">
        <f>J41+((H8-H7)*B42)/10^9</f>
        <v>1.521847445716824E-2</v>
      </c>
      <c r="K42" s="3">
        <f>K41+((H8-H7)*C42)/10^9</f>
        <v>1.5142761603931441E-2</v>
      </c>
      <c r="L42" s="3">
        <f>L41+((H8-H7)*D42)/10^9</f>
        <v>1.5087443413445449E-2</v>
      </c>
      <c r="M42" s="3">
        <f>M41+((I8-I7)*B42)/10^9</f>
        <v>2.3389287635066397E-2</v>
      </c>
      <c r="N42" s="3">
        <f>N41+((I8-I7)*C42)/10^9</f>
        <v>2.3270882310718222E-2</v>
      </c>
      <c r="O42" s="3">
        <f>O41+((I8-I7)*D42)/10^9</f>
        <v>2.318436919903346E-2</v>
      </c>
    </row>
    <row r="43" spans="1:15" x14ac:dyDescent="0.25">
      <c r="A43" s="3">
        <v>2027</v>
      </c>
      <c r="B43" s="3">
        <f>Output!V14</f>
        <v>647.01889275019971</v>
      </c>
      <c r="C43" s="3">
        <f>Output!V44</f>
        <v>637.73440832591484</v>
      </c>
      <c r="D43" s="3">
        <f>Output!V74</f>
        <v>630.92751786485803</v>
      </c>
      <c r="F43" s="3">
        <v>2027</v>
      </c>
      <c r="G43" s="3">
        <f>G42+((G9-G8)*B43)/10^9</f>
        <v>9.1756690964366651E-3</v>
      </c>
      <c r="H43" s="3">
        <f>H42+((G9-G8)*C43)/10^9</f>
        <v>9.1121125805837394E-3</v>
      </c>
      <c r="I43" s="3">
        <f>I42+((G9-G8)*D43)/10^9</f>
        <v>9.0656018412024718E-3</v>
      </c>
      <c r="J43" s="3">
        <f>J42+((H9-H8)*B43)/10^9</f>
        <v>2.0762291034850645E-2</v>
      </c>
      <c r="K43" s="3">
        <f>K42+((H9-H8)*C43)/10^9</f>
        <v>2.0607026441713638E-2</v>
      </c>
      <c r="L43" s="3">
        <f>L42+((H9-H8)*D43)/10^9</f>
        <v>2.0493385144123195E-2</v>
      </c>
      <c r="M43" s="3">
        <f>M42+((I9-I8)*B43)/10^9</f>
        <v>3.234891297326465E-2</v>
      </c>
      <c r="N43" s="3">
        <f>N42+((I9-I8)*C43)/10^9</f>
        <v>3.2101940302843558E-2</v>
      </c>
      <c r="O43" s="3">
        <f>O42+((I9-I8)*D43)/10^9</f>
        <v>3.1921168447043929E-2</v>
      </c>
    </row>
    <row r="44" spans="1:15" x14ac:dyDescent="0.25">
      <c r="A44" s="3">
        <v>2028</v>
      </c>
      <c r="B44" s="3">
        <f>Output!V15</f>
        <v>616.70437299220544</v>
      </c>
      <c r="C44" s="3">
        <f>Output!V45</f>
        <v>604.5767456775543</v>
      </c>
      <c r="D44" s="3">
        <f>Output!V75</f>
        <v>595.67676816997994</v>
      </c>
      <c r="F44" s="3">
        <v>2028</v>
      </c>
      <c r="G44" s="3">
        <f>G43+((G10-G9)*B44)/10^9</f>
        <v>1.1203974206709422E-2</v>
      </c>
      <c r="H44" s="3">
        <f>H43+((G10-G9)*C44)/10^9</f>
        <v>1.1100530624159628E-2</v>
      </c>
      <c r="I44" s="3">
        <f>I43+((G10-G9)*D44)/10^9</f>
        <v>1.1024748372120944E-2</v>
      </c>
      <c r="J44" s="3">
        <f>J43+((H10-H9)*B44)/10^9</f>
        <v>2.6587796992502997E-2</v>
      </c>
      <c r="K44" s="3">
        <f>K43+((H10-H9)*C44)/10^9</f>
        <v>2.6317972541729663E-2</v>
      </c>
      <c r="L44" s="3">
        <f>L43+((H10-H9)*D44)/10^9</f>
        <v>2.6120260376047609E-2</v>
      </c>
      <c r="M44" s="3">
        <f>M43+((I10-I9)*B44)/10^9</f>
        <v>4.1971619778296582E-2</v>
      </c>
      <c r="N44" s="3">
        <f>N43+((I10-I9)*C44)/10^9</f>
        <v>4.1535414459299709E-2</v>
      </c>
      <c r="O44" s="3">
        <f>O43+((I10-I9)*D44)/10^9</f>
        <v>4.1215772379974272E-2</v>
      </c>
    </row>
    <row r="45" spans="1:15" x14ac:dyDescent="0.25">
      <c r="A45" s="3">
        <v>2029</v>
      </c>
      <c r="B45" s="3">
        <f>Output!V16</f>
        <v>588.18822340254246</v>
      </c>
      <c r="C45" s="3">
        <f>Output!V46</f>
        <v>573.21738375433972</v>
      </c>
      <c r="D45" s="3">
        <f>Output!V76</f>
        <v>562.22431920024758</v>
      </c>
      <c r="F45" s="3">
        <v>2029</v>
      </c>
      <c r="G45" s="3">
        <f>G44+((G11-G10)*B45)/10^9</f>
        <v>1.3138491345839083E-2</v>
      </c>
      <c r="H45" s="3">
        <f>H44+((G11-G10)*C45)/10^9</f>
        <v>1.2985809535228422E-2</v>
      </c>
      <c r="I45" s="3">
        <f>I44+((G11-G10)*D45)/10^9</f>
        <v>1.2873871727968948E-2</v>
      </c>
      <c r="J45" s="3">
        <f>J44+((H11-H10)*B45)/10^9</f>
        <v>3.2725809757381825E-2</v>
      </c>
      <c r="K45" s="3">
        <f>K44+((H11-H10)*C45)/10^9</f>
        <v>3.2299757756981518E-2</v>
      </c>
      <c r="L45" s="3">
        <f>L44+((H11-H10)*D45)/10^9</f>
        <v>3.1987327941619528E-2</v>
      </c>
      <c r="M45" s="3">
        <f>M44+((I11-I10)*B45)/10^9</f>
        <v>5.2313128168924604E-2</v>
      </c>
      <c r="N45" s="3">
        <f>N44+((I11-I10)*C45)/10^9</f>
        <v>5.1613705978734652E-2</v>
      </c>
      <c r="O45" s="3">
        <f>O44+((I11-I10)*D45)/10^9</f>
        <v>5.110078415527014E-2</v>
      </c>
    </row>
    <row r="46" spans="1:15" x14ac:dyDescent="0.25">
      <c r="A46" s="3">
        <v>2030</v>
      </c>
      <c r="B46" s="3">
        <f>Output!V17</f>
        <v>561.35454330503399</v>
      </c>
      <c r="C46" s="3">
        <f>Output!V47</f>
        <v>543.54056076646509</v>
      </c>
      <c r="D46" s="3">
        <f>Output!V77</f>
        <v>530.45440916585517</v>
      </c>
      <c r="F46" s="3">
        <v>2030</v>
      </c>
      <c r="G46" s="3">
        <f>G45+((G12-G11)*B46)/10^9</f>
        <v>1.4984754058937783E-2</v>
      </c>
      <c r="H46" s="3">
        <f>H45+((G12-G11)*C46)/10^9</f>
        <v>1.4773483087296889E-2</v>
      </c>
      <c r="I46" s="3">
        <f>I45+((G12-G11)*D46)/10^9</f>
        <v>1.4618505682253249E-2</v>
      </c>
      <c r="J46" s="3">
        <f>J45+((H12-H11)*B46)/10^9</f>
        <v>3.9209547425875874E-2</v>
      </c>
      <c r="K46" s="3">
        <f>K45+((H12-H11)*C46)/10^9</f>
        <v>3.8577740985632269E-2</v>
      </c>
      <c r="L46" s="3">
        <f>L45+((H12-H11)*D46)/10^9</f>
        <v>3.8114163958440569E-2</v>
      </c>
      <c r="M46" s="3">
        <f>M45+((I12-I11)*B46)/10^9</f>
        <v>6.3434340792813987E-2</v>
      </c>
      <c r="N46" s="3">
        <f>N45+((I12-I11)*C46)/10^9</f>
        <v>6.2381998883967692E-2</v>
      </c>
      <c r="O46" s="3">
        <f>O45+((I12-I11)*D46)/10^9</f>
        <v>6.1609822234627916E-2</v>
      </c>
    </row>
    <row r="47" spans="1:15" x14ac:dyDescent="0.25">
      <c r="A47" s="3">
        <v>2031</v>
      </c>
      <c r="B47" s="3">
        <f>Output!V18</f>
        <v>557.14406409716219</v>
      </c>
      <c r="C47" s="3">
        <f>Output!V48</f>
        <v>536.48700811141236</v>
      </c>
      <c r="D47" s="3">
        <f>Output!V78</f>
        <v>521.30776946428466</v>
      </c>
      <c r="F47" s="3">
        <v>2031</v>
      </c>
      <c r="G47" s="3">
        <f>G46+((G13-G12)*B47)/10^9</f>
        <v>1.6817168748789007E-2</v>
      </c>
      <c r="H47" s="3">
        <f>H46+((G13-G12)*C47)/10^9</f>
        <v>1.6537957911543145E-2</v>
      </c>
      <c r="I47" s="3">
        <f>I46+((G13-G12)*D47)/10^9</f>
        <v>1.6333056866151965E-2</v>
      </c>
      <c r="J47" s="3">
        <f>J46+((H13-H12)*B47)/10^9</f>
        <v>4.1616118319258391E-2</v>
      </c>
      <c r="K47" s="3">
        <f>K46+((H13-H12)*C47)/10^9</f>
        <v>4.0895084203657901E-2</v>
      </c>
      <c r="L47" s="3">
        <f>L46+((H13-H12)*D47)/10^9</f>
        <v>4.0365940806354944E-2</v>
      </c>
      <c r="M47" s="3">
        <f>M46+((I13-I12)*B47)/10^9</f>
        <v>6.6415067889727772E-2</v>
      </c>
      <c r="N47" s="3">
        <f>N46+((I13-I12)*C47)/10^9</f>
        <v>6.5252210495772678E-2</v>
      </c>
      <c r="O47" s="3">
        <f>O46+((I13-I12)*D47)/10^9</f>
        <v>6.439882474655792E-2</v>
      </c>
    </row>
    <row r="48" spans="1:15" x14ac:dyDescent="0.25">
      <c r="A48" s="3">
        <v>2032</v>
      </c>
      <c r="B48" s="3">
        <f>Output!V19</f>
        <v>552.94386248070691</v>
      </c>
      <c r="C48" s="3">
        <f>Output!V49</f>
        <v>529.44359416140571</v>
      </c>
      <c r="D48" s="3">
        <f>Output!V79</f>
        <v>512.17126846776023</v>
      </c>
      <c r="F48" s="3">
        <v>2032</v>
      </c>
      <c r="G48" s="3">
        <f>G47+((G14-G13)*B48)/10^9</f>
        <v>1.8635769217798089E-2</v>
      </c>
      <c r="H48" s="3">
        <f>H47+((G14-G13)*C48)/10^9</f>
        <v>1.8279267353583262E-2</v>
      </c>
      <c r="I48" s="3">
        <f>I47+((G14-G13)*D48)/10^9</f>
        <v>1.8017558625281163E-2</v>
      </c>
      <c r="J48" s="3">
        <f>J47+((H14-H13)*B48)/10^9</f>
        <v>4.4049495733918746E-2</v>
      </c>
      <c r="K48" s="3">
        <f>K47+((H14-H13)*C48)/10^9</f>
        <v>4.3225042399755831E-2</v>
      </c>
      <c r="L48" s="3">
        <f>L47+((H14-H13)*D48)/10^9</f>
        <v>4.2619887511787233E-2</v>
      </c>
      <c r="M48" s="3">
        <f>M47+((I14-I13)*B48)/10^9</f>
        <v>6.9463222250039425E-2</v>
      </c>
      <c r="N48" s="3">
        <f>N47+((I14-I13)*C48)/10^9</f>
        <v>6.8170817445928428E-2</v>
      </c>
      <c r="O48" s="3">
        <f>O47+((I14-I13)*D48)/10^9</f>
        <v>6.7222216398293316E-2</v>
      </c>
    </row>
    <row r="49" spans="1:15" x14ac:dyDescent="0.25">
      <c r="A49" s="3">
        <v>2033</v>
      </c>
      <c r="B49" s="3">
        <f>Output!V20</f>
        <v>548.75379956929771</v>
      </c>
      <c r="C49" s="3">
        <f>Output!V50</f>
        <v>522.41038835963025</v>
      </c>
      <c r="D49" s="3">
        <f>Output!V80</f>
        <v>503.04497561946704</v>
      </c>
      <c r="F49" s="3">
        <v>2033</v>
      </c>
      <c r="G49" s="3">
        <f>G48+((G15-G14)*B49)/10^9</f>
        <v>2.044058881158109E-2</v>
      </c>
      <c r="H49" s="3">
        <f>H48+((G15-G14)*C49)/10^9</f>
        <v>1.9997444987427927E-2</v>
      </c>
      <c r="I49" s="3">
        <f>I48+((G15-G14)*D49)/10^9</f>
        <v>1.9672044533651539E-2</v>
      </c>
      <c r="J49" s="3">
        <f>J48+((H15-H14)*B49)/10^9</f>
        <v>4.6510397846872151E-2</v>
      </c>
      <c r="K49" s="3">
        <f>K48+((H15-H14)*C49)/10^9</f>
        <v>4.5567806731505442E-2</v>
      </c>
      <c r="L49" s="3">
        <f>L48+((H15-H14)*D49)/10^9</f>
        <v>4.4875807096096572E-2</v>
      </c>
      <c r="M49" s="3">
        <f>M48+((I15-I14)*B49)/10^9</f>
        <v>7.2580206882163267E-2</v>
      </c>
      <c r="N49" s="3">
        <f>N48+((I15-I14)*C49)/10^9</f>
        <v>7.1138168475583005E-2</v>
      </c>
      <c r="O49" s="3">
        <f>O48+((I15-I14)*D49)/10^9</f>
        <v>7.0079569658541646E-2</v>
      </c>
    </row>
    <row r="50" spans="1:15" x14ac:dyDescent="0.25">
      <c r="A50" s="3">
        <v>2034</v>
      </c>
      <c r="B50" s="3">
        <f>Output!V21</f>
        <v>544.57387536293447</v>
      </c>
      <c r="C50" s="3">
        <f>Output!V51</f>
        <v>515.38725181971552</v>
      </c>
      <c r="D50" s="3">
        <f>Output!V81</f>
        <v>493.92882147621998</v>
      </c>
      <c r="F50" s="3">
        <v>2034</v>
      </c>
      <c r="G50" s="3">
        <f>G49+((G16-G15)*B50)/10^9</f>
        <v>2.2231660875754112E-2</v>
      </c>
      <c r="H50" s="3">
        <f>H49+((G16-G15)*C50)/10^9</f>
        <v>2.1692523930298621E-2</v>
      </c>
      <c r="I50" s="3">
        <f>I49+((G16-G15)*D50)/10^9</f>
        <v>2.1296547936879198E-2</v>
      </c>
      <c r="J50" s="3">
        <f>J49+((H16-H15)*B50)/10^9</f>
        <v>4.8999555211957042E-2</v>
      </c>
      <c r="K50" s="3">
        <f>K49+((H16-H15)*C50)/10^9</f>
        <v>4.7923556854265047E-2</v>
      </c>
      <c r="L50" s="3">
        <f>L49+((H16-H15)*D50)/10^9</f>
        <v>4.7133474272998604E-2</v>
      </c>
      <c r="M50" s="3">
        <f>M49+((I16-I15)*B50)/10^9</f>
        <v>7.5767449548160018E-2</v>
      </c>
      <c r="N50" s="3">
        <f>N49+((I16-I15)*C50)/10^9</f>
        <v>7.4154589778231514E-2</v>
      </c>
      <c r="O50" s="3">
        <f>O49+((I16-I15)*D50)/10^9</f>
        <v>7.2970400609118038E-2</v>
      </c>
    </row>
    <row r="51" spans="1:15" x14ac:dyDescent="0.25">
      <c r="A51" s="3">
        <v>2035</v>
      </c>
      <c r="B51" s="3">
        <f>Output!V22</f>
        <v>540.40402041843197</v>
      </c>
      <c r="C51" s="3">
        <f>Output!V52</f>
        <v>508.3742539848468</v>
      </c>
      <c r="D51" s="3">
        <f>Output!V82</f>
        <v>484.8226671516482</v>
      </c>
      <c r="F51" s="3">
        <v>2035</v>
      </c>
      <c r="G51" s="3">
        <f>G50+((G17-G16)*B51)/10^9</f>
        <v>2.4009018527538596E-2</v>
      </c>
      <c r="H51" s="3">
        <f>H50+((G17-G16)*C51)/10^9</f>
        <v>2.336453752781141E-2</v>
      </c>
      <c r="I51" s="3">
        <f>I50+((G17-G16)*D51)/10^9</f>
        <v>2.2891101723790944E-2</v>
      </c>
      <c r="J51" s="3">
        <f>J50+((H17-H16)*B51)/10^9</f>
        <v>5.1517710567243441E-2</v>
      </c>
      <c r="K51" s="3">
        <f>K50+((H17-H16)*C51)/10^9</f>
        <v>5.02924610477802E-2</v>
      </c>
      <c r="L51" s="3">
        <f>L50+((H17-H16)*D51)/10^9</f>
        <v>4.9392633623269268E-2</v>
      </c>
      <c r="M51" s="3">
        <f>M50+((I17-I16)*B51)/10^9</f>
        <v>7.9026402606948321E-2</v>
      </c>
      <c r="N51" s="3">
        <f>N50+((I17-I16)*C51)/10^9</f>
        <v>7.7220384567749017E-2</v>
      </c>
      <c r="O51" s="3">
        <f>O50+((I17-I16)*D51)/10^9</f>
        <v>7.5894165522747595E-2</v>
      </c>
    </row>
    <row r="52" spans="1:15" x14ac:dyDescent="0.25">
      <c r="A52" s="3">
        <v>2036</v>
      </c>
      <c r="B52" s="3">
        <f>Output!V23</f>
        <v>536.18680522159138</v>
      </c>
      <c r="C52" s="3">
        <f>Output!V53</f>
        <v>504.8100825020652</v>
      </c>
      <c r="D52" s="3">
        <f>Output!V83</f>
        <v>482.07896690255518</v>
      </c>
      <c r="F52" s="3">
        <v>2036</v>
      </c>
      <c r="G52" s="3">
        <f>G51+((G18-G17)*B52)/10^9</f>
        <v>2.5772506001796421E-2</v>
      </c>
      <c r="H52" s="3">
        <f>H51+((G18-G17)*C52)/10^9</f>
        <v>2.5024828770904468E-2</v>
      </c>
      <c r="I52" s="3">
        <f>I51+((G18-G17)*D52)/10^9</f>
        <v>2.4476631638844466E-2</v>
      </c>
      <c r="J52" s="3">
        <f>J51+((H18-H17)*B52)/10^9</f>
        <v>5.406534639750666E-2</v>
      </c>
      <c r="K52" s="3">
        <f>K51+((H18-H17)*C52)/10^9</f>
        <v>5.269101364388315E-2</v>
      </c>
      <c r="L52" s="3">
        <f>L51+((H18-H17)*D52)/10^9</f>
        <v>5.1683181688117044E-2</v>
      </c>
      <c r="M52" s="3">
        <f>M51+((I18-I17)*B52)/10^9</f>
        <v>8.2358186793216978E-2</v>
      </c>
      <c r="N52" s="3">
        <f>N51+((I18-I17)*C52)/10^9</f>
        <v>8.0357198516861891E-2</v>
      </c>
      <c r="O52" s="3">
        <f>O51+((I18-I17)*D52)/10^9</f>
        <v>7.8889731737389654E-2</v>
      </c>
    </row>
    <row r="53" spans="1:15" x14ac:dyDescent="0.25">
      <c r="A53" s="3">
        <v>2037</v>
      </c>
      <c r="B53" s="3">
        <f>Output!V24</f>
        <v>531.97958984342608</v>
      </c>
      <c r="C53" s="3">
        <f>Output!V54</f>
        <v>501.25591083795894</v>
      </c>
      <c r="D53" s="3">
        <f>Output!V84</f>
        <v>479.34512758576705</v>
      </c>
      <c r="F53" s="3">
        <v>2037</v>
      </c>
      <c r="G53" s="3">
        <f>G52+((G19-G18)*B53)/10^9</f>
        <v>2.7522156187354381E-2</v>
      </c>
      <c r="H53" s="3">
        <f>H52+((G19-G18)*C53)/10^9</f>
        <v>2.6673430548404591E-2</v>
      </c>
      <c r="I53" s="3">
        <f>I52+((G19-G18)*D53)/10^9</f>
        <v>2.6053170114077293E-2</v>
      </c>
      <c r="J53" s="3">
        <f>J52+((H19-H18)*B53)/10^9</f>
        <v>5.6643219618140443E-2</v>
      </c>
      <c r="K53" s="3">
        <f>K52+((H19-H18)*C53)/10^9</f>
        <v>5.5120005683998607E-2</v>
      </c>
      <c r="L53" s="3">
        <f>L52+((H19-H18)*D53)/10^9</f>
        <v>5.4005998186036304E-2</v>
      </c>
      <c r="M53" s="3">
        <f>M52+((I19-I18)*B53)/10^9</f>
        <v>8.5764283048926596E-2</v>
      </c>
      <c r="N53" s="3">
        <f>N52+((I19-I18)*C53)/10^9</f>
        <v>8.3566580819592701E-2</v>
      </c>
      <c r="O53" s="3">
        <f>O52+((I19-I18)*D53)/10^9</f>
        <v>8.195882625799536E-2</v>
      </c>
    </row>
    <row r="54" spans="1:15" x14ac:dyDescent="0.25">
      <c r="A54" s="3">
        <v>2038</v>
      </c>
      <c r="B54" s="3">
        <f>Output!V25</f>
        <v>527.78223539756607</v>
      </c>
      <c r="C54" s="3">
        <f>Output!V55</f>
        <v>497.71166954934307</v>
      </c>
      <c r="D54" s="3">
        <f>Output!V85</f>
        <v>476.62128808765453</v>
      </c>
      <c r="F54" s="3">
        <v>2038</v>
      </c>
      <c r="G54" s="3">
        <f>G53+((G20-G19)*B54)/10^9</f>
        <v>2.9258001516250066E-2</v>
      </c>
      <c r="H54" s="3">
        <f>H53+((G20-G19)*C54)/10^9</f>
        <v>2.8310375520743999E-2</v>
      </c>
      <c r="I54" s="3">
        <f>I53+((G20-G19)*D54)/10^9</f>
        <v>2.762075003831628E-2</v>
      </c>
      <c r="J54" s="3">
        <f>J53+((H20-H19)*B54)/10^9</f>
        <v>5.9252098805747784E-2</v>
      </c>
      <c r="K54" s="3">
        <f>K53+((H20-H19)*C54)/10^9</f>
        <v>5.7580243124803102E-2</v>
      </c>
      <c r="L54" s="3">
        <f>L53+((H20-H19)*D54)/10^9</f>
        <v>5.6361983809398233E-2</v>
      </c>
      <c r="M54" s="3">
        <f>M53+((I20-I19)*B54)/10^9</f>
        <v>8.9246196095245506E-2</v>
      </c>
      <c r="N54" s="3">
        <f>N53+((I20-I19)*C54)/10^9</f>
        <v>8.6850110728862201E-2</v>
      </c>
      <c r="O54" s="3">
        <f>O53+((I20-I19)*D54)/10^9</f>
        <v>8.5103217580480145E-2</v>
      </c>
    </row>
    <row r="55" spans="1:15" x14ac:dyDescent="0.25">
      <c r="A55" s="3">
        <v>2039</v>
      </c>
      <c r="B55" s="3">
        <f>Output!V26</f>
        <v>523.594741884011</v>
      </c>
      <c r="C55" s="3">
        <f>Output!V56</f>
        <v>494.17721974984704</v>
      </c>
      <c r="D55" s="3">
        <f>Output!V86</f>
        <v>473.90724007866169</v>
      </c>
      <c r="F55" s="3">
        <v>2039</v>
      </c>
      <c r="G55" s="3">
        <f>G54+((G21-G20)*B55)/10^9</f>
        <v>3.0980074420521021E-2</v>
      </c>
      <c r="H55" s="3">
        <f>H54+((G21-G20)*C55)/10^9</f>
        <v>2.9935695891565604E-2</v>
      </c>
      <c r="I55" s="3">
        <f>I54+((G21-G20)*D55)/10^9</f>
        <v>2.9179403615204338E-2</v>
      </c>
      <c r="J55" s="3">
        <f>J54+((H21-H20)*B55)/10^9</f>
        <v>6.1892764939119077E-2</v>
      </c>
      <c r="K55" s="3">
        <f>K54+((H21-H20)*C55)/10^9</f>
        <v>6.0072546701766989E-2</v>
      </c>
      <c r="L55" s="3">
        <f>L54+((H21-H20)*D55)/10^9</f>
        <v>5.8752058993752174E-2</v>
      </c>
      <c r="M55" s="3">
        <f>M54+((I21-I20)*B55)/10^9</f>
        <v>9.2805455457717179E-2</v>
      </c>
      <c r="N55" s="3">
        <f>N54+((I21-I20)*C55)/10^9</f>
        <v>9.0209397511968409E-2</v>
      </c>
      <c r="O55" s="3">
        <f>O54+((I21-I20)*D55)/10^9</f>
        <v>8.8324714372299995E-2</v>
      </c>
    </row>
    <row r="56" spans="1:15" x14ac:dyDescent="0.25">
      <c r="A56" s="3">
        <v>2040</v>
      </c>
      <c r="B56" s="3">
        <f>Output!V27</f>
        <v>519.41703985957554</v>
      </c>
      <c r="C56" s="3">
        <f>Output!V57</f>
        <v>490.6526308826559</v>
      </c>
      <c r="D56" s="3">
        <f>Output!V87</f>
        <v>471.20298355878867</v>
      </c>
      <c r="F56" s="3">
        <v>2040</v>
      </c>
      <c r="G56" s="3">
        <f>G55+((G22-G21)*B56)/10^9</f>
        <v>3.2688407103810158E-2</v>
      </c>
      <c r="H56" s="3">
        <f>H55+((G22-G21)*C56)/10^9</f>
        <v>3.1549424092906959E-2</v>
      </c>
      <c r="I56" s="3">
        <f>I55+((G22-G21)*D56)/10^9</f>
        <v>3.0729163048384387E-2</v>
      </c>
      <c r="J56" s="3">
        <f>J55+((H22-H21)*B56)/10^9</f>
        <v>6.4566011130855167E-2</v>
      </c>
      <c r="K56" s="3">
        <f>K55+((H22-H21)*C56)/10^9</f>
        <v>6.2597753185803309E-2</v>
      </c>
      <c r="L56" s="3">
        <f>L55+((H22-H21)*D56)/10^9</f>
        <v>6.1177165381624543E-2</v>
      </c>
      <c r="M56" s="3">
        <f>M55+((I22-I21)*B56)/10^9</f>
        <v>9.6443615157900217E-2</v>
      </c>
      <c r="N56" s="3">
        <f>N55+((I22-I21)*C56)/10^9</f>
        <v>9.3646082278699694E-2</v>
      </c>
      <c r="O56" s="3">
        <f>O55+((I22-I21)*D56)/10^9</f>
        <v>9.1625167714864689E-2</v>
      </c>
    </row>
    <row r="57" spans="1:15" x14ac:dyDescent="0.25">
      <c r="A57" s="3">
        <v>2041</v>
      </c>
      <c r="B57" s="3">
        <f>Output!V28</f>
        <v>515.24912932425991</v>
      </c>
      <c r="C57" s="3">
        <f>Output!V58</f>
        <v>487.13769461821403</v>
      </c>
      <c r="D57" s="3">
        <f>Output!V88</f>
        <v>468.50851852803544</v>
      </c>
      <c r="F57" s="3">
        <v>2041</v>
      </c>
      <c r="G57" s="3">
        <f>G56+((G23-G22)*B57)/10^9</f>
        <v>3.4383031769760423E-2</v>
      </c>
      <c r="H57" s="3">
        <f>H56+((G23-G22)*C57)/10^9</f>
        <v>3.3151591871621741E-2</v>
      </c>
      <c r="I57" s="3">
        <f>I56+((G23-G22)*D57)/10^9</f>
        <v>3.2270060541499362E-2</v>
      </c>
      <c r="J57" s="3">
        <f>J56+((H23-H22)*B57)/10^9</f>
        <v>6.7122583435956992E-2</v>
      </c>
      <c r="K57" s="3">
        <f>K56+((H23-H22)*C57)/10^9</f>
        <v>6.5014841673590562E-2</v>
      </c>
      <c r="L57" s="3">
        <f>L56+((H23-H22)*D57)/10^9</f>
        <v>6.3501819291751332E-2</v>
      </c>
      <c r="M57" s="3">
        <f>M56+((I23-I22)*B57)/10^9</f>
        <v>9.9862135102153624E-2</v>
      </c>
      <c r="N57" s="3">
        <f>N56+((I23-I22)*C57)/10^9</f>
        <v>9.6878091475559452E-2</v>
      </c>
      <c r="O57" s="3">
        <f>O56+((I23-I22)*D57)/10^9</f>
        <v>9.4733578042003302E-2</v>
      </c>
    </row>
    <row r="58" spans="1:15" x14ac:dyDescent="0.25">
      <c r="A58" s="3">
        <v>2042</v>
      </c>
      <c r="B58" s="3">
        <f>Output!V29</f>
        <v>511.09087139169372</v>
      </c>
      <c r="C58" s="3">
        <f>Output!V59</f>
        <v>483.63248039970682</v>
      </c>
      <c r="D58" s="3">
        <f>Output!V89</f>
        <v>465.82370610003147</v>
      </c>
      <c r="F58" s="3">
        <v>2042</v>
      </c>
      <c r="G58" s="3">
        <f>G57+((G24-G23)*B58)/10^9</f>
        <v>3.6063980165225475E-2</v>
      </c>
      <c r="H58" s="3">
        <f>H57+((G24-G23)*C58)/10^9</f>
        <v>3.4742231202958239E-2</v>
      </c>
      <c r="I58" s="3">
        <f>I57+((G24-G23)*D58)/10^9</f>
        <v>3.3802127841402928E-2</v>
      </c>
      <c r="J58" s="3">
        <f>J57+((H24-H23)*B58)/10^9</f>
        <v>6.9705888406155089E-2</v>
      </c>
      <c r="K58" s="3">
        <f>K57+((H24-H23)*C58)/10^9</f>
        <v>6.7459358412783693E-2</v>
      </c>
      <c r="L58" s="3">
        <f>L57+((H24-H23)*D58)/10^9</f>
        <v>6.5856321715024049E-2</v>
      </c>
      <c r="M58" s="3">
        <f>M57+((I24-I23)*B58)/10^9</f>
        <v>0.10334779664708474</v>
      </c>
      <c r="N58" s="3">
        <f>N57+((I24-I23)*C58)/10^9</f>
        <v>0.10017648562260918</v>
      </c>
      <c r="O58" s="3">
        <f>O57+((I24-I23)*D58)/10^9</f>
        <v>9.791051558864515E-2</v>
      </c>
    </row>
    <row r="59" spans="1:15" x14ac:dyDescent="0.25">
      <c r="A59" s="3">
        <v>2043</v>
      </c>
      <c r="B59" s="3">
        <f>Output!V30</f>
        <v>506.94226606187664</v>
      </c>
      <c r="C59" s="3">
        <f>Output!V60</f>
        <v>480.13691878394883</v>
      </c>
      <c r="D59" s="3">
        <f>Output!V90</f>
        <v>463.14847683159155</v>
      </c>
      <c r="F59" s="3">
        <v>2043</v>
      </c>
      <c r="G59" s="3">
        <f>G58+((G25-G24)*B59)/10^9</f>
        <v>3.7731284037058971E-2</v>
      </c>
      <c r="H59" s="3">
        <f>H58+((G25-G24)*C59)/10^9</f>
        <v>3.6321373833770106E-2</v>
      </c>
      <c r="I59" s="3">
        <f>I58+((G25-G24)*D59)/10^9</f>
        <v>3.532539646655411E-2</v>
      </c>
      <c r="J59" s="3">
        <f>J58+((H25-H24)*B59)/10^9</f>
        <v>7.2316517465941477E-2</v>
      </c>
      <c r="K59" s="3">
        <f>K58+((H25-H24)*C59)/10^9</f>
        <v>6.9931946470179321E-2</v>
      </c>
      <c r="L59" s="3">
        <f>L58+((H25-H24)*D59)/10^9</f>
        <v>6.8241423438747312E-2</v>
      </c>
      <c r="M59" s="3">
        <f>M58+((I25-I24)*B59)/10^9</f>
        <v>0.10690175089482408</v>
      </c>
      <c r="N59" s="3">
        <f>N58+((I25-I24)*C59)/10^9</f>
        <v>0.10354251910658863</v>
      </c>
      <c r="O59" s="3">
        <f>O58+((I25-I24)*D59)/10^9</f>
        <v>0.10115745041094053</v>
      </c>
    </row>
    <row r="60" spans="1:15" x14ac:dyDescent="0.25">
      <c r="A60" s="3">
        <v>2044</v>
      </c>
      <c r="B60" s="3">
        <f>Output!V31</f>
        <v>502.80324389162365</v>
      </c>
      <c r="C60" s="3">
        <f>Output!V61</f>
        <v>476.65100977094005</v>
      </c>
      <c r="D60" s="3">
        <f>Output!V91</f>
        <v>460.48290016590084</v>
      </c>
      <c r="F60" s="3">
        <v>2044</v>
      </c>
      <c r="G60" s="3">
        <f>G59+((G26-G25)*B60)/10^9</f>
        <v>3.9384974903719949E-2</v>
      </c>
      <c r="H60" s="3">
        <f>H59+((G26-G25)*C60)/10^9</f>
        <v>3.7889051510911022E-2</v>
      </c>
      <c r="I60" s="3">
        <f>I59+((G26-G25)*D60)/10^9</f>
        <v>3.6839898163806575E-2</v>
      </c>
      <c r="J60" s="3">
        <f>J59+((H26-H25)*B60)/10^9</f>
        <v>7.4955068578205039E-2</v>
      </c>
      <c r="K60" s="3">
        <f>K59+((H26-H25)*C60)/10^9</f>
        <v>7.2433258996046287E-2</v>
      </c>
      <c r="L60" s="3">
        <f>L59+((H26-H25)*D60)/10^9</f>
        <v>7.0657890880379354E-2</v>
      </c>
      <c r="M60" s="3">
        <f>M59+((I26-I25)*B60)/10^9</f>
        <v>0.11052516225269017</v>
      </c>
      <c r="N60" s="3">
        <f>N59+((I26-I25)*C60)/10^9</f>
        <v>0.1069774664811816</v>
      </c>
      <c r="O60" s="3">
        <f>O59+((I26-I25)*D60)/10^9</f>
        <v>0.10447588359695212</v>
      </c>
    </row>
    <row r="61" spans="1:15" x14ac:dyDescent="0.25">
      <c r="A61" s="3">
        <v>2045</v>
      </c>
      <c r="B61" s="3">
        <f>Output!V32</f>
        <v>498.67373543774943</v>
      </c>
      <c r="C61" s="3">
        <f>Output!V62</f>
        <v>473.17454503112486</v>
      </c>
      <c r="D61" s="3">
        <f>Output!V92</f>
        <v>457.82690665977418</v>
      </c>
      <c r="F61" s="3">
        <v>2045</v>
      </c>
      <c r="G61" s="3">
        <f>G60+((G27-G26)*B61)/10^9</f>
        <v>4.1025084055272817E-2</v>
      </c>
      <c r="H61" s="3">
        <f>H60+((G27-G26)*C61)/10^9</f>
        <v>3.9445295296050752E-2</v>
      </c>
      <c r="I61" s="3">
        <f>I60+((G27-G26)*D61)/10^9</f>
        <v>3.8345664451619361E-2</v>
      </c>
      <c r="J61" s="3">
        <f>J60+((H27-H26)*B61)/10^9</f>
        <v>7.7622146179171903E-2</v>
      </c>
      <c r="K61" s="3">
        <f>K60+((H27-H26)*C61)/10^9</f>
        <v>7.4963958210217618E-2</v>
      </c>
      <c r="L61" s="3">
        <f>L60+((H27-H26)*D61)/10^9</f>
        <v>7.3106505678189687E-2</v>
      </c>
      <c r="M61" s="3">
        <f>M60+((I27-I26)*B61)/10^9</f>
        <v>0.11421920830307106</v>
      </c>
      <c r="N61" s="3">
        <f>N60+((I27-I26)*C61)/10^9</f>
        <v>0.11048262112438459</v>
      </c>
      <c r="O61" s="3">
        <f>O60+((I27-I26)*D61)/10^9</f>
        <v>0.10786734690476003</v>
      </c>
    </row>
    <row r="62" spans="1:15" x14ac:dyDescent="0.25">
      <c r="A62" s="3">
        <v>2046</v>
      </c>
      <c r="B62" s="3">
        <f>Output!V33</f>
        <v>494.55374070025408</v>
      </c>
      <c r="C62" s="3">
        <f>Output!V63</f>
        <v>469.70759400768839</v>
      </c>
      <c r="D62" s="3">
        <f>Output!V93</f>
        <v>455.18028798365583</v>
      </c>
      <c r="F62" s="3">
        <v>2046</v>
      </c>
      <c r="G62" s="3">
        <f>G61+((G28-G27)*B62)/10^9</f>
        <v>4.2651642781781983E-2</v>
      </c>
      <c r="H62" s="3">
        <f>H61+((G28-G27)*C62)/10^9</f>
        <v>4.099013647925371E-2</v>
      </c>
      <c r="I62" s="3">
        <f>I61+((G28-G27)*D62)/10^9</f>
        <v>3.9842726163267617E-2</v>
      </c>
      <c r="J62" s="3">
        <f>J61+((H28-H27)*B62)/10^9</f>
        <v>8.0318361483262796E-2</v>
      </c>
      <c r="K62" s="3">
        <f>K61+((H28-H27)*C62)/10^9</f>
        <v>7.7524716929013388E-2</v>
      </c>
      <c r="L62" s="3">
        <f>L61+((H28-H27)*D62)/10^9</f>
        <v>7.5588064217903303E-2</v>
      </c>
      <c r="M62" s="3">
        <f>M61+((I28-I27)*B62)/10^9</f>
        <v>0.11798508018474368</v>
      </c>
      <c r="N62" s="3">
        <f>N61+((I28-I27)*C62)/10^9</f>
        <v>0.1140592973787732</v>
      </c>
      <c r="O62" s="3">
        <f>O61+((I28-I27)*D62)/10^9</f>
        <v>0.11133340227253903</v>
      </c>
    </row>
    <row r="63" spans="1:15" x14ac:dyDescent="0.25">
      <c r="A63" s="3">
        <v>2047</v>
      </c>
      <c r="B63" s="3">
        <f>Output!V34</f>
        <v>490.44312079276699</v>
      </c>
      <c r="C63" s="3">
        <f>Output!V64</f>
        <v>466.25008725744561</v>
      </c>
      <c r="D63" s="3">
        <f>Output!V94</f>
        <v>452.54318302391624</v>
      </c>
      <c r="F63" s="3">
        <v>2047</v>
      </c>
      <c r="G63" s="3">
        <f>G62+((G29-G28)*B63)/10^9</f>
        <v>4.4264681916522573E-2</v>
      </c>
      <c r="H63" s="3">
        <f>H62+((G29-G28)*C63)/10^9</f>
        <v>4.2523606122189653E-2</v>
      </c>
      <c r="I63" s="3">
        <f>I62+((G29-G28)*D63)/10^9</f>
        <v>4.1331114588815734E-2</v>
      </c>
      <c r="J63" s="3">
        <f>J62+((H29-H28)*B63)/10^9</f>
        <v>8.3044331657837839E-2</v>
      </c>
      <c r="K63" s="3">
        <f>K62+((H29-H28)*C63)/10^9</f>
        <v>8.0116217916329419E-2</v>
      </c>
      <c r="L63" s="3">
        <f>L62+((H29-H28)*D63)/10^9</f>
        <v>7.8103379791371622E-2</v>
      </c>
      <c r="M63" s="3">
        <f>M62+((I29-I28)*B63)/10^9</f>
        <v>0.12182398139915314</v>
      </c>
      <c r="N63" s="3">
        <f>N62+((I29-I28)*C63)/10^9</f>
        <v>0.11770882971046925</v>
      </c>
      <c r="O63" s="3">
        <f>O62+((I29-I28)*D63)/10^9</f>
        <v>0.11487564499392751</v>
      </c>
    </row>
    <row r="64" spans="1:15" x14ac:dyDescent="0.25">
      <c r="A64" s="3">
        <v>2048</v>
      </c>
      <c r="B64" s="3">
        <f>Output!V35</f>
        <v>486.34194515847327</v>
      </c>
      <c r="C64" s="3">
        <f>Output!V65</f>
        <v>462.80195533721087</v>
      </c>
      <c r="D64" s="3">
        <f>Output!V95</f>
        <v>449.91545289418502</v>
      </c>
      <c r="F64" s="3">
        <v>2048</v>
      </c>
      <c r="G64" s="3">
        <f>G63+((G30-G29)*B64)/10^9</f>
        <v>4.5864232521164366E-2</v>
      </c>
      <c r="H64" s="3">
        <f>H63+((G30-G29)*C64)/10^9</f>
        <v>4.4045735058133736E-2</v>
      </c>
      <c r="I64" s="3">
        <f>I63+((G30-G29)*D64)/10^9</f>
        <v>4.2810860561538856E-2</v>
      </c>
      <c r="J64" s="3">
        <f>J63+((H30-H29)*B64)/10^9</f>
        <v>8.5800680882366961E-2</v>
      </c>
      <c r="K64" s="3">
        <f>K63+((H30-H29)*C64)/10^9</f>
        <v>8.2739153946016553E-2</v>
      </c>
      <c r="L64" s="3">
        <f>L63+((H30-H29)*D64)/10^9</f>
        <v>8.0653281402848831E-2</v>
      </c>
      <c r="M64" s="3">
        <f>M63+((I30-I29)*B64)/10^9</f>
        <v>0.12573712924356964</v>
      </c>
      <c r="N64" s="3">
        <f>N63+((I30-I29)*C64)/10^9</f>
        <v>0.12143257283389948</v>
      </c>
      <c r="O64" s="3">
        <f>O63+((I30-I29)*D64)/10^9</f>
        <v>0.11849570224415887</v>
      </c>
    </row>
    <row r="65" spans="1:19" x14ac:dyDescent="0.25">
      <c r="A65" s="3">
        <v>2049</v>
      </c>
      <c r="B65" s="3">
        <f>Output!V36</f>
        <v>482.25014435418797</v>
      </c>
      <c r="C65" s="3">
        <f>Output!V66</f>
        <v>459.36319824698467</v>
      </c>
      <c r="D65" s="3">
        <f>Output!V96</f>
        <v>447.29702815127678</v>
      </c>
      <c r="F65" s="3">
        <v>2049</v>
      </c>
      <c r="G65" s="3">
        <f>G64+((G31-G30)*B65)/10^9</f>
        <v>4.7450325428982518E-2</v>
      </c>
      <c r="H65" s="3">
        <f>H64+((G31-G30)*C65)/10^9</f>
        <v>4.5556554120361102E-2</v>
      </c>
      <c r="I65" s="3">
        <f>I64+((G31-G30)*D65)/10^9</f>
        <v>4.4281994686317508E-2</v>
      </c>
      <c r="J65" s="3">
        <f>J64+((H31-H30)*B65)/10^9</f>
        <v>8.8588039505698601E-2</v>
      </c>
      <c r="K65" s="3">
        <f>K64+((H31-H30)*C65)/10^9</f>
        <v>8.5394228261421096E-2</v>
      </c>
      <c r="L65" s="3">
        <f>L64+((H31-H30)*D65)/10^9</f>
        <v>8.3238614436346864E-2</v>
      </c>
      <c r="M65" s="3">
        <f>M64+((I31-I30)*B65)/10^9</f>
        <v>0.12972575358241475</v>
      </c>
      <c r="N65" s="3">
        <f>N64+((I31-I30)*C65)/10^9</f>
        <v>0.12523190240248117</v>
      </c>
      <c r="O65" s="3">
        <f>O64+((I31-I30)*D65)/10^9</f>
        <v>0.12219523418637626</v>
      </c>
    </row>
    <row r="66" spans="1:19" x14ac:dyDescent="0.25">
      <c r="A66" s="3">
        <v>2050</v>
      </c>
      <c r="B66" s="3">
        <f>Output!V37</f>
        <v>478.16757949354053</v>
      </c>
      <c r="C66" s="3">
        <f>Output!V67</f>
        <v>455.9336771003961</v>
      </c>
      <c r="D66" s="3">
        <f>Output!V97</f>
        <v>444.6879087951915</v>
      </c>
      <c r="F66" s="3">
        <v>2050</v>
      </c>
      <c r="G66" s="3">
        <f>G65+((G32-G31)*B66)/10^9</f>
        <v>4.9022991016462888E-2</v>
      </c>
      <c r="H66" s="3">
        <f>H65+((G32-G31)*C66)/10^9</f>
        <v>4.7056093685357618E-2</v>
      </c>
      <c r="I66" s="3">
        <f>I65+((G32-G31)*D66)/10^9</f>
        <v>4.574454756803218E-2</v>
      </c>
      <c r="J66" s="3">
        <f>J65+((H32-H31)*B66)/10^9</f>
        <v>9.1407043526335219E-2</v>
      </c>
      <c r="K66" s="3">
        <f>K65+((H32-H31)*C66)/10^9</f>
        <v>8.808215384234605E-2</v>
      </c>
      <c r="L66" s="3">
        <f>L65+((H32-H31)*D66)/10^9</f>
        <v>8.5860241365027151E-2</v>
      </c>
      <c r="M66" s="3">
        <f>M65+((I32-I31)*B66)/10^9</f>
        <v>0.13379109603620762</v>
      </c>
      <c r="N66" s="3">
        <f>N65+((I32-I31)*C66)/10^9</f>
        <v>0.12910821399933456</v>
      </c>
      <c r="O66" s="3">
        <f>O65+((I32-I31)*D66)/10^9</f>
        <v>0.12597593516202216</v>
      </c>
    </row>
    <row r="68" spans="1:19" x14ac:dyDescent="0.25">
      <c r="B68" s="8" t="s">
        <v>38</v>
      </c>
      <c r="C68" s="8"/>
      <c r="D68" s="8"/>
      <c r="G68" s="8" t="s">
        <v>42</v>
      </c>
      <c r="H68" s="8"/>
      <c r="I68" s="8"/>
    </row>
    <row r="69" spans="1:19" x14ac:dyDescent="0.25">
      <c r="A69" s="3" t="s">
        <v>27</v>
      </c>
      <c r="B69" s="3" t="s">
        <v>31</v>
      </c>
      <c r="C69" s="3" t="s">
        <v>32</v>
      </c>
      <c r="D69" s="3" t="s">
        <v>33</v>
      </c>
      <c r="F69" s="3" t="s">
        <v>27</v>
      </c>
      <c r="G69" s="3" t="s">
        <v>31</v>
      </c>
      <c r="H69" s="3" t="s">
        <v>32</v>
      </c>
      <c r="I69" s="3" t="s">
        <v>33</v>
      </c>
    </row>
    <row r="70" spans="1:19" x14ac:dyDescent="0.25">
      <c r="A70" s="3">
        <v>2024</v>
      </c>
      <c r="B70" s="3">
        <f>(B9-$B$6)*$B$2*Output!$V$101/Output!$V$4*100</f>
        <v>41.462761253940471</v>
      </c>
      <c r="C70" s="3">
        <f>(C9-$B$6)*$B$2*Output!$V$101/Output!$V$4*100</f>
        <v>81.741635704588404</v>
      </c>
      <c r="D70" s="3">
        <f>(D9-$B$6)*$B$2*Output!$V$101/Output!$V$4*100</f>
        <v>122.02051015523656</v>
      </c>
      <c r="F70" s="3">
        <v>2024</v>
      </c>
      <c r="G70" s="3">
        <f>(B9-$B$6)*$B$2*Output!$V$104/Output!$V$4/1000</f>
        <v>1.6585104501576188E-3</v>
      </c>
      <c r="H70" s="3">
        <f>(C9-$B$6)*$B$2*Output!$V$104/Output!$V$4/1000</f>
        <v>3.2696654281835361E-3</v>
      </c>
      <c r="I70" s="3">
        <f>(D9-$B$6)*$B$2*Output!$V$104/Output!$V$4/1000</f>
        <v>4.880820406209462E-3</v>
      </c>
      <c r="L70" s="7"/>
      <c r="M70" s="7"/>
      <c r="N70" s="7"/>
      <c r="Q70" s="7"/>
      <c r="R70" s="7"/>
      <c r="S70" s="7"/>
    </row>
    <row r="71" spans="1:19" x14ac:dyDescent="0.25">
      <c r="A71" s="3">
        <v>2025</v>
      </c>
      <c r="B71" s="3">
        <f>(B10-$B$6)*$B$2*Output!$V$101/Output!$V$4*100</f>
        <v>82.92552250788107</v>
      </c>
      <c r="C71" s="3">
        <f>(C10-$B$6)*$B$2*Output!$V$101/Output!$V$4*100</f>
        <v>171.21945089750497</v>
      </c>
      <c r="D71" s="3">
        <f>(D10-$B$6)*$B$2*Output!$V$101/Output!$V$4*100</f>
        <v>259.51337928712917</v>
      </c>
      <c r="F71" s="3">
        <v>2025</v>
      </c>
      <c r="G71" s="3">
        <f>(B10-$B$6)*$B$2*Output!$V$104/Output!$V$4/1000</f>
        <v>3.3170209003152424E-3</v>
      </c>
      <c r="H71" s="3">
        <f>(C10-$B$6)*$B$2*Output!$V$104/Output!$V$4/1000</f>
        <v>6.8487780359001984E-3</v>
      </c>
      <c r="I71" s="3">
        <f>(D10-$B$6)*$B$2*Output!$V$104/Output!$V$4/1000</f>
        <v>1.0380535171485166E-2</v>
      </c>
    </row>
    <row r="72" spans="1:19" x14ac:dyDescent="0.25">
      <c r="A72" s="3">
        <v>2026</v>
      </c>
      <c r="B72" s="3">
        <f>(B11-$B$6)*$B$2*Output!$V$101/Output!$V$4*100</f>
        <v>124.38828376182155</v>
      </c>
      <c r="C72" s="3">
        <f>(C11-$B$6)*$B$2*Output!$V$101/Output!$V$4*100</f>
        <v>269.41440317349304</v>
      </c>
      <c r="D72" s="3">
        <f>(D11-$B$6)*$B$2*Output!$V$101/Output!$V$4*100</f>
        <v>414.44052258516405</v>
      </c>
      <c r="F72" s="3">
        <v>2026</v>
      </c>
      <c r="G72" s="3">
        <f>(B11-$B$6)*$B$2*Output!$V$104/Output!$V$4/1000</f>
        <v>4.9755313504728626E-3</v>
      </c>
      <c r="H72" s="3">
        <f>(C11-$B$6)*$B$2*Output!$V$104/Output!$V$4/1000</f>
        <v>1.0776576126939722E-2</v>
      </c>
      <c r="I72" s="3">
        <f>(D11-$B$6)*$B$2*Output!$V$104/Output!$V$4/1000</f>
        <v>1.6577620903406563E-2</v>
      </c>
    </row>
    <row r="73" spans="1:19" x14ac:dyDescent="0.25">
      <c r="A73" s="3">
        <v>2027</v>
      </c>
      <c r="B73" s="3">
        <f>(B12-$B$6)*$B$2*Output!$V$101/Output!$V$4*100</f>
        <v>165.851045015762</v>
      </c>
      <c r="C73" s="3">
        <f>(C12-$B$6)*$B$2*Output!$V$101/Output!$V$4*100</f>
        <v>377.43183682283882</v>
      </c>
      <c r="D73" s="3">
        <f>(D12-$B$6)*$B$2*Output!$V$101/Output!$V$4*100</f>
        <v>589.01262862991598</v>
      </c>
      <c r="F73" s="3">
        <v>2027</v>
      </c>
      <c r="G73" s="3">
        <f>(B12-$B$6)*$B$2*Output!$V$104/Output!$V$4/1000</f>
        <v>6.6340418006304797E-3</v>
      </c>
      <c r="H73" s="3">
        <f>(C12-$B$6)*$B$2*Output!$V$104/Output!$V$4/1000</f>
        <v>1.5097273472913553E-2</v>
      </c>
      <c r="I73" s="3">
        <f>(D12-$B$6)*$B$2*Output!$V$104/Output!$V$4/1000</f>
        <v>2.3560505145196638E-2</v>
      </c>
    </row>
    <row r="74" spans="1:19" x14ac:dyDescent="0.25">
      <c r="A74" s="3">
        <v>2028</v>
      </c>
      <c r="B74" s="3">
        <f>(B13-$B$6)*$B$2*Output!$V$101/Output!$V$4*100</f>
        <v>207.31380626970272</v>
      </c>
      <c r="C74" s="3">
        <f>(C13-$B$6)*$B$2*Output!$V$101/Output!$V$4*100</f>
        <v>496.51725522572752</v>
      </c>
      <c r="D74" s="3">
        <f>(D13-$B$6)*$B$2*Output!$V$101/Output!$V$4*100</f>
        <v>785.72070418175258</v>
      </c>
      <c r="F74" s="3">
        <v>2028</v>
      </c>
      <c r="G74" s="3">
        <f>(B13-$B$6)*$B$2*Output!$V$104/Output!$V$4/1000</f>
        <v>8.2925522507881089E-3</v>
      </c>
      <c r="H74" s="3">
        <f>(C13-$B$6)*$B$2*Output!$V$104/Output!$V$4/1000</f>
        <v>1.98606902090291E-2</v>
      </c>
      <c r="I74" s="3">
        <f>(D13-$B$6)*$B$2*Output!$V$104/Output!$V$4/1000</f>
        <v>3.1428828167270106E-2</v>
      </c>
    </row>
    <row r="75" spans="1:19" x14ac:dyDescent="0.25">
      <c r="A75" s="3">
        <v>2029</v>
      </c>
      <c r="B75" s="3">
        <f>(B14-$B$6)*$B$2*Output!$V$101/Output!$V$4*100</f>
        <v>248.77656752364348</v>
      </c>
      <c r="C75" s="3">
        <f>(C14-$B$6)*$B$2*Output!$V$101/Output!$V$4*100</f>
        <v>628.07409320665704</v>
      </c>
      <c r="D75" s="3">
        <f>(D14-$B$6)*$B$2*Output!$V$101/Output!$V$4*100</f>
        <v>1007.371618889671</v>
      </c>
      <c r="F75" s="3">
        <v>2029</v>
      </c>
      <c r="G75" s="3">
        <f>(B14-$B$6)*$B$2*Output!$V$104/Output!$V$4/1000</f>
        <v>9.9510627009457391E-3</v>
      </c>
      <c r="H75" s="3">
        <f>(C14-$B$6)*$B$2*Output!$V$104/Output!$V$4/1000</f>
        <v>2.5122963728266282E-2</v>
      </c>
      <c r="I75" s="3">
        <f>(D14-$B$6)*$B$2*Output!$V$104/Output!$V$4/1000</f>
        <v>4.0294864755586843E-2</v>
      </c>
    </row>
    <row r="76" spans="1:19" x14ac:dyDescent="0.25">
      <c r="A76" s="3">
        <v>2030</v>
      </c>
      <c r="B76" s="3">
        <f>(B15-$B$6)*$B$2*Output!$V$101/Output!$V$4*100</f>
        <v>290.23932877758392</v>
      </c>
      <c r="C76" s="3">
        <f>(C15-$B$6)*$B$2*Output!$V$101/Output!$V$4*100</f>
        <v>773.683742946454</v>
      </c>
      <c r="D76" s="3">
        <f>(D15-$B$6)*$B$2*Output!$V$101/Output!$V$4*100</f>
        <v>1257.1281571153247</v>
      </c>
      <c r="F76" s="3">
        <v>2030</v>
      </c>
      <c r="G76" s="3">
        <f>(B15-$B$6)*$B$2*Output!$V$104/Output!$V$4/1000</f>
        <v>1.1609573151103357E-2</v>
      </c>
      <c r="H76" s="3">
        <f>(C15-$B$6)*$B$2*Output!$V$104/Output!$V$4/1000</f>
        <v>3.0947349717858161E-2</v>
      </c>
      <c r="I76" s="3">
        <f>(D15-$B$6)*$B$2*Output!$V$104/Output!$V$4/1000</f>
        <v>5.0285126284612985E-2</v>
      </c>
    </row>
    <row r="77" spans="1:19" x14ac:dyDescent="0.25">
      <c r="A77" s="3">
        <v>2031</v>
      </c>
      <c r="B77" s="3">
        <f>(B16-$B$6)*$B$2*Output!$V$101/Output!$V$4*100</f>
        <v>331.70209003152462</v>
      </c>
      <c r="C77" s="3">
        <f>(C16-$B$6)*$B$2*Output!$V$101/Output!$V$4*100</f>
        <v>828.13816035843365</v>
      </c>
      <c r="D77" s="3">
        <f>(D16-$B$6)*$B$2*Output!$V$101/Output!$V$4*100</f>
        <v>1324.5742306853431</v>
      </c>
      <c r="F77" s="3">
        <v>2031</v>
      </c>
      <c r="G77" s="3">
        <f>(B16-$B$6)*$B$2*Output!$V$104/Output!$V$4/1000</f>
        <v>1.3268083601260985E-2</v>
      </c>
      <c r="H77" s="3">
        <f>(C16-$B$6)*$B$2*Output!$V$104/Output!$V$4/1000</f>
        <v>3.3125526414337345E-2</v>
      </c>
      <c r="I77" s="3">
        <f>(D16-$B$6)*$B$2*Output!$V$104/Output!$V$4/1000</f>
        <v>5.2982969227413718E-2</v>
      </c>
    </row>
    <row r="78" spans="1:19" x14ac:dyDescent="0.25">
      <c r="A78" s="3">
        <v>2032</v>
      </c>
      <c r="B78" s="3">
        <f>(B17-$B$6)*$B$2*Output!$V$101/Output!$V$4*100</f>
        <v>373.16485128546537</v>
      </c>
      <c r="C78" s="3">
        <f>(C17-$B$6)*$B$2*Output!$V$101/Output!$V$4*100</f>
        <v>883.61738655690124</v>
      </c>
      <c r="D78" s="3">
        <f>(D17-$B$6)*$B$2*Output!$V$101/Output!$V$4*100</f>
        <v>1394.0699218283378</v>
      </c>
      <c r="F78" s="3">
        <v>2032</v>
      </c>
      <c r="G78" s="3">
        <f>(B17-$B$6)*$B$2*Output!$V$104/Output!$V$4/1000</f>
        <v>1.4926594051418616E-2</v>
      </c>
      <c r="H78" s="3">
        <f>(C17-$B$6)*$B$2*Output!$V$104/Output!$V$4/1000</f>
        <v>3.5344695462276053E-2</v>
      </c>
      <c r="I78" s="3">
        <f>(D17-$B$6)*$B$2*Output!$V$104/Output!$V$4/1000</f>
        <v>5.5762796873133513E-2</v>
      </c>
    </row>
    <row r="79" spans="1:19" x14ac:dyDescent="0.25">
      <c r="A79" s="3">
        <v>2033</v>
      </c>
      <c r="B79" s="3">
        <f>(B18-$B$6)*$B$2*Output!$V$101/Output!$V$4*100</f>
        <v>414.62761253940579</v>
      </c>
      <c r="C79" s="3">
        <f>(C18-$B$6)*$B$2*Output!$V$101/Output!$V$4*100</f>
        <v>940.15256443849341</v>
      </c>
      <c r="D79" s="3">
        <f>(D18-$B$6)*$B$2*Output!$V$101/Output!$V$4*100</f>
        <v>1465.6775163375819</v>
      </c>
      <c r="F79" s="3">
        <v>2033</v>
      </c>
      <c r="G79" s="3">
        <f>(B18-$B$6)*$B$2*Output!$V$104/Output!$V$4/1000</f>
        <v>1.6585104501576232E-2</v>
      </c>
      <c r="H79" s="3">
        <f>(C18-$B$6)*$B$2*Output!$V$104/Output!$V$4/1000</f>
        <v>3.7606102577539734E-2</v>
      </c>
      <c r="I79" s="3">
        <f>(D18-$B$6)*$B$2*Output!$V$104/Output!$V$4/1000</f>
        <v>5.8627100653503274E-2</v>
      </c>
    </row>
    <row r="80" spans="1:19" x14ac:dyDescent="0.25">
      <c r="A80" s="3">
        <v>2034</v>
      </c>
      <c r="B80" s="3">
        <f>(B19-$B$6)*$B$2*Output!$V$101/Output!$V$4*100</f>
        <v>456.09037379334654</v>
      </c>
      <c r="C80" s="3">
        <f>(C19-$B$6)*$B$2*Output!$V$101/Output!$V$4*100</f>
        <v>997.77578330079882</v>
      </c>
      <c r="D80" s="3">
        <f>(D19-$B$6)*$B$2*Output!$V$101/Output!$V$4*100</f>
        <v>1539.4611928082516</v>
      </c>
      <c r="F80" s="3">
        <v>2034</v>
      </c>
      <c r="G80" s="3">
        <f>(B19-$B$6)*$B$2*Output!$V$104/Output!$V$4/1000</f>
        <v>1.824361495173386E-2</v>
      </c>
      <c r="H80" s="3">
        <f>(C19-$B$6)*$B$2*Output!$V$104/Output!$V$4/1000</f>
        <v>3.991103133203195E-2</v>
      </c>
      <c r="I80" s="3">
        <f>(D19-$B$6)*$B$2*Output!$V$104/Output!$V$4/1000</f>
        <v>6.1578447712330057E-2</v>
      </c>
    </row>
    <row r="81" spans="1:9" x14ac:dyDescent="0.25">
      <c r="A81" s="3">
        <v>2035</v>
      </c>
      <c r="B81" s="3">
        <f>(B20-$B$6)*$B$2*Output!$V$101/Output!$V$4*100</f>
        <v>497.5531350472873</v>
      </c>
      <c r="C81" s="3">
        <f>(C20-$B$6)*$B$2*Output!$V$101/Output!$V$4*100</f>
        <v>1056.5201076025196</v>
      </c>
      <c r="D81" s="3">
        <f>(D20-$B$6)*$B$2*Output!$V$101/Output!$V$4*100</f>
        <v>1615.4870801577517</v>
      </c>
      <c r="F81" s="3">
        <v>2035</v>
      </c>
      <c r="G81" s="3">
        <f>(B20-$B$6)*$B$2*Output!$V$104/Output!$V$4/1000</f>
        <v>1.9902125401891492E-2</v>
      </c>
      <c r="H81" s="3">
        <f>(C20-$B$6)*$B$2*Output!$V$104/Output!$V$4/1000</f>
        <v>4.2260804304100778E-2</v>
      </c>
      <c r="I81" s="3">
        <f>(D20-$B$6)*$B$2*Output!$V$104/Output!$V$4/1000</f>
        <v>6.4619483206310072E-2</v>
      </c>
    </row>
    <row r="82" spans="1:9" x14ac:dyDescent="0.25">
      <c r="A82" s="3">
        <v>2036</v>
      </c>
      <c r="B82" s="3">
        <f>(B21-$B$6)*$B$2*Output!$V$101/Output!$V$4*100</f>
        <v>539.01589630122805</v>
      </c>
      <c r="C82" s="3">
        <f>(C21-$B$6)*$B$2*Output!$V$101/Output!$V$4*100</f>
        <v>1116.4196065976257</v>
      </c>
      <c r="D82" s="3">
        <f>(D21-$B$6)*$B$2*Output!$V$101/Output!$V$4*100</f>
        <v>1693.8233168940244</v>
      </c>
      <c r="F82" s="3">
        <v>2036</v>
      </c>
      <c r="G82" s="3">
        <f>(B21-$B$6)*$B$2*Output!$V$104/Output!$V$4/1000</f>
        <v>2.156063585204912E-2</v>
      </c>
      <c r="H82" s="3">
        <f>(C21-$B$6)*$B$2*Output!$V$104/Output!$V$4/1000</f>
        <v>4.4656784263905028E-2</v>
      </c>
      <c r="I82" s="3">
        <f>(D21-$B$6)*$B$2*Output!$V$104/Output!$V$4/1000</f>
        <v>6.7752932675760977E-2</v>
      </c>
    </row>
    <row r="83" spans="1:9" x14ac:dyDescent="0.25">
      <c r="A83" s="3">
        <v>2037</v>
      </c>
      <c r="B83" s="3">
        <f>(B22-$B$6)*$B$2*Output!$V$101/Output!$V$4*100</f>
        <v>580.47865755516841</v>
      </c>
      <c r="C83" s="3">
        <f>(C22-$B$6)*$B$2*Output!$V$101/Output!$V$4*100</f>
        <v>1177.5093848700633</v>
      </c>
      <c r="D83" s="3">
        <f>(D22-$B$6)*$B$2*Output!$V$101/Output!$V$4*100</f>
        <v>1774.5401121849593</v>
      </c>
      <c r="F83" s="3">
        <v>2037</v>
      </c>
      <c r="G83" s="3">
        <f>(B22-$B$6)*$B$2*Output!$V$104/Output!$V$4/1000</f>
        <v>2.3219146302206738E-2</v>
      </c>
      <c r="H83" s="3">
        <f>(C22-$B$6)*$B$2*Output!$V$104/Output!$V$4/1000</f>
        <v>4.7100375394802531E-2</v>
      </c>
      <c r="I83" s="3">
        <f>(D22-$B$6)*$B$2*Output!$V$104/Output!$V$4/1000</f>
        <v>7.0981604487398375E-2</v>
      </c>
    </row>
    <row r="84" spans="1:9" x14ac:dyDescent="0.25">
      <c r="A84" s="3">
        <v>2038</v>
      </c>
      <c r="B84" s="3">
        <f>(B23-$B$6)*$B$2*Output!$V$101/Output!$V$4*100</f>
        <v>621.94141880910922</v>
      </c>
      <c r="C84" s="3">
        <f>(C23-$B$6)*$B$2*Output!$V$101/Output!$V$4*100</f>
        <v>1239.8256137963781</v>
      </c>
      <c r="D84" s="3">
        <f>(D23-$B$6)*$B$2*Output!$V$101/Output!$V$4*100</f>
        <v>1857.7098087836464</v>
      </c>
      <c r="F84" s="3">
        <v>2038</v>
      </c>
      <c r="G84" s="3">
        <f>(B23-$B$6)*$B$2*Output!$V$104/Output!$V$4/1000</f>
        <v>2.487765675236437E-2</v>
      </c>
      <c r="H84" s="3">
        <f>(C23-$B$6)*$B$2*Output!$V$104/Output!$V$4/1000</f>
        <v>4.9593024551855124E-2</v>
      </c>
      <c r="I84" s="3">
        <f>(D23-$B$6)*$B$2*Output!$V$104/Output!$V$4/1000</f>
        <v>7.4308392351345856E-2</v>
      </c>
    </row>
    <row r="85" spans="1:9" x14ac:dyDescent="0.25">
      <c r="A85" s="3">
        <v>2039</v>
      </c>
      <c r="B85" s="3">
        <f>(B24-$B$6)*$B$2*Output!$V$101/Output!$V$4*100</f>
        <v>663.40418006304981</v>
      </c>
      <c r="C85" s="3">
        <f>(C24-$B$6)*$B$2*Output!$V$101/Output!$V$4*100</f>
        <v>1303.4055639644541</v>
      </c>
      <c r="D85" s="3">
        <f>(D24-$B$6)*$B$2*Output!$V$101/Output!$V$4*100</f>
        <v>1943.4069478658578</v>
      </c>
      <c r="F85" s="3">
        <v>2039</v>
      </c>
      <c r="G85" s="3">
        <f>(B24-$B$6)*$B$2*Output!$V$104/Output!$V$4/1000</f>
        <v>2.6536167202521995E-2</v>
      </c>
      <c r="H85" s="3">
        <f>(C24-$B$6)*$B$2*Output!$V$104/Output!$V$4/1000</f>
        <v>5.2136222558578159E-2</v>
      </c>
      <c r="I85" s="3">
        <f>(D24-$B$6)*$B$2*Output!$V$104/Output!$V$4/1000</f>
        <v>7.7736277914634319E-2</v>
      </c>
    </row>
    <row r="86" spans="1:9" x14ac:dyDescent="0.25">
      <c r="A86" s="3">
        <v>2040</v>
      </c>
      <c r="B86" s="3">
        <f>(B25-$B$6)*$B$2*Output!$V$101/Output!$V$4*100</f>
        <v>704.86694131699039</v>
      </c>
      <c r="C86" s="3">
        <f>(C25-$B$6)*$B$2*Output!$V$101/Output!$V$4*100</f>
        <v>1368.2876385774343</v>
      </c>
      <c r="D86" s="3">
        <f>(D25-$B$6)*$B$2*Output!$V$101/Output!$V$4*100</f>
        <v>2031.7083358378784</v>
      </c>
      <c r="F86" s="3">
        <v>2040</v>
      </c>
      <c r="G86" s="3">
        <f>(B25-$B$6)*$B$2*Output!$V$104/Output!$V$4/1000</f>
        <v>2.8194677652679617E-2</v>
      </c>
      <c r="H86" s="3">
        <f>(C25-$B$6)*$B$2*Output!$V$104/Output!$V$4/1000</f>
        <v>5.4731505543097379E-2</v>
      </c>
      <c r="I86" s="3">
        <f>(D25-$B$6)*$B$2*Output!$V$104/Output!$V$4/1000</f>
        <v>8.1268333433515139E-2</v>
      </c>
    </row>
    <row r="87" spans="1:9" x14ac:dyDescent="0.25">
      <c r="A87" s="3">
        <v>2041</v>
      </c>
      <c r="B87" s="3">
        <f>(B26-$B$6)*$B$2*Output!$V$101/Output!$V$4*100</f>
        <v>746.3297025709312</v>
      </c>
      <c r="C87" s="3">
        <f>(C26-$B$6)*$B$2*Output!$V$101/Output!$V$4*100</f>
        <v>1430.8398657724945</v>
      </c>
      <c r="D87" s="3">
        <f>(D26-$B$6)*$B$2*Output!$V$101/Output!$V$4*100</f>
        <v>2115.3500289740587</v>
      </c>
      <c r="F87" s="3">
        <v>2041</v>
      </c>
      <c r="G87" s="3">
        <f>(B26-$B$6)*$B$2*Output!$V$104/Output!$V$4/1000</f>
        <v>2.9853188102837248E-2</v>
      </c>
      <c r="H87" s="3">
        <f>(C26-$B$6)*$B$2*Output!$V$104/Output!$V$4/1000</f>
        <v>5.7233594630899783E-2</v>
      </c>
      <c r="I87" s="3">
        <f>(D26-$B$6)*$B$2*Output!$V$104/Output!$V$4/1000</f>
        <v>8.4614001158962338E-2</v>
      </c>
    </row>
    <row r="88" spans="1:9" x14ac:dyDescent="0.25">
      <c r="A88" s="3">
        <v>2042</v>
      </c>
      <c r="B88" s="3">
        <f>(B27-$B$6)*$B$2*Output!$V$101/Output!$V$4*100</f>
        <v>787.79246382487179</v>
      </c>
      <c r="C88" s="3">
        <f>(C27-$B$6)*$B$2*Output!$V$101/Output!$V$4*100</f>
        <v>1494.5604163345531</v>
      </c>
      <c r="D88" s="3">
        <f>(D27-$B$6)*$B$2*Output!$V$101/Output!$V$4*100</f>
        <v>2201.3283688442348</v>
      </c>
      <c r="F88" s="3">
        <v>2042</v>
      </c>
      <c r="G88" s="3">
        <f>(B27-$B$6)*$B$2*Output!$V$104/Output!$V$4/1000</f>
        <v>3.151169855299487E-2</v>
      </c>
      <c r="H88" s="3">
        <f>(C27-$B$6)*$B$2*Output!$V$104/Output!$V$4/1000</f>
        <v>5.9782416653382131E-2</v>
      </c>
      <c r="I88" s="3">
        <f>(D27-$B$6)*$B$2*Output!$V$104/Output!$V$4/1000</f>
        <v>8.8053134753769385E-2</v>
      </c>
    </row>
    <row r="89" spans="1:9" x14ac:dyDescent="0.25">
      <c r="A89" s="3">
        <v>2043</v>
      </c>
      <c r="B89" s="3">
        <f>(B28-$B$6)*$B$2*Output!$V$101/Output!$V$4*100</f>
        <v>829.25522507881237</v>
      </c>
      <c r="C89" s="3">
        <f>(C28-$B$6)*$B$2*Output!$V$101/Output!$V$4*100</f>
        <v>1559.4819289976822</v>
      </c>
      <c r="D89" s="3">
        <f>(D28-$B$6)*$B$2*Output!$V$101/Output!$V$4*100</f>
        <v>2289.7086329165531</v>
      </c>
      <c r="F89" s="3">
        <v>2043</v>
      </c>
      <c r="G89" s="3">
        <f>(B28-$B$6)*$B$2*Output!$V$104/Output!$V$4/1000</f>
        <v>3.3170209003152491E-2</v>
      </c>
      <c r="H89" s="3">
        <f>(C28-$B$6)*$B$2*Output!$V$104/Output!$V$4/1000</f>
        <v>6.2379277159907293E-2</v>
      </c>
      <c r="I89" s="3">
        <f>(D28-$B$6)*$B$2*Output!$V$104/Output!$V$4/1000</f>
        <v>9.1588345316662129E-2</v>
      </c>
    </row>
    <row r="90" spans="1:9" x14ac:dyDescent="0.25">
      <c r="A90" s="3">
        <v>2044</v>
      </c>
      <c r="B90" s="3">
        <f>(B29-$B$6)*$B$2*Output!$V$101/Output!$V$4*100</f>
        <v>870.71798633275307</v>
      </c>
      <c r="C90" s="3">
        <f>(C29-$B$6)*$B$2*Output!$V$101/Output!$V$4*100</f>
        <v>1625.6379543042738</v>
      </c>
      <c r="D90" s="3">
        <f>(D29-$B$6)*$B$2*Output!$V$101/Output!$V$4*100</f>
        <v>2380.5579222757947</v>
      </c>
      <c r="F90" s="3">
        <v>2044</v>
      </c>
      <c r="G90" s="3">
        <f>(B29-$B$6)*$B$2*Output!$V$104/Output!$V$4/1000</f>
        <v>3.482871945331012E-2</v>
      </c>
      <c r="H90" s="3">
        <f>(C29-$B$6)*$B$2*Output!$V$104/Output!$V$4/1000</f>
        <v>6.5025518172170949E-2</v>
      </c>
      <c r="I90" s="3">
        <f>(D29-$B$6)*$B$2*Output!$V$104/Output!$V$4/1000</f>
        <v>9.5222316891031777E-2</v>
      </c>
    </row>
    <row r="91" spans="1:9" x14ac:dyDescent="0.25">
      <c r="A91" s="3">
        <v>2045</v>
      </c>
      <c r="B91" s="3">
        <f>(B30-$B$6)*$B$2*Output!$V$101/Output!$V$4*100</f>
        <v>912.18074758669377</v>
      </c>
      <c r="C91" s="3">
        <f>(C30-$B$6)*$B$2*Output!$V$101/Output!$V$4*100</f>
        <v>1693.0629800776619</v>
      </c>
      <c r="D91" s="3">
        <f>(D30-$B$6)*$B$2*Output!$V$101/Output!$V$4*100</f>
        <v>2473.9452125686307</v>
      </c>
      <c r="F91" s="3">
        <v>2045</v>
      </c>
      <c r="G91" s="3">
        <f>(B30-$B$6)*$B$2*Output!$V$104/Output!$V$4/1000</f>
        <v>3.6487229903467748E-2</v>
      </c>
      <c r="H91" s="3">
        <f>(C30-$B$6)*$B$2*Output!$V$104/Output!$V$4/1000</f>
        <v>6.7722519203106471E-2</v>
      </c>
      <c r="I91" s="3">
        <f>(D30-$B$6)*$B$2*Output!$V$104/Output!$V$4/1000</f>
        <v>9.8957808502745243E-2</v>
      </c>
    </row>
    <row r="92" spans="1:9" x14ac:dyDescent="0.25">
      <c r="A92" s="3">
        <v>2046</v>
      </c>
      <c r="B92" s="3">
        <f>(B31-$B$6)*$B$2*Output!$V$101/Output!$V$4*100</f>
        <v>953.64350884063447</v>
      </c>
      <c r="C92" s="3">
        <f>(C31-$B$6)*$B$2*Output!$V$101/Output!$V$4*100</f>
        <v>1761.7924576063735</v>
      </c>
      <c r="D92" s="3">
        <f>(D31-$B$6)*$B$2*Output!$V$101/Output!$V$4*100</f>
        <v>2569.9414063721142</v>
      </c>
      <c r="F92" s="3">
        <v>2046</v>
      </c>
      <c r="G92" s="3">
        <f>(B31-$B$6)*$B$2*Output!$V$104/Output!$V$4/1000</f>
        <v>3.8145740353625376E-2</v>
      </c>
      <c r="H92" s="3">
        <f>(C31-$B$6)*$B$2*Output!$V$104/Output!$V$4/1000</f>
        <v>7.047169830425494E-2</v>
      </c>
      <c r="I92" s="3">
        <f>(D31-$B$6)*$B$2*Output!$V$104/Output!$V$4/1000</f>
        <v>0.10279765625488457</v>
      </c>
    </row>
    <row r="93" spans="1:9" x14ac:dyDescent="0.25">
      <c r="A93" s="3">
        <v>2047</v>
      </c>
      <c r="B93" s="3">
        <f>(B32-$B$6)*$B$2*Output!$V$101/Output!$V$4*100</f>
        <v>995.10627009457494</v>
      </c>
      <c r="C93" s="3">
        <f>(C32-$B$6)*$B$2*Output!$V$101/Output!$V$4*100</f>
        <v>1831.8628285598625</v>
      </c>
      <c r="D93" s="3">
        <f>(D32-$B$6)*$B$2*Output!$V$101/Output!$V$4*100</f>
        <v>2668.6193870251504</v>
      </c>
      <c r="F93" s="3">
        <v>2047</v>
      </c>
      <c r="G93" s="3">
        <f>(B32-$B$6)*$B$2*Output!$V$104/Output!$V$4/1000</f>
        <v>3.9804250803782998E-2</v>
      </c>
      <c r="H93" s="3">
        <f>(C32-$B$6)*$B$2*Output!$V$104/Output!$V$4/1000</f>
        <v>7.3274513142394498E-2</v>
      </c>
      <c r="I93" s="3">
        <f>(D32-$B$6)*$B$2*Output!$V$104/Output!$V$4/1000</f>
        <v>0.10674477548100601</v>
      </c>
    </row>
    <row r="94" spans="1:9" x14ac:dyDescent="0.25">
      <c r="A94" s="3">
        <v>2048</v>
      </c>
      <c r="B94" s="3">
        <f>(B33-$B$6)*$B$2*Output!$V$101/Output!$V$4*100</f>
        <v>1036.5690313485156</v>
      </c>
      <c r="C94" s="3">
        <f>(C33-$B$6)*$B$2*Output!$V$101/Output!$V$4*100</f>
        <v>1903.3115526561714</v>
      </c>
      <c r="D94" s="3">
        <f>(D33-$B$6)*$B$2*Output!$V$101/Output!$V$4*100</f>
        <v>2770.0540739638282</v>
      </c>
      <c r="F94" s="3">
        <v>2048</v>
      </c>
      <c r="G94" s="3">
        <f>(B33-$B$6)*$B$2*Output!$V$104/Output!$V$4/1000</f>
        <v>4.1462761253940626E-2</v>
      </c>
      <c r="H94" s="3">
        <f>(C33-$B$6)*$B$2*Output!$V$104/Output!$V$4/1000</f>
        <v>7.6132462106246857E-2</v>
      </c>
      <c r="I94" s="3">
        <f>(D33-$B$6)*$B$2*Output!$V$104/Output!$V$4/1000</f>
        <v>0.11080216295855312</v>
      </c>
    </row>
    <row r="95" spans="1:9" x14ac:dyDescent="0.25">
      <c r="A95" s="3">
        <v>2049</v>
      </c>
      <c r="B95" s="3">
        <f>(B34-$B$6)*$B$2*Output!$V$101/Output!$V$4*100</f>
        <v>1078.0317926024563</v>
      </c>
      <c r="C95" s="3">
        <f>(C34-$B$6)*$B$2*Output!$V$101/Output!$V$4*100</f>
        <v>1976.1771361025371</v>
      </c>
      <c r="D95" s="3">
        <f>(D34-$B$6)*$B$2*Output!$V$101/Output!$V$4*100</f>
        <v>2874.3224796026193</v>
      </c>
      <c r="F95" s="3">
        <v>2049</v>
      </c>
      <c r="G95" s="3">
        <f>(B34-$B$6)*$B$2*Output!$V$104/Output!$V$4/1000</f>
        <v>4.3121271704098255E-2</v>
      </c>
      <c r="H95" s="3">
        <f>(C34-$B$6)*$B$2*Output!$V$104/Output!$V$4/1000</f>
        <v>7.9047085444101481E-2</v>
      </c>
      <c r="I95" s="3">
        <f>(D34-$B$6)*$B$2*Output!$V$104/Output!$V$4/1000</f>
        <v>0.11497289918410478</v>
      </c>
    </row>
    <row r="96" spans="1:9" x14ac:dyDescent="0.25">
      <c r="A96" s="3">
        <v>2050</v>
      </c>
      <c r="B96" s="3">
        <f>(B35-$B$6)*$B$2*Output!$V$101/Output!$V$4*100</f>
        <v>1119.494553856397</v>
      </c>
      <c r="C96" s="3">
        <f>(C35-$B$6)*$B$2*Output!$V$101/Output!$V$4*100</f>
        <v>2050.4991608305145</v>
      </c>
      <c r="D96" s="3">
        <f>(D35-$B$6)*$B$2*Output!$V$101/Output!$V$4*100</f>
        <v>2981.5037678046328</v>
      </c>
      <c r="F96" s="3">
        <v>2050</v>
      </c>
      <c r="G96" s="3">
        <f>(B35-$B$6)*$B$2*Output!$V$104/Output!$V$4/1000</f>
        <v>4.4779782154255883E-2</v>
      </c>
      <c r="H96" s="3">
        <f>(C35-$B$6)*$B$2*Output!$V$104/Output!$V$4/1000</f>
        <v>8.201996643322057E-2</v>
      </c>
      <c r="I96" s="3">
        <f>(D35-$B$6)*$B$2*Output!$V$104/Output!$V$4/1000</f>
        <v>0.11926015071218531</v>
      </c>
    </row>
    <row r="98" spans="1:4" x14ac:dyDescent="0.25">
      <c r="B98" s="7" t="s">
        <v>46</v>
      </c>
      <c r="C98" s="7"/>
      <c r="D98" s="7"/>
    </row>
    <row r="99" spans="1:4" x14ac:dyDescent="0.25">
      <c r="A99" s="3" t="s">
        <v>27</v>
      </c>
      <c r="B99" s="3" t="s">
        <v>28</v>
      </c>
      <c r="C99" s="3" t="s">
        <v>29</v>
      </c>
      <c r="D99" s="3" t="s">
        <v>30</v>
      </c>
    </row>
    <row r="100" spans="1:4" x14ac:dyDescent="0.25">
      <c r="A100" s="3">
        <v>2024</v>
      </c>
      <c r="B100" s="3">
        <f>(B9-$B$6)*$B$2*Output!$V$107/Output!$V$4/10^9</f>
        <v>2.4189292819281584E-6</v>
      </c>
      <c r="C100" s="3">
        <f>(C9-$B$6)*$B$2*Output!$V$107/Output!$V$4/10^9</f>
        <v>4.7687908421618176E-6</v>
      </c>
      <c r="D100" s="3">
        <f>(D9-$B$6)*$B$2*Output!$V$107/Output!$V$4/10^9</f>
        <v>7.1186524023954907E-6</v>
      </c>
    </row>
    <row r="101" spans="1:4" x14ac:dyDescent="0.25">
      <c r="A101" s="3">
        <v>2025</v>
      </c>
      <c r="B101" s="3">
        <f>(B10-$B$6)*$B$2*Output!$V$107/Output!$V$4/10^9</f>
        <v>4.8378585638563245E-6</v>
      </c>
      <c r="C101" s="3">
        <f>(C10-$B$6)*$B$2*Output!$V$107/Output!$V$4/10^9</f>
        <v>9.988908863909161E-6</v>
      </c>
      <c r="D101" s="3">
        <f>(D10-$B$6)*$B$2*Output!$V$107/Output!$V$4/10^9</f>
        <v>1.5139959163962014E-5</v>
      </c>
    </row>
    <row r="102" spans="1:4" x14ac:dyDescent="0.25">
      <c r="A102" s="3">
        <v>2026</v>
      </c>
      <c r="B102" s="3">
        <f>(B11-$B$6)*$B$2*Output!$V$107/Output!$V$4/10^9</f>
        <v>7.2567878457844842E-6</v>
      </c>
      <c r="C102" s="3">
        <f>(C11-$B$6)*$B$2*Output!$V$107/Output!$V$4/10^9</f>
        <v>1.5717582937089755E-5</v>
      </c>
      <c r="D102" s="3">
        <f>(D11-$B$6)*$B$2*Output!$V$107/Output!$V$4/10^9</f>
        <v>2.4178378028394996E-5</v>
      </c>
    </row>
    <row r="103" spans="1:4" x14ac:dyDescent="0.25">
      <c r="A103" s="3">
        <v>2027</v>
      </c>
      <c r="B103" s="3">
        <f>(B12-$B$6)*$B$2*Output!$V$107/Output!$V$4/10^9</f>
        <v>9.6757171277126439E-6</v>
      </c>
      <c r="C103" s="3">
        <f>(C12-$B$6)*$B$2*Output!$V$107/Output!$V$4/10^9</f>
        <v>2.2019298628740728E-5</v>
      </c>
      <c r="D103" s="3">
        <f>(D12-$B$6)*$B$2*Output!$V$107/Output!$V$4/10^9</f>
        <v>3.4362880129768823E-5</v>
      </c>
    </row>
    <row r="104" spans="1:4" x14ac:dyDescent="0.25">
      <c r="A104" s="3">
        <v>2028</v>
      </c>
      <c r="B104" s="3">
        <f>(B13-$B$6)*$B$2*Output!$V$107/Output!$V$4/10^9</f>
        <v>1.2094646409640815E-5</v>
      </c>
      <c r="C104" s="3">
        <f>(C13-$B$6)*$B$2*Output!$V$107/Output!$V$4/10^9</f>
        <v>2.8966718359452408E-5</v>
      </c>
      <c r="D104" s="3">
        <f>(D13-$B$6)*$B$2*Output!$V$107/Output!$V$4/10^9</f>
        <v>4.5838790309264019E-5</v>
      </c>
    </row>
    <row r="105" spans="1:4" x14ac:dyDescent="0.25">
      <c r="A105" s="3">
        <v>2029</v>
      </c>
      <c r="B105" s="3">
        <f>(B14-$B$6)*$B$2*Output!$V$107/Output!$V$4/10^9</f>
        <v>1.451357569156899E-5</v>
      </c>
      <c r="C105" s="3">
        <f>(C14-$B$6)*$B$2*Output!$V$107/Output!$V$4/10^9</f>
        <v>3.6641718239005919E-5</v>
      </c>
      <c r="D105" s="3">
        <f>(D14-$B$6)*$B$2*Output!$V$107/Output!$V$4/10^9</f>
        <v>5.876986078644287E-5</v>
      </c>
    </row>
    <row r="106" spans="1:4" x14ac:dyDescent="0.25">
      <c r="A106" s="3">
        <v>2030</v>
      </c>
      <c r="B106" s="3">
        <f>(B15-$B$6)*$B$2*Output!$V$107/Output!$V$4/10^9</f>
        <v>1.6932504973497147E-5</v>
      </c>
      <c r="C106" s="3">
        <f>(C15-$B$6)*$B$2*Output!$V$107/Output!$V$4/10^9</f>
        <v>4.5136556374115022E-5</v>
      </c>
      <c r="D106" s="3">
        <f>(D15-$B$6)*$B$2*Output!$V$107/Output!$V$4/10^9</f>
        <v>7.3340607774732939E-5</v>
      </c>
    </row>
    <row r="107" spans="1:4" x14ac:dyDescent="0.25">
      <c r="A107" s="3">
        <v>2031</v>
      </c>
      <c r="B107" s="3">
        <f>(B16-$B$6)*$B$2*Output!$V$107/Output!$V$4/10^9</f>
        <v>1.9351434255425318E-5</v>
      </c>
      <c r="C107" s="3">
        <f>(C16-$B$6)*$B$2*Output!$V$107/Output!$V$4/10^9</f>
        <v>4.831341630395526E-5</v>
      </c>
      <c r="D107" s="3">
        <f>(D16-$B$6)*$B$2*Output!$V$107/Output!$V$4/10^9</f>
        <v>7.7275398352485243E-5</v>
      </c>
    </row>
    <row r="108" spans="1:4" x14ac:dyDescent="0.25">
      <c r="A108" s="3">
        <v>2032</v>
      </c>
      <c r="B108" s="3">
        <f>(B17-$B$6)*$B$2*Output!$V$107/Output!$V$4/10^9</f>
        <v>2.1770363537353497E-5</v>
      </c>
      <c r="C108" s="3">
        <f>(C17-$B$6)*$B$2*Output!$V$107/Output!$V$4/10^9</f>
        <v>5.1550063375487082E-5</v>
      </c>
      <c r="D108" s="3">
        <f>(D17-$B$6)*$B$2*Output!$V$107/Output!$V$4/10^9</f>
        <v>8.13297632136207E-5</v>
      </c>
    </row>
    <row r="109" spans="1:4" x14ac:dyDescent="0.25">
      <c r="A109" s="3">
        <v>2033</v>
      </c>
      <c r="B109" s="3">
        <f>(B18-$B$6)*$B$2*Output!$V$107/Output!$V$4/10^9</f>
        <v>2.4189292819281655E-5</v>
      </c>
      <c r="C109" s="3">
        <f>(C18-$B$6)*$B$2*Output!$V$107/Output!$V$4/10^9</f>
        <v>5.4848314459133944E-5</v>
      </c>
      <c r="D109" s="3">
        <f>(D18-$B$6)*$B$2*Output!$V$107/Output!$V$4/10^9</f>
        <v>8.5507336098986295E-5</v>
      </c>
    </row>
    <row r="110" spans="1:4" x14ac:dyDescent="0.25">
      <c r="A110" s="3">
        <v>2034</v>
      </c>
      <c r="B110" s="3">
        <f>(B19-$B$6)*$B$2*Output!$V$107/Output!$V$4/10^9</f>
        <v>2.6608222101209826E-5</v>
      </c>
      <c r="C110" s="3">
        <f>(C19-$B$6)*$B$2*Output!$V$107/Output!$V$4/10^9</f>
        <v>5.8210041638163512E-5</v>
      </c>
      <c r="D110" s="3">
        <f>(D19-$B$6)*$B$2*Output!$V$107/Output!$V$4/10^9</f>
        <v>8.9811861175117218E-5</v>
      </c>
    </row>
    <row r="111" spans="1:4" x14ac:dyDescent="0.25">
      <c r="A111" s="3">
        <v>2035</v>
      </c>
      <c r="B111" s="3">
        <f>(B20-$B$6)*$B$2*Output!$V$107/Output!$V$4/10^9</f>
        <v>2.9027151383138001E-5</v>
      </c>
      <c r="C111" s="3">
        <f>(C20-$B$6)*$B$2*Output!$V$107/Output!$V$4/10^9</f>
        <v>6.1637173886549683E-5</v>
      </c>
      <c r="D111" s="3">
        <f>(D20-$B$6)*$B$2*Output!$V$107/Output!$V$4/10^9</f>
        <v>9.4247196389961348E-5</v>
      </c>
    </row>
    <row r="112" spans="1:4" x14ac:dyDescent="0.25">
      <c r="A112" s="3">
        <v>2036</v>
      </c>
      <c r="B112" s="3">
        <f>(B21-$B$6)*$B$2*Output!$V$107/Output!$V$4/10^9</f>
        <v>3.1446080665066169E-5</v>
      </c>
      <c r="C112" s="3">
        <f>(C21-$B$6)*$B$2*Output!$V$107/Output!$V$4/10^9</f>
        <v>6.5131698797823368E-5</v>
      </c>
      <c r="D112" s="3">
        <f>(D21-$B$6)*$B$2*Output!$V$107/Output!$V$4/10^9</f>
        <v>9.8817316930580629E-5</v>
      </c>
    </row>
    <row r="113" spans="1:4" x14ac:dyDescent="0.25">
      <c r="A113" s="3">
        <v>2037</v>
      </c>
      <c r="B113" s="3">
        <f>(B22-$B$6)*$B$2*Output!$V$107/Output!$V$4/10^9</f>
        <v>3.3865009946994327E-5</v>
      </c>
      <c r="C113" s="3">
        <f>(C22-$B$6)*$B$2*Output!$V$107/Output!$V$4/10^9</f>
        <v>6.8695664366461292E-5</v>
      </c>
      <c r="D113" s="3">
        <f>(D22-$B$6)*$B$2*Output!$V$107/Output!$V$4/10^9</f>
        <v>1.035263187859283E-4</v>
      </c>
    </row>
    <row r="114" spans="1:4" x14ac:dyDescent="0.25">
      <c r="A114" s="3">
        <v>2038</v>
      </c>
      <c r="B114" s="3">
        <f>(B23-$B$6)*$B$2*Output!$V$107/Output!$V$4/10^9</f>
        <v>3.6283939228922506E-5</v>
      </c>
      <c r="C114" s="3">
        <f>(C23-$B$6)*$B$2*Output!$V$107/Output!$V$4/10^9</f>
        <v>7.233118082340918E-5</v>
      </c>
      <c r="D114" s="3">
        <f>(D23-$B$6)*$B$2*Output!$V$107/Output!$V$4/10^9</f>
        <v>1.083784224178958E-4</v>
      </c>
    </row>
    <row r="115" spans="1:4" x14ac:dyDescent="0.25">
      <c r="A115" s="3">
        <v>2039</v>
      </c>
      <c r="B115" s="3">
        <f>(B24-$B$6)*$B$2*Output!$V$107/Output!$V$4/10^9</f>
        <v>3.8702868510850677E-5</v>
      </c>
      <c r="C115" s="3">
        <f>(C24-$B$6)*$B$2*Output!$V$107/Output!$V$4/10^9</f>
        <v>7.6040422527384578E-5</v>
      </c>
      <c r="D115" s="3">
        <f>(D24-$B$6)*$B$2*Output!$V$107/Output!$V$4/10^9</f>
        <v>1.1337797654391847E-4</v>
      </c>
    </row>
    <row r="116" spans="1:4" x14ac:dyDescent="0.25">
      <c r="A116" s="3">
        <v>2040</v>
      </c>
      <c r="B116" s="3">
        <f>(B25-$B$6)*$B$2*Output!$V$107/Output!$V$4/10^9</f>
        <v>4.1121797792778835E-5</v>
      </c>
      <c r="C116" s="3">
        <f>(C25-$B$6)*$B$2*Output!$V$107/Output!$V$4/10^9</f>
        <v>7.982562991365508E-5</v>
      </c>
      <c r="D116" s="3">
        <f>(D25-$B$6)*$B$2*Output!$V$107/Output!$V$4/10^9</f>
        <v>1.1852946203453132E-4</v>
      </c>
    </row>
    <row r="117" spans="1:4" x14ac:dyDescent="0.25">
      <c r="A117" s="3">
        <v>2041</v>
      </c>
      <c r="B117" s="3">
        <f>(B26-$B$6)*$B$2*Output!$V$107/Output!$V$4/10^9</f>
        <v>4.3540727074707014E-5</v>
      </c>
      <c r="C117" s="3">
        <f>(C26-$B$6)*$B$2*Output!$V$107/Output!$V$4/10^9</f>
        <v>8.3474914462873908E-5</v>
      </c>
      <c r="D117" s="3">
        <f>(D26-$B$6)*$B$2*Output!$V$107/Output!$V$4/10^9</f>
        <v>1.2340910185104081E-4</v>
      </c>
    </row>
    <row r="118" spans="1:4" x14ac:dyDescent="0.25">
      <c r="A118" s="3">
        <v>2042</v>
      </c>
      <c r="B118" s="3">
        <f>(B27-$B$6)*$B$2*Output!$V$107/Output!$V$4/10^9</f>
        <v>4.5959656356635185E-5</v>
      </c>
      <c r="C118" s="3">
        <f>(C27-$B$6)*$B$2*Output!$V$107/Output!$V$4/10^9</f>
        <v>8.7192358765995388E-5</v>
      </c>
      <c r="D118" s="3">
        <f>(D27-$B$6)*$B$2*Output!$V$107/Output!$V$4/10^9</f>
        <v>1.284250611753556E-4</v>
      </c>
    </row>
    <row r="119" spans="1:4" x14ac:dyDescent="0.25">
      <c r="A119" s="3">
        <v>2043</v>
      </c>
      <c r="B119" s="3">
        <f>(B28-$B$6)*$B$2*Output!$V$107/Output!$V$4/10^9</f>
        <v>4.8378585638563343E-5</v>
      </c>
      <c r="C119" s="3">
        <f>(C28-$B$6)*$B$2*Output!$V$107/Output!$V$4/10^9</f>
        <v>9.0979866960302834E-5</v>
      </c>
      <c r="D119" s="3">
        <f>(D28-$B$6)*$B$2*Output!$V$107/Output!$V$4/10^9</f>
        <v>1.3358114828204237E-4</v>
      </c>
    </row>
    <row r="120" spans="1:4" x14ac:dyDescent="0.25">
      <c r="A120" s="3">
        <v>2044</v>
      </c>
      <c r="B120" s="3">
        <f>(B29-$B$6)*$B$2*Output!$V$107/Output!$V$4/10^9</f>
        <v>5.0797514920491522E-5</v>
      </c>
      <c r="C120" s="3">
        <f>(C29-$B$6)*$B$2*Output!$V$107/Output!$V$4/10^9</f>
        <v>9.4839396377796367E-5</v>
      </c>
      <c r="D120" s="3">
        <f>(D29-$B$6)*$B$2*Output!$V$107/Output!$V$4/10^9</f>
        <v>1.3888127783510124E-4</v>
      </c>
    </row>
    <row r="121" spans="1:4" x14ac:dyDescent="0.25">
      <c r="A121" s="3">
        <v>2045</v>
      </c>
      <c r="B121" s="3">
        <f>(B30-$B$6)*$B$2*Output!$V$107/Output!$V$4/10^9</f>
        <v>5.3216444202419686E-5</v>
      </c>
      <c r="C121" s="3">
        <f>(C30-$B$6)*$B$2*Output!$V$107/Output!$V$4/10^9</f>
        <v>9.8772959031260746E-5</v>
      </c>
      <c r="D121" s="3">
        <f>(D30-$B$6)*$B$2*Output!$V$107/Output!$V$4/10^9</f>
        <v>1.4432947386010183E-4</v>
      </c>
    </row>
    <row r="122" spans="1:4" x14ac:dyDescent="0.25">
      <c r="A122" s="3">
        <v>2046</v>
      </c>
      <c r="B122" s="3">
        <f>(B31-$B$6)*$B$2*Output!$V$107/Output!$V$4/10^9</f>
        <v>5.5635373484347865E-5</v>
      </c>
      <c r="C122" s="3">
        <f>(C31-$B$6)*$B$2*Output!$V$107/Output!$V$4/10^9</f>
        <v>1.0278262314184924E-4</v>
      </c>
      <c r="D122" s="3">
        <f>(D31-$B$6)*$B$2*Output!$V$107/Output!$V$4/10^9</f>
        <v>1.499298727993507E-4</v>
      </c>
    </row>
    <row r="123" spans="1:4" x14ac:dyDescent="0.25">
      <c r="A123" s="3">
        <v>2047</v>
      </c>
      <c r="B123" s="3">
        <f>(B32-$B$6)*$B$2*Output!$V$107/Output!$V$4/10^9</f>
        <v>5.8054302766276029E-5</v>
      </c>
      <c r="C123" s="3">
        <f>(C32-$B$6)*$B$2*Output!$V$107/Output!$V$4/10^9</f>
        <v>1.0687051470934231E-4</v>
      </c>
      <c r="D123" s="3">
        <f>(D32-$B$6)*$B$2*Output!$V$107/Output!$V$4/10^9</f>
        <v>1.5568672665240867E-4</v>
      </c>
    </row>
    <row r="124" spans="1:4" x14ac:dyDescent="0.25">
      <c r="A124" s="3">
        <v>2048</v>
      </c>
      <c r="B124" s="3">
        <f>(B33-$B$6)*$B$2*Output!$V$107/Output!$V$4/10^9</f>
        <v>6.0473232048204187E-5</v>
      </c>
      <c r="C124" s="3">
        <f>(C33-$B$6)*$B$2*Output!$V$107/Output!$V$4/10^9</f>
        <v>1.1103881912627362E-4</v>
      </c>
      <c r="D124" s="3">
        <f>(D33-$B$6)*$B$2*Output!$V$107/Output!$V$4/10^9</f>
        <v>1.6160440620434306E-4</v>
      </c>
    </row>
    <row r="125" spans="1:4" x14ac:dyDescent="0.25">
      <c r="A125" s="3">
        <v>2049</v>
      </c>
      <c r="B125" s="3">
        <f>(B34-$B$6)*$B$2*Output!$V$107/Output!$V$4/10^9</f>
        <v>6.2892161330132366E-5</v>
      </c>
      <c r="C125" s="3">
        <f>(C34-$B$6)*$B$2*Output!$V$107/Output!$V$4/10^9</f>
        <v>1.1528978283714905E-4</v>
      </c>
      <c r="D125" s="3">
        <f>(D34-$B$6)*$B$2*Output!$V$107/Output!$V$4/10^9</f>
        <v>1.6768740434416584E-4</v>
      </c>
    </row>
    <row r="126" spans="1:4" x14ac:dyDescent="0.25">
      <c r="A126" s="3">
        <v>2050</v>
      </c>
      <c r="B126" s="3">
        <f>(B35-$B$6)*$B$2*Output!$V$107/Output!$V$4/10^9</f>
        <v>6.5311090612060537E-5</v>
      </c>
      <c r="C126" s="3">
        <f>(C35-$B$6)*$B$2*Output!$V$107/Output!$V$4/10^9</f>
        <v>1.1962571504401836E-4</v>
      </c>
      <c r="D126" s="3">
        <f>(D35-$B$6)*$B$2*Output!$V$107/Output!$V$4/10^9</f>
        <v>1.7394033947597625E-4</v>
      </c>
    </row>
  </sheetData>
  <mergeCells count="14">
    <mergeCell ref="B98:D98"/>
    <mergeCell ref="M38:O38"/>
    <mergeCell ref="V4:X4"/>
    <mergeCell ref="L70:N70"/>
    <mergeCell ref="Q70:S70"/>
    <mergeCell ref="G4:I4"/>
    <mergeCell ref="L4:N4"/>
    <mergeCell ref="Q4:S4"/>
    <mergeCell ref="G37:O37"/>
    <mergeCell ref="B68:D68"/>
    <mergeCell ref="G68:I68"/>
    <mergeCell ref="B38:D38"/>
    <mergeCell ref="G38:I38"/>
    <mergeCell ref="J38:L3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2BA07-905F-4553-9CF9-658DBC0F6795}">
  <dimension ref="A2:X126"/>
  <sheetViews>
    <sheetView workbookViewId="0">
      <selection activeCell="L13" sqref="L13"/>
    </sheetView>
  </sheetViews>
  <sheetFormatPr defaultRowHeight="15" x14ac:dyDescent="0.25"/>
  <cols>
    <col min="1" max="1" width="9.140625" style="3"/>
    <col min="2" max="2" width="12" style="3" bestFit="1" customWidth="1"/>
    <col min="3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4" x14ac:dyDescent="0.25">
      <c r="B2" s="3">
        <v>0.13299485991373516</v>
      </c>
    </row>
    <row r="4" spans="1:24" ht="44.25" customHeight="1" x14ac:dyDescent="0.25">
      <c r="G4" s="7" t="s">
        <v>43</v>
      </c>
      <c r="H4" s="7"/>
      <c r="I4" s="7"/>
      <c r="L4" s="8"/>
      <c r="M4" s="8"/>
      <c r="N4" s="8"/>
      <c r="Q4" s="8"/>
      <c r="R4" s="8"/>
      <c r="S4" s="8"/>
      <c r="V4" s="8"/>
      <c r="W4" s="8"/>
      <c r="X4" s="8"/>
    </row>
    <row r="5" spans="1:24" x14ac:dyDescent="0.25">
      <c r="A5" s="3" t="s">
        <v>27</v>
      </c>
      <c r="B5" s="3" t="s">
        <v>28</v>
      </c>
      <c r="C5" s="3" t="s">
        <v>29</v>
      </c>
      <c r="D5" s="3" t="s">
        <v>30</v>
      </c>
      <c r="F5" s="3" t="s">
        <v>27</v>
      </c>
      <c r="G5" s="3" t="s">
        <v>28</v>
      </c>
      <c r="H5" s="3" t="s">
        <v>29</v>
      </c>
      <c r="I5" s="3" t="s">
        <v>30</v>
      </c>
    </row>
    <row r="6" spans="1:24" x14ac:dyDescent="0.25">
      <c r="B6" s="3">
        <v>1.165</v>
      </c>
      <c r="C6" s="3">
        <v>1.165</v>
      </c>
      <c r="D6" s="3">
        <v>1.165</v>
      </c>
      <c r="F6" s="3">
        <v>2024</v>
      </c>
      <c r="G6" s="3">
        <f>(B9-$B$6)*$B$2*Output!$W$7/Output!$W$4/1000</f>
        <v>3218.1740180546385</v>
      </c>
      <c r="H6" s="3">
        <f>(C9-$C$6)*$B$2*Output!$W$7/Output!$W$4/1000</f>
        <v>6344.4594682606421</v>
      </c>
      <c r="I6" s="3">
        <f>(D9-$D$6)*$B$2*Output!$W$7/Output!$W$4/1000</f>
        <v>9470.7449184666748</v>
      </c>
    </row>
    <row r="7" spans="1:24" x14ac:dyDescent="0.25">
      <c r="F7" s="3">
        <v>2025</v>
      </c>
      <c r="G7" s="3">
        <f>(B10-$B$6)*$B$2*Output!$W$7/Output!$W$4/1000</f>
        <v>6436.3480361092634</v>
      </c>
      <c r="H7" s="3">
        <f>(C10-$C$6)*$B$2*Output!$W$7/Output!$W$4/1000</f>
        <v>13289.370307231169</v>
      </c>
      <c r="I7" s="3">
        <f>(D10-$D$6)*$B$2*Output!$W$7/Output!$W$4/1000</f>
        <v>20142.392578353072</v>
      </c>
    </row>
    <row r="8" spans="1:24" x14ac:dyDescent="0.25">
      <c r="F8" s="3">
        <v>2026</v>
      </c>
      <c r="G8" s="3">
        <f>(B11-$B$6)*$B$2*Output!$W$7/Output!$W$4/1000</f>
        <v>9654.522054163901</v>
      </c>
      <c r="H8" s="3">
        <f>(C11-$C$6)*$B$2*Output!$W$7/Output!$W$4/1000</f>
        <v>20910.870529642598</v>
      </c>
      <c r="I8" s="3">
        <f>(D11-$D$6)*$B$2*Output!$W$7/Output!$W$4/1000</f>
        <v>32167.219005121246</v>
      </c>
    </row>
    <row r="9" spans="1:24" x14ac:dyDescent="0.25">
      <c r="A9" s="3">
        <v>2024</v>
      </c>
      <c r="B9" s="3">
        <v>1.2151966814581636</v>
      </c>
      <c r="C9" s="3">
        <v>1.2639600963670146</v>
      </c>
      <c r="D9" s="3">
        <v>1.312723511275866</v>
      </c>
      <c r="F9" s="3">
        <v>2027</v>
      </c>
      <c r="G9" s="3">
        <f>(B12-$B$6)*$B$2*Output!$W$7/Output!$W$4/1000</f>
        <v>12872.696072218541</v>
      </c>
      <c r="H9" s="3">
        <f>(C12-$C$6)*$B$2*Output!$W$7/Output!$W$4/1000</f>
        <v>29294.752547008953</v>
      </c>
      <c r="I9" s="3">
        <f>(D12-$D$6)*$B$2*Output!$W$7/Output!$W$4/1000</f>
        <v>45716.809021799338</v>
      </c>
    </row>
    <row r="10" spans="1:24" x14ac:dyDescent="0.25">
      <c r="A10" s="3">
        <v>2025</v>
      </c>
      <c r="B10" s="3">
        <v>1.265393362916327</v>
      </c>
      <c r="C10" s="3">
        <v>1.3722859591647896</v>
      </c>
      <c r="D10" s="3">
        <v>1.4791785554132522</v>
      </c>
      <c r="F10" s="3">
        <v>2028</v>
      </c>
      <c r="G10" s="3">
        <f>(B13-$B$6)*$B$2*Output!$W$7/Output!$W$4/1000</f>
        <v>16090.87009027318</v>
      </c>
      <c r="H10" s="3">
        <f>(C13-$C$6)*$B$2*Output!$W$7/Output!$W$4/1000</f>
        <v>38537.687359916992</v>
      </c>
      <c r="I10" s="3">
        <f>(D13-$D$6)*$B$2*Output!$W$7/Output!$W$4/1000</f>
        <v>60984.504629560775</v>
      </c>
    </row>
    <row r="11" spans="1:24" x14ac:dyDescent="0.25">
      <c r="A11" s="3">
        <v>2026</v>
      </c>
      <c r="B11" s="3">
        <v>1.3155900443744906</v>
      </c>
      <c r="C11" s="3">
        <v>1.4911651797263217</v>
      </c>
      <c r="D11" s="3">
        <v>1.6667403150781521</v>
      </c>
      <c r="F11" s="3">
        <v>2029</v>
      </c>
      <c r="G11" s="3">
        <f>(B14-$B$6)*$B$2*Output!$W$7/Output!$W$4/1000</f>
        <v>19309.044108327817</v>
      </c>
      <c r="H11" s="3">
        <f>(C14-$C$6)*$B$2*Output!$W$7/Output!$W$4/1000</f>
        <v>48748.603977232597</v>
      </c>
      <c r="I11" s="3">
        <f>(D14-$D$6)*$B$2*Output!$W$7/Output!$W$4/1000</f>
        <v>78188.163846137366</v>
      </c>
    </row>
    <row r="12" spans="1:24" x14ac:dyDescent="0.25">
      <c r="A12" s="3">
        <v>2027</v>
      </c>
      <c r="B12" s="3">
        <v>1.3657867258326541</v>
      </c>
      <c r="C12" s="3">
        <v>1.6219359375062137</v>
      </c>
      <c r="D12" s="3">
        <v>1.8780851491797728</v>
      </c>
      <c r="F12" s="3">
        <v>2030</v>
      </c>
      <c r="G12" s="3">
        <f>(B15-$B$6)*$B$2*Output!$W$7/Output!$W$4/1000</f>
        <v>22527.218126382439</v>
      </c>
      <c r="H12" s="3">
        <f>(C15-$C$6)*$B$2*Output!$W$7/Output!$W$4/1000</f>
        <v>60050.243747452128</v>
      </c>
      <c r="I12" s="3">
        <f>(D15-$D$6)*$B$2*Output!$W$7/Output!$W$4/1000</f>
        <v>97573.269368521738</v>
      </c>
    </row>
    <row r="13" spans="1:24" x14ac:dyDescent="0.25">
      <c r="A13" s="3">
        <v>2028</v>
      </c>
      <c r="B13" s="3">
        <v>1.4159834072908177</v>
      </c>
      <c r="C13" s="3">
        <v>1.7661060948498426</v>
      </c>
      <c r="D13" s="3">
        <v>2.116228782408867</v>
      </c>
      <c r="F13" s="3">
        <v>2031</v>
      </c>
      <c r="G13" s="3">
        <f>(B16-$B$6)*$B$2*Output!$W$7/Output!$W$4/1000</f>
        <v>25745.392144437083</v>
      </c>
      <c r="H13" s="3">
        <f>(C16-$C$6)*$B$2*Output!$W$7/Output!$W$4/1000</f>
        <v>64276.778256580583</v>
      </c>
      <c r="I13" s="3">
        <f>(D16-$D$6)*$B$2*Output!$W$7/Output!$W$4/1000</f>
        <v>102808.16436872406</v>
      </c>
    </row>
    <row r="14" spans="1:24" x14ac:dyDescent="0.25">
      <c r="A14" s="3">
        <v>2029</v>
      </c>
      <c r="B14" s="3">
        <v>1.4661800887489813</v>
      </c>
      <c r="C14" s="3">
        <v>1.9253747130040266</v>
      </c>
      <c r="D14" s="3">
        <v>2.3845693372590717</v>
      </c>
      <c r="F14" s="3">
        <v>2032</v>
      </c>
      <c r="G14" s="3">
        <f>(B17-$B$6)*$B$2*Output!$W$7/Output!$W$4/1000</f>
        <v>28963.566162491716</v>
      </c>
      <c r="H14" s="3">
        <f>(C17-$C$6)*$B$2*Output!$W$7/Output!$W$4/1000</f>
        <v>68582.854332898729</v>
      </c>
      <c r="I14" s="3">
        <f>(D17-$D$6)*$B$2*Output!$W$7/Output!$W$4/1000</f>
        <v>108202.14250330573</v>
      </c>
    </row>
    <row r="15" spans="1:24" x14ac:dyDescent="0.25">
      <c r="A15" s="3">
        <v>2030</v>
      </c>
      <c r="B15" s="3">
        <v>1.5163767702071447</v>
      </c>
      <c r="C15" s="3">
        <v>2.1016562963857588</v>
      </c>
      <c r="D15" s="3">
        <v>2.6869358225643718</v>
      </c>
      <c r="F15" s="3">
        <v>2033</v>
      </c>
      <c r="G15" s="3">
        <f>(B18-$B$6)*$B$2*Output!$W$7/Output!$W$4/1000</f>
        <v>32181.74018054636</v>
      </c>
      <c r="H15" s="3">
        <f>(C18-$C$6)*$B$2*Output!$W$7/Output!$W$4/1000</f>
        <v>72970.889163727697</v>
      </c>
      <c r="I15" s="3">
        <f>(D18-$D$6)*$B$2*Output!$W$7/Output!$W$4/1000</f>
        <v>113760.03814690908</v>
      </c>
    </row>
    <row r="16" spans="1:24" x14ac:dyDescent="0.25">
      <c r="A16" s="3">
        <v>2031</v>
      </c>
      <c r="B16" s="3">
        <v>1.5665734516653083</v>
      </c>
      <c r="C16" s="3">
        <v>2.1675812604294697</v>
      </c>
      <c r="D16" s="3">
        <v>2.7685890691936308</v>
      </c>
      <c r="F16" s="3">
        <v>2034</v>
      </c>
      <c r="G16" s="3">
        <f>(B19-$B$6)*$B$2*Output!$W$7/Output!$W$4/1000</f>
        <v>35399.914198601</v>
      </c>
      <c r="H16" s="3">
        <f>(C19-$C$6)*$B$2*Output!$W$7/Output!$W$4/1000</f>
        <v>77443.373392252746</v>
      </c>
      <c r="I16" s="3">
        <f>(D19-$D$6)*$B$2*Output!$W$7/Output!$W$4/1000</f>
        <v>119486.83258590441</v>
      </c>
    </row>
    <row r="17" spans="1:9" x14ac:dyDescent="0.25">
      <c r="A17" s="3">
        <v>2032</v>
      </c>
      <c r="B17" s="3">
        <v>1.6167701331234718</v>
      </c>
      <c r="C17" s="3">
        <v>2.2347469040288868</v>
      </c>
      <c r="D17" s="3">
        <v>2.852723674934301</v>
      </c>
      <c r="F17" s="3">
        <v>2035</v>
      </c>
      <c r="G17" s="3">
        <f>(B20-$B$6)*$B$2*Output!$W$7/Output!$W$4/1000</f>
        <v>38618.088216655618</v>
      </c>
      <c r="H17" s="3">
        <f>(C20-$C$6)*$B$2*Output!$W$7/Output!$W$4/1000</f>
        <v>82002.87334977201</v>
      </c>
      <c r="I17" s="3">
        <f>(D20-$D$6)*$B$2*Output!$W$7/Output!$W$4/1000</f>
        <v>125387.65848288826</v>
      </c>
    </row>
    <row r="18" spans="1:9" x14ac:dyDescent="0.25">
      <c r="A18" s="3">
        <v>2033</v>
      </c>
      <c r="B18" s="3">
        <v>1.6669668145816354</v>
      </c>
      <c r="C18" s="3">
        <v>2.303190930173749</v>
      </c>
      <c r="D18" s="3">
        <v>2.939415045765863</v>
      </c>
      <c r="F18" s="3">
        <v>2036</v>
      </c>
      <c r="G18" s="3">
        <f>(B21-$B$6)*$B$2*Output!$W$7/Output!$W$4/1000</f>
        <v>41836.262234710252</v>
      </c>
      <c r="H18" s="3">
        <f>(C21-$C$6)*$B$2*Output!$W$7/Output!$W$4/1000</f>
        <v>86652.033355781532</v>
      </c>
      <c r="I18" s="3">
        <f>(D21-$D$6)*$B$2*Output!$W$7/Output!$W$4/1000</f>
        <v>131467.80447685265</v>
      </c>
    </row>
    <row r="19" spans="1:9" x14ac:dyDescent="0.25">
      <c r="A19" s="3">
        <v>2034</v>
      </c>
      <c r="B19" s="3">
        <v>1.717163496039799</v>
      </c>
      <c r="C19" s="3">
        <v>2.3729521876093065</v>
      </c>
      <c r="D19" s="3">
        <v>3.0287408791788129</v>
      </c>
      <c r="F19" s="3">
        <v>2037</v>
      </c>
      <c r="G19" s="3">
        <f>(B22-$B$6)*$B$2*Output!$W$7/Output!$W$4/1000</f>
        <v>45054.436252764899</v>
      </c>
      <c r="H19" s="3">
        <f>(C22-$C$6)*$B$2*Output!$W$7/Output!$W$4/1000</f>
        <v>91393.578087957154</v>
      </c>
      <c r="I19" s="3">
        <f>(D22-$D$6)*$B$2*Output!$W$7/Output!$W$4/1000</f>
        <v>137732.71992314936</v>
      </c>
    </row>
    <row r="20" spans="1:9" x14ac:dyDescent="0.25">
      <c r="A20" s="3">
        <v>2035</v>
      </c>
      <c r="B20" s="3">
        <v>1.7673601774979624</v>
      </c>
      <c r="C20" s="3">
        <v>2.4440707056546596</v>
      </c>
      <c r="D20" s="3">
        <v>3.1207812338113543</v>
      </c>
      <c r="F20" s="3">
        <v>2038</v>
      </c>
      <c r="G20" s="3">
        <f>(B23-$B$6)*$B$2*Output!$W$7/Output!$W$4/1000</f>
        <v>48272.610270819532</v>
      </c>
      <c r="H20" s="3">
        <f>(C23-$C$6)*$B$2*Output!$W$7/Output!$W$4/1000</f>
        <v>96230.315024157957</v>
      </c>
      <c r="I20" s="3">
        <f>(D23-$D$6)*$B$2*Output!$W$7/Output!$W$4/1000</f>
        <v>144188.01977749623</v>
      </c>
    </row>
    <row r="21" spans="1:9" x14ac:dyDescent="0.25">
      <c r="A21" s="3">
        <v>2036</v>
      </c>
      <c r="B21" s="3">
        <v>1.817556858956126</v>
      </c>
      <c r="C21" s="3">
        <v>2.516587730079201</v>
      </c>
      <c r="D21" s="3">
        <v>3.2156186012022743</v>
      </c>
      <c r="F21" s="3">
        <v>2039</v>
      </c>
      <c r="G21" s="3">
        <f>(B24-$B$6)*$B$2*Output!$W$7/Output!$W$4/1000</f>
        <v>51490.784288874172</v>
      </c>
      <c r="H21" s="3">
        <f>(C24-$C$6)*$B$2*Output!$W$7/Output!$W$4/1000</f>
        <v>101165.13695863936</v>
      </c>
      <c r="I21" s="3">
        <f>(D24-$D$6)*$B$2*Output!$W$7/Output!$W$4/1000</f>
        <v>150839.48962840438</v>
      </c>
    </row>
    <row r="22" spans="1:9" x14ac:dyDescent="0.25">
      <c r="A22" s="3">
        <v>2037</v>
      </c>
      <c r="B22" s="3">
        <v>1.8677535404142895</v>
      </c>
      <c r="C22" s="3">
        <v>2.5905457600693036</v>
      </c>
      <c r="D22" s="3">
        <v>3.3133379797243165</v>
      </c>
      <c r="F22" s="3">
        <v>2040</v>
      </c>
      <c r="G22" s="3">
        <f>(B25-$B$6)*$B$2*Output!$W$7/Output!$W$4/1000</f>
        <v>54708.958306928813</v>
      </c>
      <c r="H22" s="3">
        <f>(C25-$C$6)*$B$2*Output!$W$7/Output!$W$4/1000</f>
        <v>106201.02459473189</v>
      </c>
      <c r="I22" s="3">
        <f>(D25-$D$6)*$B$2*Output!$W$7/Output!$W$4/1000</f>
        <v>157693.09088253489</v>
      </c>
    </row>
    <row r="23" spans="1:9" x14ac:dyDescent="0.25">
      <c r="A23" s="3">
        <v>2038</v>
      </c>
      <c r="B23" s="3">
        <v>1.9179502218724531</v>
      </c>
      <c r="C23" s="3">
        <v>2.6659885863183854</v>
      </c>
      <c r="D23" s="3">
        <v>3.4140269507643155</v>
      </c>
      <c r="F23" s="3">
        <v>2041</v>
      </c>
      <c r="G23" s="3">
        <f>(B26-$B$6)*$B$2*Output!$W$7/Output!$W$4/1000</f>
        <v>57927.132324983431</v>
      </c>
      <c r="H23" s="3">
        <f>(C26-$C$6)*$B$2*Output!$W$7/Output!$W$4/1000</f>
        <v>111056.07877449815</v>
      </c>
      <c r="I23" s="3">
        <f>(D26-$D$6)*$B$2*Output!$W$7/Output!$W$4/1000</f>
        <v>164185.0252240127</v>
      </c>
    </row>
    <row r="24" spans="1:9" x14ac:dyDescent="0.25">
      <c r="A24" s="3">
        <v>2039</v>
      </c>
      <c r="B24" s="3">
        <v>1.9681469033306167</v>
      </c>
      <c r="C24" s="3">
        <v>2.7429613302744942</v>
      </c>
      <c r="D24" s="3">
        <v>3.5177757572183697</v>
      </c>
      <c r="F24" s="3">
        <v>2042</v>
      </c>
      <c r="G24" s="3">
        <f>(B27-$B$6)*$B$2*Output!$W$7/Output!$W$4/1000</f>
        <v>61145.306343038079</v>
      </c>
      <c r="H24" s="3">
        <f>(C27-$C$6)*$B$2*Output!$W$7/Output!$W$4/1000</f>
        <v>116001.81355031375</v>
      </c>
      <c r="I24" s="3">
        <f>(D27-$D$6)*$B$2*Output!$W$7/Output!$W$4/1000</f>
        <v>170858.32075758922</v>
      </c>
    </row>
    <row r="25" spans="1:9" x14ac:dyDescent="0.25">
      <c r="A25" s="3">
        <v>2040</v>
      </c>
      <c r="B25" s="3">
        <v>2.0183435847887803</v>
      </c>
      <c r="C25" s="3">
        <v>2.8215104845805898</v>
      </c>
      <c r="D25" s="3">
        <v>3.6246773843723981</v>
      </c>
      <c r="F25" s="3">
        <v>2043</v>
      </c>
      <c r="G25" s="3">
        <f>(B28-$B$6)*$B$2*Output!$W$7/Output!$W$4/1000</f>
        <v>64363.480361092748</v>
      </c>
      <c r="H25" s="3">
        <f>(C28-$C$6)*$B$2*Output!$W$7/Output!$W$4/1000</f>
        <v>121040.76221043058</v>
      </c>
      <c r="I25" s="3">
        <f>(D28-$D$6)*$B$2*Output!$W$7/Output!$W$4/1000</f>
        <v>177718.04405976829</v>
      </c>
    </row>
    <row r="26" spans="1:9" x14ac:dyDescent="0.25">
      <c r="A26" s="3">
        <v>2041</v>
      </c>
      <c r="B26" s="3">
        <v>2.0685402662469436</v>
      </c>
      <c r="C26" s="3">
        <v>2.8972390209358649</v>
      </c>
      <c r="D26" s="3">
        <v>3.725937775624784</v>
      </c>
      <c r="F26" s="3">
        <v>2044</v>
      </c>
      <c r="G26" s="3">
        <f>(B29-$B$6)*$B$2*Output!$W$7/Output!$W$4/1000</f>
        <v>67581.654379147396</v>
      </c>
      <c r="H26" s="3">
        <f>(C29-$C$6)*$B$2*Output!$W$7/Output!$W$4/1000</f>
        <v>126175.52881402241</v>
      </c>
      <c r="I26" s="3">
        <f>(D29-$D$6)*$B$2*Output!$W$7/Output!$W$4/1000</f>
        <v>184769.40324889735</v>
      </c>
    </row>
    <row r="27" spans="1:9" x14ac:dyDescent="0.25">
      <c r="A27" s="3">
        <v>2042</v>
      </c>
      <c r="B27" s="3">
        <v>2.1187369477051075</v>
      </c>
      <c r="C27" s="3">
        <v>2.9743819820452981</v>
      </c>
      <c r="D27" s="3">
        <v>3.8300270163854861</v>
      </c>
      <c r="F27" s="3">
        <v>2045</v>
      </c>
      <c r="G27" s="3">
        <f>(B30-$B$6)*$B$2*Output!$W$7/Output!$W$4/1000</f>
        <v>70799.828397202044</v>
      </c>
      <c r="H27" s="3">
        <f>(C30-$C$6)*$B$2*Output!$W$7/Output!$W$4/1000</f>
        <v>131408.79016826864</v>
      </c>
      <c r="I27" s="3">
        <f>(D30-$D$6)*$B$2*Output!$W$7/Output!$W$4/1000</f>
        <v>192017.75193933511</v>
      </c>
    </row>
    <row r="28" spans="1:9" x14ac:dyDescent="0.25">
      <c r="A28" s="3">
        <v>2043</v>
      </c>
      <c r="B28" s="3">
        <v>2.1689336291632713</v>
      </c>
      <c r="C28" s="3">
        <v>3.0529788818266295</v>
      </c>
      <c r="D28" s="3">
        <v>3.9370241344899859</v>
      </c>
      <c r="F28" s="3">
        <v>2046</v>
      </c>
      <c r="G28" s="3">
        <f>(B31-$B$6)*$B$2*Output!$W$7/Output!$W$4/1000</f>
        <v>74018.002415256691</v>
      </c>
      <c r="H28" s="3">
        <f>(C31-$C$6)*$B$2*Output!$W$7/Output!$W$4/1000</f>
        <v>136743.29786067054</v>
      </c>
      <c r="I28" s="3">
        <f>(D31-$D$6)*$B$2*Output!$W$7/Output!$W$4/1000</f>
        <v>199468.59330608437</v>
      </c>
    </row>
    <row r="29" spans="1:9" x14ac:dyDescent="0.25">
      <c r="A29" s="3">
        <v>2044</v>
      </c>
      <c r="B29" s="3">
        <v>2.2191303106214351</v>
      </c>
      <c r="C29" s="3">
        <v>3.1330703380737108</v>
      </c>
      <c r="D29" s="3">
        <v>4.0470103655259848</v>
      </c>
      <c r="F29" s="3">
        <v>2047</v>
      </c>
      <c r="G29" s="3">
        <f>(B32-$B$6)*$B$2*Output!$W$7/Output!$W$4/1000</f>
        <v>77236.176433311353</v>
      </c>
      <c r="H29" s="3">
        <f>(C32-$C$6)*$B$2*Output!$W$7/Output!$W$4/1000</f>
        <v>142181.88034814384</v>
      </c>
      <c r="I29" s="3">
        <f>(D32-$D$6)*$B$2*Output!$W$7/Output!$W$4/1000</f>
        <v>207127.58426297625</v>
      </c>
    </row>
    <row r="30" spans="1:9" x14ac:dyDescent="0.25">
      <c r="A30" s="3">
        <v>2045</v>
      </c>
      <c r="B30" s="3">
        <v>2.2693269920795989</v>
      </c>
      <c r="C30" s="3">
        <v>3.2146981032948125</v>
      </c>
      <c r="D30" s="3">
        <v>4.1600692145100249</v>
      </c>
      <c r="F30" s="3">
        <v>2048</v>
      </c>
      <c r="G30" s="3">
        <f>(B33-$B$6)*$B$2*Output!$W$7/Output!$W$4/1000</f>
        <v>80454.350451366001</v>
      </c>
      <c r="H30" s="3">
        <f>(C33-$C$6)*$B$2*Output!$W$7/Output!$W$4/1000</f>
        <v>147727.44510447187</v>
      </c>
      <c r="I30" s="3">
        <f>(D33-$D$6)*$B$2*Output!$W$7/Output!$W$4/1000</f>
        <v>215000.53975757767</v>
      </c>
    </row>
    <row r="31" spans="1:9" x14ac:dyDescent="0.25">
      <c r="A31" s="3">
        <v>2046</v>
      </c>
      <c r="B31" s="3">
        <v>2.3195236735377627</v>
      </c>
      <c r="C31" s="3">
        <v>3.297905096412447</v>
      </c>
      <c r="D31" s="3">
        <v>4.2762865192871313</v>
      </c>
      <c r="F31" s="3">
        <v>2049</v>
      </c>
      <c r="G31" s="3">
        <f>(B34-$B$6)*$B$2*Output!$W$7/Output!$W$4/1000</f>
        <v>83672.524469420634</v>
      </c>
      <c r="H31" s="3">
        <f>(C34-$C$6)*$B$2*Output!$W$7/Output!$W$4/1000</f>
        <v>153382.98082775174</v>
      </c>
      <c r="I31" s="3">
        <f>(D34-$D$6)*$B$2*Output!$W$7/Output!$W$4/1000</f>
        <v>223093.43718608288</v>
      </c>
    </row>
    <row r="32" spans="1:9" x14ac:dyDescent="0.25">
      <c r="A32" s="3">
        <v>2047</v>
      </c>
      <c r="B32" s="3">
        <v>2.3697203549959265</v>
      </c>
      <c r="C32" s="3">
        <v>3.3827354353487702</v>
      </c>
      <c r="D32" s="3">
        <v>4.3957505157016135</v>
      </c>
      <c r="F32" s="3">
        <v>2050</v>
      </c>
      <c r="G32" s="3">
        <f>(B35-$B$6)*$B$2*Output!$W$7/Output!$W$4/1000</f>
        <v>86890.698487475296</v>
      </c>
      <c r="H32" s="3">
        <f>(C35-$C$6)*$B$2*Output!$W$7/Output!$W$4/1000</f>
        <v>159151.55970950815</v>
      </c>
      <c r="I32" s="3">
        <f>(D35-$D$6)*$B$2*Output!$W$7/Output!$W$4/1000</f>
        <v>231412.4209315411</v>
      </c>
    </row>
    <row r="33" spans="1:15" x14ac:dyDescent="0.25">
      <c r="A33" s="3">
        <v>2048</v>
      </c>
      <c r="B33" s="3">
        <v>2.4199170364540903</v>
      </c>
      <c r="C33" s="3">
        <v>3.4692344705212959</v>
      </c>
      <c r="D33" s="3">
        <v>4.5185519045885014</v>
      </c>
    </row>
    <row r="34" spans="1:15" x14ac:dyDescent="0.25">
      <c r="A34" s="3">
        <v>2049</v>
      </c>
      <c r="B34" s="3">
        <v>2.4701137179122536</v>
      </c>
      <c r="C34" s="3">
        <v>3.5574488192743674</v>
      </c>
      <c r="D34" s="3">
        <v>4.6447839206364812</v>
      </c>
      <c r="G34" s="3">
        <f t="shared" ref="G34:H34" si="0">SUM(G6:G32)/10^6</f>
        <v>1.216469778824653</v>
      </c>
      <c r="H34" s="3">
        <f t="shared" si="0"/>
        <v>2.4089649818213243</v>
      </c>
      <c r="I34" s="3">
        <f>SUM(I6:I32)/10^6</f>
        <v>3.6014601848179937</v>
      </c>
    </row>
    <row r="35" spans="1:15" x14ac:dyDescent="0.25">
      <c r="A35" s="3">
        <v>2050</v>
      </c>
      <c r="B35" s="3">
        <v>2.5203103993704175</v>
      </c>
      <c r="C35" s="3">
        <v>3.6474264012725142</v>
      </c>
      <c r="D35" s="3">
        <v>4.7745424031746113</v>
      </c>
    </row>
    <row r="37" spans="1:15" x14ac:dyDescent="0.25">
      <c r="G37" s="7" t="s">
        <v>39</v>
      </c>
      <c r="H37" s="7"/>
      <c r="I37" s="7"/>
      <c r="J37" s="7"/>
      <c r="K37" s="7"/>
      <c r="L37" s="7"/>
      <c r="M37" s="7"/>
      <c r="N37" s="7"/>
      <c r="O37" s="7"/>
    </row>
    <row r="38" spans="1:15" x14ac:dyDescent="0.25">
      <c r="B38" s="7" t="s">
        <v>34</v>
      </c>
      <c r="C38" s="7"/>
      <c r="D38" s="7"/>
      <c r="G38" s="7" t="s">
        <v>28</v>
      </c>
      <c r="H38" s="7"/>
      <c r="I38" s="7"/>
      <c r="J38" s="7" t="s">
        <v>29</v>
      </c>
      <c r="K38" s="7"/>
      <c r="L38" s="7"/>
      <c r="M38" s="7" t="s">
        <v>30</v>
      </c>
      <c r="N38" s="7"/>
      <c r="O38" s="7"/>
    </row>
    <row r="39" spans="1:15" x14ac:dyDescent="0.25">
      <c r="A39" s="3" t="s">
        <v>27</v>
      </c>
      <c r="B39" s="3" t="s">
        <v>31</v>
      </c>
      <c r="C39" s="3" t="s">
        <v>32</v>
      </c>
      <c r="D39" s="3" t="s">
        <v>33</v>
      </c>
      <c r="F39" s="3" t="s">
        <v>27</v>
      </c>
      <c r="G39" s="3" t="s">
        <v>31</v>
      </c>
      <c r="H39" s="3" t="s">
        <v>32</v>
      </c>
      <c r="I39" s="3" t="s">
        <v>33</v>
      </c>
      <c r="J39" s="3" t="s">
        <v>31</v>
      </c>
      <c r="K39" s="3" t="s">
        <v>32</v>
      </c>
      <c r="L39" s="3" t="s">
        <v>33</v>
      </c>
      <c r="M39" s="3" t="s">
        <v>31</v>
      </c>
      <c r="N39" s="3" t="s">
        <v>32</v>
      </c>
      <c r="O39" s="3" t="s">
        <v>33</v>
      </c>
    </row>
    <row r="40" spans="1:15" x14ac:dyDescent="0.25">
      <c r="A40" s="3">
        <v>2024</v>
      </c>
      <c r="B40" s="3">
        <f>Output!W11</f>
        <v>784.19492954586985</v>
      </c>
      <c r="C40" s="3">
        <f>Output!W41</f>
        <v>784.19492954586985</v>
      </c>
      <c r="D40" s="3">
        <f>Output!W71</f>
        <v>784.19492954586985</v>
      </c>
      <c r="F40" s="3">
        <v>2024</v>
      </c>
      <c r="G40" s="3">
        <f>G6*B40/10^9</f>
        <v>2.5236757473547063E-3</v>
      </c>
      <c r="H40" s="3">
        <f>G6*C40/10^9</f>
        <v>2.5236757473547063E-3</v>
      </c>
      <c r="I40" s="3">
        <f>G6*D40/10^9</f>
        <v>2.5236757473547063E-3</v>
      </c>
      <c r="J40" s="3">
        <f>H6*B40/10^9</f>
        <v>4.9752929457192816E-3</v>
      </c>
      <c r="K40" s="3">
        <f>H6*C40/10^9</f>
        <v>4.9752929457192816E-3</v>
      </c>
      <c r="L40" s="3">
        <f>H6*D40/10^9</f>
        <v>4.9752929457192816E-3</v>
      </c>
      <c r="M40" s="3">
        <f>I6*B40/10^9</f>
        <v>7.4269101440838786E-3</v>
      </c>
      <c r="N40" s="3">
        <f>I6*C40/10^9</f>
        <v>7.4269101440838786E-3</v>
      </c>
      <c r="O40" s="3">
        <f>I6*D40/10^9</f>
        <v>7.4269101440838786E-3</v>
      </c>
    </row>
    <row r="41" spans="1:15" x14ac:dyDescent="0.25">
      <c r="A41" s="3">
        <v>2025</v>
      </c>
      <c r="B41" s="3">
        <f>Output!W12</f>
        <v>747.24906718776151</v>
      </c>
      <c r="C41" s="3">
        <f>Output!W42</f>
        <v>742.75324367705105</v>
      </c>
      <c r="D41" s="3">
        <f>Output!W72</f>
        <v>739.48869273356911</v>
      </c>
      <c r="F41" s="3">
        <v>2025</v>
      </c>
      <c r="G41" s="3">
        <f>G40+((G7-G6)*B41)/10^9</f>
        <v>4.9284532803939157E-3</v>
      </c>
      <c r="H41" s="3">
        <f>H40+((G7-G6)*C41)/10^9</f>
        <v>4.9139849379819869E-3</v>
      </c>
      <c r="I41" s="3">
        <f>I40+((G7-G6)*D41)/10^9</f>
        <v>4.9034790449550584E-3</v>
      </c>
      <c r="J41" s="3">
        <f>J40+((H7-H6)*B41)/10^9</f>
        <v>1.0164871091842182E-2</v>
      </c>
      <c r="K41" s="3">
        <f>K40+((H7-H6)*C41)/10^9</f>
        <v>1.013364799841255E-2</v>
      </c>
      <c r="L41" s="3">
        <f>L40+((H7-H6)*D41)/10^9</f>
        <v>1.0110975983180791E-2</v>
      </c>
      <c r="M41" s="3">
        <f>M40+((I7-I6)*B41)/10^9</f>
        <v>1.5401288903290447E-2</v>
      </c>
      <c r="N41" s="3">
        <f>N40+((I7-I6)*C41)/10^9</f>
        <v>1.5353311058843111E-2</v>
      </c>
      <c r="O41" s="3">
        <f>O40+((I7-I6)*D41)/10^9</f>
        <v>1.5318472921406524E-2</v>
      </c>
    </row>
    <row r="42" spans="1:15" x14ac:dyDescent="0.25">
      <c r="A42" s="3">
        <v>2026</v>
      </c>
      <c r="B42" s="3">
        <f>Output!W13</f>
        <v>712.49898772426548</v>
      </c>
      <c r="C42" s="3">
        <f>Output!W43</f>
        <v>704.60674899381934</v>
      </c>
      <c r="D42" s="3">
        <f>Output!W73</f>
        <v>698.84608010934937</v>
      </c>
      <c r="F42" s="3">
        <v>2026</v>
      </c>
      <c r="G42" s="3">
        <f>G41+((G8-G7)*B42)/10^9</f>
        <v>7.2213990105783766E-3</v>
      </c>
      <c r="H42" s="3">
        <f>H41+((G8-G7)*C42)/10^9</f>
        <v>7.1815320705398422E-3</v>
      </c>
      <c r="I42" s="3">
        <f>I41+((G8-G7)*D42)/10^9</f>
        <v>7.1524873425822966E-3</v>
      </c>
      <c r="J42" s="3">
        <f>J41+((H8-H7)*B42)/10^9</f>
        <v>1.559518228525059E-2</v>
      </c>
      <c r="K42" s="3">
        <f>K41+((H8-H7)*C42)/10^9</f>
        <v>1.5503808492581537E-2</v>
      </c>
      <c r="L42" s="3">
        <f>L41+((H8-H7)*D42)/10^9</f>
        <v>1.5437231538165553E-2</v>
      </c>
      <c r="M42" s="3">
        <f>M41+((I8-I7)*B42)/10^9</f>
        <v>2.3968965559922766E-2</v>
      </c>
      <c r="N42" s="3">
        <f>N41+((I8-I7)*C42)/10^9</f>
        <v>2.3826084914623197E-2</v>
      </c>
      <c r="O42" s="3">
        <f>O41+((I8-I7)*D42)/10^9</f>
        <v>2.3721975733748776E-2</v>
      </c>
    </row>
    <row r="43" spans="1:15" x14ac:dyDescent="0.25">
      <c r="A43" s="3">
        <v>2027</v>
      </c>
      <c r="B43" s="3">
        <f>Output!W14</f>
        <v>679.80332132547176</v>
      </c>
      <c r="C43" s="3">
        <f>Output!W44</f>
        <v>668.5146673752896</v>
      </c>
      <c r="D43" s="3">
        <f>Output!W74</f>
        <v>660.25788054983207</v>
      </c>
      <c r="F43" s="3">
        <v>2027</v>
      </c>
      <c r="G43" s="3">
        <f>G42+((G9-G8)*B43)/10^9</f>
        <v>9.4091243966552603E-3</v>
      </c>
      <c r="H43" s="3">
        <f>H42+((G9-G8)*C43)/10^9</f>
        <v>9.3329286037754401E-3</v>
      </c>
      <c r="I43" s="3">
        <f>I42+((G9-G8)*D43)/10^9</f>
        <v>9.2773120989835915E-3</v>
      </c>
      <c r="J43" s="3">
        <f>J42+((H9-H8)*B43)/10^9</f>
        <v>2.1294573126257134E-2</v>
      </c>
      <c r="K43" s="3">
        <f>K42+((H9-H8)*C43)/10^9</f>
        <v>2.1108556590734878E-2</v>
      </c>
      <c r="L43" s="3">
        <f>L42+((H9-H8)*D43)/10^9</f>
        <v>2.0972755709731714E-2</v>
      </c>
      <c r="M43" s="3">
        <f>M42+((I9-I8)*B43)/10^9</f>
        <v>3.3180021855858985E-2</v>
      </c>
      <c r="N43" s="3">
        <f>N42+((I9-I8)*C43)/10^9</f>
        <v>3.2884184577694299E-2</v>
      </c>
      <c r="O43" s="3">
        <f>O42+((I9-I8)*D43)/10^9</f>
        <v>3.2668199320479818E-2</v>
      </c>
    </row>
    <row r="44" spans="1:15" x14ac:dyDescent="0.25">
      <c r="A44" s="3">
        <v>2028</v>
      </c>
      <c r="B44" s="3">
        <f>Output!W15</f>
        <v>649.02979922348129</v>
      </c>
      <c r="C44" s="3">
        <f>Output!W45</f>
        <v>634.34473005356347</v>
      </c>
      <c r="D44" s="3">
        <f>Output!W75</f>
        <v>623.59182528711813</v>
      </c>
      <c r="F44" s="3">
        <v>2028</v>
      </c>
      <c r="G44" s="3">
        <f>G43+((G10-G9)*B44)/10^9</f>
        <v>1.1497815233459486E-2</v>
      </c>
      <c r="H44" s="3">
        <f>H43+((G10-G9)*C44)/10^9</f>
        <v>1.1374360332523701E-2</v>
      </c>
      <c r="I44" s="3">
        <f>I43+((G10-G9)*D44)/10^9</f>
        <v>1.1284139108993863E-2</v>
      </c>
      <c r="J44" s="3">
        <f>J43+((H10-H9)*B44)/10^9</f>
        <v>2.7293513252114564E-2</v>
      </c>
      <c r="K44" s="3">
        <f>K43+((H10-H9)*C44)/10^9</f>
        <v>2.697176357953171E-2</v>
      </c>
      <c r="L44" s="3">
        <f>L43+((H10-H9)*D44)/10^9</f>
        <v>2.6736574300722887E-2</v>
      </c>
      <c r="M44" s="3">
        <f>M43+((I10-I9)*B44)/10^9</f>
        <v>4.3089211270769617E-2</v>
      </c>
      <c r="N44" s="3">
        <f>N43+((I10-I9)*C44)/10^9</f>
        <v>4.2569166826539703E-2</v>
      </c>
      <c r="O44" s="3">
        <f>O43+((I10-I9)*D44)/10^9</f>
        <v>4.2189009492451891E-2</v>
      </c>
    </row>
    <row r="45" spans="1:15" x14ac:dyDescent="0.25">
      <c r="A45" s="3">
        <v>2029</v>
      </c>
      <c r="B45" s="3">
        <f>Output!W16</f>
        <v>620.05454585202824</v>
      </c>
      <c r="C45" s="3">
        <f>Output!W46</f>
        <v>601.97306146237474</v>
      </c>
      <c r="D45" s="3">
        <f>Output!W76</f>
        <v>588.72413987785274</v>
      </c>
      <c r="F45" s="3">
        <v>2029</v>
      </c>
      <c r="G45" s="3">
        <f>G44+((G11-G10)*B45)/10^9</f>
        <v>1.349325866269715E-2</v>
      </c>
      <c r="H45" s="3">
        <f>H44+((G11-G10)*C45)/10^9</f>
        <v>1.3311614398490722E-2</v>
      </c>
      <c r="I45" s="3">
        <f>I44+((G11-G10)*D45)/10^9</f>
        <v>1.3178755839750332E-2</v>
      </c>
      <c r="J45" s="3">
        <f>J44+((H11-H10)*B45)/10^9</f>
        <v>3.3624838517997122E-2</v>
      </c>
      <c r="K45" s="3">
        <f>K44+((H11-H10)*C45)/10^9</f>
        <v>3.3118460315994219E-2</v>
      </c>
      <c r="L45" s="3">
        <f>L44+((H11-H10)*D45)/10^9</f>
        <v>3.2747987403616487E-2</v>
      </c>
      <c r="M45" s="3">
        <f>M44+((I11-I10)*B45)/10^9</f>
        <v>5.3756418373297074E-2</v>
      </c>
      <c r="N45" s="3">
        <f>N44+((I11-I10)*C45)/10^9</f>
        <v>5.2925306233497713E-2</v>
      </c>
      <c r="O45" s="3">
        <f>O44+((I11-I10)*D45)/10^9</f>
        <v>5.2317218967482634E-2</v>
      </c>
    </row>
    <row r="46" spans="1:15" x14ac:dyDescent="0.25">
      <c r="A46" s="3">
        <v>2030</v>
      </c>
      <c r="B46" s="3">
        <f>Output!W17</f>
        <v>592.76197772356829</v>
      </c>
      <c r="C46" s="3">
        <f>Output!W47</f>
        <v>571.2840781141789</v>
      </c>
      <c r="D46" s="3">
        <f>Output!W77</f>
        <v>555.53893746575795</v>
      </c>
      <c r="F46" s="3">
        <v>2030</v>
      </c>
      <c r="G46" s="3">
        <f>G45+((G12-G11)*B46)/10^9</f>
        <v>1.5400869858297811E-2</v>
      </c>
      <c r="H46" s="3">
        <f>H45+((G12-G11)*C46)/10^9</f>
        <v>1.515010597560606E-2</v>
      </c>
      <c r="I46" s="3">
        <f>I45+((G12-G11)*D46)/10^9</f>
        <v>1.4966576814320306E-2</v>
      </c>
      <c r="J46" s="3">
        <f>J45+((H12-H11)*B46)/10^9</f>
        <v>4.0324020859711783E-2</v>
      </c>
      <c r="K46" s="3">
        <f>K45+((H12-H11)*C46)/10^9</f>
        <v>3.9574907173302622E-2</v>
      </c>
      <c r="L46" s="3">
        <f>L45+((H12-H11)*D46)/10^9</f>
        <v>3.9026488353185E-2</v>
      </c>
      <c r="M46" s="3">
        <f>M45+((I12-I11)*B46)/10^9</f>
        <v>6.5247171861125705E-2</v>
      </c>
      <c r="N46" s="3">
        <f>N45+((I12-I11)*C46)/10^9</f>
        <v>6.399970837099915E-2</v>
      </c>
      <c r="O46" s="3">
        <f>O45+((I12-I11)*D46)/10^9</f>
        <v>6.3086399892049644E-2</v>
      </c>
    </row>
    <row r="47" spans="1:15" x14ac:dyDescent="0.25">
      <c r="A47" s="3">
        <v>2031</v>
      </c>
      <c r="B47" s="3">
        <f>Output!W18</f>
        <v>588.10061600716199</v>
      </c>
      <c r="C47" s="3">
        <f>Output!W48</f>
        <v>563.22630117803681</v>
      </c>
      <c r="D47" s="3">
        <f>Output!W78</f>
        <v>544.98504258862806</v>
      </c>
      <c r="F47" s="3">
        <v>2031</v>
      </c>
      <c r="G47" s="3">
        <f>G46+((G13-G12)*B47)/10^9</f>
        <v>1.7293479980733991E-2</v>
      </c>
      <c r="H47" s="3">
        <f>H46+((G13-G12)*C47)/10^9</f>
        <v>1.6962666224342237E-2</v>
      </c>
      <c r="I47" s="3">
        <f>I46+((G13-G12)*D47)/10^9</f>
        <v>1.6720433518607431E-2</v>
      </c>
      <c r="J47" s="3">
        <f>J46+((H13-H12)*B47)/10^9</f>
        <v>4.2809648408105756E-2</v>
      </c>
      <c r="K47" s="3">
        <f>K46+((H13-H12)*C47)/10^9</f>
        <v>4.1955402571680372E-2</v>
      </c>
      <c r="L47" s="3">
        <f>L46+((H13-H12)*D47)/10^9</f>
        <v>4.1329886442644674E-2</v>
      </c>
      <c r="M47" s="3">
        <f>M46+((I13-I12)*B47)/10^9</f>
        <v>6.8325816835477504E-2</v>
      </c>
      <c r="N47" s="3">
        <f>N46+((I13-I12)*C47)/10^9</f>
        <v>6.6948138919018504E-2</v>
      </c>
      <c r="O47" s="3">
        <f>O46+((I13-I12)*D47)/10^9</f>
        <v>6.5939339366681907E-2</v>
      </c>
    </row>
    <row r="48" spans="1:15" x14ac:dyDescent="0.25">
      <c r="A48" s="3">
        <v>2032</v>
      </c>
      <c r="B48" s="3">
        <f>Output!W19</f>
        <v>583.44946770479066</v>
      </c>
      <c r="C48" s="3">
        <f>Output!W49</f>
        <v>555.17883877884105</v>
      </c>
      <c r="D48" s="3">
        <f>Output!W79</f>
        <v>534.44146224844428</v>
      </c>
      <c r="F48" s="3">
        <v>2032</v>
      </c>
      <c r="G48" s="3">
        <f>G47+((G14-G13)*B48)/10^9</f>
        <v>1.9171121898549352E-2</v>
      </c>
      <c r="H48" s="3">
        <f>H47+((G14-G13)*C48)/10^9</f>
        <v>1.8749328338674046E-2</v>
      </c>
      <c r="I48" s="3">
        <f>I47+((G14-G13)*D48)/10^9</f>
        <v>1.84403591465865E-2</v>
      </c>
      <c r="J48" s="3">
        <f>J47+((H14-H13)*B48)/10^9</f>
        <v>4.5322026202729911E-2</v>
      </c>
      <c r="K48" s="3">
        <f>K47+((H14-H13)*C48)/10^9</f>
        <v>4.4346044887424031E-2</v>
      </c>
      <c r="L48" s="3">
        <f>L47+((H14-H13)*D48)/10^9</f>
        <v>4.3631232037425187E-2</v>
      </c>
      <c r="M48" s="3">
        <f>M47+((I14-I13)*B48)/10^9</f>
        <v>7.1472930506910462E-2</v>
      </c>
      <c r="N48" s="3">
        <f>N47+((I14-I13)*C48)/10^9</f>
        <v>6.994276143617402E-2</v>
      </c>
      <c r="O48" s="3">
        <f>O47+((I14-I13)*D48)/10^9</f>
        <v>6.8822104928263877E-2</v>
      </c>
    </row>
    <row r="49" spans="1:15" x14ac:dyDescent="0.25">
      <c r="A49" s="3">
        <v>2033</v>
      </c>
      <c r="B49" s="3">
        <f>Output!W20</f>
        <v>578.8085328164542</v>
      </c>
      <c r="C49" s="3">
        <f>Output!W50</f>
        <v>547.14148867076881</v>
      </c>
      <c r="D49" s="3">
        <f>Output!W80</f>
        <v>523.90799419938435</v>
      </c>
      <c r="F49" s="3">
        <v>2033</v>
      </c>
      <c r="G49" s="3">
        <f>G48+((G15-G14)*B49)/10^9</f>
        <v>2.1033828480287595E-2</v>
      </c>
      <c r="H49" s="3">
        <f>H48+((G15-G14)*C49)/10^9</f>
        <v>2.0510124861714055E-2</v>
      </c>
      <c r="I49" s="3">
        <f>I48+((G15-G14)*D49)/10^9</f>
        <v>2.012638624137008E-2</v>
      </c>
      <c r="J49" s="3">
        <f>J48+((H15-H14)*B49)/10^9</f>
        <v>4.7861858205109527E-2</v>
      </c>
      <c r="K49" s="3">
        <f>K48+((H15-H14)*C49)/10^9</f>
        <v>4.6746920797102978E-2</v>
      </c>
      <c r="L49" s="3">
        <f>L48+((H15-H14)*D49)/10^9</f>
        <v>4.5930158564121824E-2</v>
      </c>
      <c r="M49" s="3">
        <f>M48+((I15-I14)*B49)/10^9</f>
        <v>7.4689887929931476E-2</v>
      </c>
      <c r="N49" s="3">
        <f>N48+((I15-I14)*C49)/10^9</f>
        <v>7.2983716732491932E-2</v>
      </c>
      <c r="O49" s="3">
        <f>O48+((I15-I14)*D49)/10^9</f>
        <v>7.1733930886873604E-2</v>
      </c>
    </row>
    <row r="50" spans="1:15" x14ac:dyDescent="0.25">
      <c r="A50" s="3">
        <v>2034</v>
      </c>
      <c r="B50" s="3">
        <f>Output!W21</f>
        <v>574.1777102192417</v>
      </c>
      <c r="C50" s="3">
        <f>Output!W51</f>
        <v>539.11425085382052</v>
      </c>
      <c r="D50" s="3">
        <f>Output!W81</f>
        <v>513.38463844144815</v>
      </c>
      <c r="F50" s="3">
        <v>2034</v>
      </c>
      <c r="G50" s="3">
        <f>G49+((G16-G15)*B50)/10^9</f>
        <v>2.2881632269061265E-2</v>
      </c>
      <c r="H50" s="3">
        <f>H49+((G16-G15)*C50)/10^9</f>
        <v>2.2245088336574813E-2</v>
      </c>
      <c r="I50" s="3">
        <f>I49+((G16-G15)*D50)/10^9</f>
        <v>2.1778547346070723E-2</v>
      </c>
      <c r="J50" s="3">
        <f>J49+((H16-H15)*B50)/10^9</f>
        <v>5.0429858958435714E-2</v>
      </c>
      <c r="K50" s="3">
        <f>K49+((H16-H15)*C50)/10^9</f>
        <v>4.9158100781419786E-2</v>
      </c>
      <c r="L50" s="3">
        <f>L49+((H16-H15)*D50)/10^9</f>
        <v>4.8226263262718234E-2</v>
      </c>
      <c r="M50" s="3">
        <f>M49+((I16-I15)*B50)/10^9</f>
        <v>7.79780856478101E-2</v>
      </c>
      <c r="N50" s="3">
        <f>N49+((I16-I15)*C50)/10^9</f>
        <v>7.6071113226264725E-2</v>
      </c>
      <c r="O50" s="3">
        <f>O49+((I16-I15)*D50)/10^9</f>
        <v>7.4673979179365718E-2</v>
      </c>
    </row>
    <row r="51" spans="1:15" x14ac:dyDescent="0.25">
      <c r="A51" s="3">
        <v>2035</v>
      </c>
      <c r="B51" s="3">
        <f>Output!W22</f>
        <v>569.55699991315282</v>
      </c>
      <c r="C51" s="3">
        <f>Output!W52</f>
        <v>531.09712532799585</v>
      </c>
      <c r="D51" s="3">
        <f>Output!W82</f>
        <v>502.87139497463568</v>
      </c>
      <c r="F51" s="3">
        <v>2035</v>
      </c>
      <c r="G51" s="3">
        <f>G50+((G17-G16)*B51)/10^9</f>
        <v>2.4714565807982911E-2</v>
      </c>
      <c r="H51" s="3">
        <f>H50+((G17-G16)*C51)/10^9</f>
        <v>2.3954251306368867E-2</v>
      </c>
      <c r="I51" s="3">
        <f>I50+((G17-G16)*D51)/10^9</f>
        <v>2.3396875003800978E-2</v>
      </c>
      <c r="J51" s="3">
        <f>J50+((H17-H16)*B51)/10^9</f>
        <v>5.3026754075344532E-2</v>
      </c>
      <c r="K51" s="3">
        <f>K50+((H17-H16)*C51)/10^9</f>
        <v>5.1579638101791385E-2</v>
      </c>
      <c r="L51" s="3">
        <f>L50+((H17-H16)*D51)/10^9</f>
        <v>5.0519105366742735E-2</v>
      </c>
      <c r="M51" s="3">
        <f>M50+((I17-I16)*B51)/10^9</f>
        <v>8.1338942342706055E-2</v>
      </c>
      <c r="N51" s="3">
        <f>N50+((I17-I16)*C51)/10^9</f>
        <v>7.9205024897213844E-2</v>
      </c>
      <c r="O51" s="3">
        <f>O50+((I17-I16)*D51)/10^9</f>
        <v>7.7641335729684444E-2</v>
      </c>
    </row>
    <row r="52" spans="1:15" x14ac:dyDescent="0.25">
      <c r="A52" s="3">
        <v>2036</v>
      </c>
      <c r="B52" s="3">
        <f>Output!W23</f>
        <v>564.87763831854613</v>
      </c>
      <c r="C52" s="3">
        <f>Output!W53</f>
        <v>527.20146629548026</v>
      </c>
      <c r="D52" s="3">
        <f>Output!W83</f>
        <v>499.95733604150308</v>
      </c>
      <c r="F52" s="3">
        <v>2036</v>
      </c>
      <c r="G52" s="3">
        <f>G51+((G18-G17)*B52)/10^9</f>
        <v>2.6532440346999718E-2</v>
      </c>
      <c r="H52" s="3">
        <f>H51+((G18-G17)*C52)/10^9</f>
        <v>2.5650877367481287E-2</v>
      </c>
      <c r="I52" s="3">
        <f>I51+((G18-G17)*D52)/10^9</f>
        <v>2.5005824712785552E-2</v>
      </c>
      <c r="J52" s="3">
        <f>J51+((H18-H17)*B52)/10^9</f>
        <v>5.5652960599704232E-2</v>
      </c>
      <c r="K52" s="3">
        <f>K51+((H18-H17)*C52)/10^9</f>
        <v>5.4030682074001912E-2</v>
      </c>
      <c r="L52" s="3">
        <f>L51+((H18-H17)*D52)/10^9</f>
        <v>5.2843487018177954E-2</v>
      </c>
      <c r="M52" s="3">
        <f>M51+((I18-I17)*B52)/10^9</f>
        <v>8.4773480852408628E-2</v>
      </c>
      <c r="N52" s="3">
        <f>N51+((I18-I17)*C52)/10^9</f>
        <v>8.2410486780522457E-2</v>
      </c>
      <c r="O52" s="3">
        <f>O51+((I18-I17)*D52)/10^9</f>
        <v>8.0681149323570289E-2</v>
      </c>
    </row>
    <row r="53" spans="1:15" x14ac:dyDescent="0.25">
      <c r="A53" s="3">
        <v>2037</v>
      </c>
      <c r="B53" s="3">
        <f>Output!W24</f>
        <v>560.20828789215204</v>
      </c>
      <c r="C53" s="3">
        <f>Output!W54</f>
        <v>523.3157173082659</v>
      </c>
      <c r="D53" s="3">
        <f>Output!W84</f>
        <v>497.05318715367173</v>
      </c>
      <c r="F53" s="3">
        <v>2037</v>
      </c>
      <c r="G53" s="3">
        <f>G52+((G19-G18)*B53)/10^9</f>
        <v>2.833528810379312E-2</v>
      </c>
      <c r="H53" s="3">
        <f>H52+((G19-G18)*C53)/10^9</f>
        <v>2.733499841216238E-2</v>
      </c>
      <c r="I53" s="3">
        <f>I52+((G19-G18)*D53)/10^9</f>
        <v>2.6605428365274752E-2</v>
      </c>
      <c r="J53" s="3">
        <f>J52+((H19-H18)*B53)/10^9</f>
        <v>5.8309213256080392E-2</v>
      </c>
      <c r="K53" s="3">
        <f>K52+((H19-H18)*C53)/10^9</f>
        <v>5.6512006956669629E-2</v>
      </c>
      <c r="L53" s="3">
        <f>L52+((H19-H18)*D53)/10^9</f>
        <v>5.5200286939337546E-2</v>
      </c>
      <c r="M53" s="3">
        <f>M52+((I19-I18)*B53)/10^9</f>
        <v>8.8283138408367601E-2</v>
      </c>
      <c r="N53" s="3">
        <f>N52+((I19-I18)*C53)/10^9</f>
        <v>8.5689015501176857E-2</v>
      </c>
      <c r="O53" s="3">
        <f>O52+((I19-I18)*D53)/10^9</f>
        <v>8.3795145513400338E-2</v>
      </c>
    </row>
    <row r="54" spans="1:15" x14ac:dyDescent="0.25">
      <c r="A54" s="3">
        <v>2038</v>
      </c>
      <c r="B54" s="3">
        <f>Output!W25</f>
        <v>555.54874638814806</v>
      </c>
      <c r="C54" s="3">
        <f>Output!W55</f>
        <v>519.43997948926415</v>
      </c>
      <c r="D54" s="3">
        <f>Output!W85</f>
        <v>494.1590494340528</v>
      </c>
      <c r="F54" s="3">
        <v>2038</v>
      </c>
      <c r="G54" s="3">
        <f>G53+((G20-G19)*B54)/10^9</f>
        <v>3.0123140645182282E-2</v>
      </c>
      <c r="H54" s="3">
        <f>H53+((G20-G19)*C54)/10^9</f>
        <v>2.9006646658093563E-2</v>
      </c>
      <c r="I54" s="3">
        <f>I53+((G20-G19)*D54)/10^9</f>
        <v>2.8195718178949995E-2</v>
      </c>
      <c r="J54" s="3">
        <f>J53+((H20-H19)*B54)/10^9</f>
        <v>6.0996256397595996E-2</v>
      </c>
      <c r="K54" s="3">
        <f>K53+((H20-H19)*C54)/10^9</f>
        <v>5.902440149160474E-2</v>
      </c>
      <c r="L54" s="3">
        <f>L53+((H20-H19)*D54)/10^9</f>
        <v>5.7590404266093111E-2</v>
      </c>
      <c r="M54" s="3">
        <f>M53+((I20-I19)*B54)/10^9</f>
        <v>9.1869372150009607E-2</v>
      </c>
      <c r="N54" s="3">
        <f>N53+((I20-I19)*C54)/10^9</f>
        <v>8.9042156325115848E-2</v>
      </c>
      <c r="O54" s="3">
        <f>O53+((I20-I19)*D54)/10^9</f>
        <v>8.6985090353236164E-2</v>
      </c>
    </row>
    <row r="55" spans="1:15" x14ac:dyDescent="0.25">
      <c r="A55" s="3">
        <v>2039</v>
      </c>
      <c r="B55" s="3">
        <f>Output!W26</f>
        <v>550.8991149294452</v>
      </c>
      <c r="C55" s="3">
        <f>Output!W56</f>
        <v>515.57405059265238</v>
      </c>
      <c r="D55" s="3">
        <f>Output!W86</f>
        <v>491.2747206368241</v>
      </c>
      <c r="F55" s="3">
        <v>2039</v>
      </c>
      <c r="G55" s="3">
        <f>G54+((G21-G20)*B55)/10^9</f>
        <v>3.1896029863417517E-2</v>
      </c>
      <c r="H55" s="3">
        <f>H54+((G21-G20)*C55)/10^9</f>
        <v>3.0665853672094026E-2</v>
      </c>
      <c r="I55" s="3">
        <f>I54+((G21-G20)*D55)/10^9</f>
        <v>2.9776725720630476E-2</v>
      </c>
      <c r="J55" s="3">
        <f>J54+((H21-H20)*B55)/10^9</f>
        <v>6.3714845433636216E-2</v>
      </c>
      <c r="K55" s="3">
        <f>K54+((H21-H20)*C55)/10^9</f>
        <v>6.1568667625318783E-2</v>
      </c>
      <c r="L55" s="3">
        <f>L54+((H21-H20)*D55)/10^9</f>
        <v>6.001475753334793E-2</v>
      </c>
      <c r="M55" s="3">
        <f>M54+((I21-I20)*B55)/10^9</f>
        <v>9.5533661003854797E-2</v>
      </c>
      <c r="N55" s="3">
        <f>N54+((I21-I20)*C55)/10^9</f>
        <v>9.2471481578543471E-2</v>
      </c>
      <c r="O55" s="3">
        <f>O54+((I21-I20)*D55)/10^9</f>
        <v>9.0252789346065329E-2</v>
      </c>
    </row>
    <row r="56" spans="1:15" x14ac:dyDescent="0.25">
      <c r="A56" s="3">
        <v>2040</v>
      </c>
      <c r="B56" s="3">
        <f>Output!W27</f>
        <v>546.25929239313245</v>
      </c>
      <c r="C56" s="3">
        <f>Output!W57</f>
        <v>511.7178294955196</v>
      </c>
      <c r="D56" s="3">
        <f>Output!W87</f>
        <v>488.40009963907403</v>
      </c>
      <c r="F56" s="3">
        <v>2040</v>
      </c>
      <c r="G56" s="3">
        <f>G55+((G22-G21)*B56)/10^9</f>
        <v>3.3653987325318012E-2</v>
      </c>
      <c r="H56" s="3">
        <f>H55+((G22-G21)*C56)/10^9</f>
        <v>3.2312650695551823E-2</v>
      </c>
      <c r="I56" s="3">
        <f>I55+((G22-G21)*D56)/10^9</f>
        <v>3.1348482231704243E-2</v>
      </c>
      <c r="J56" s="3">
        <f>J55+((H22-H21)*B56)/10^9</f>
        <v>6.6465745850299449E-2</v>
      </c>
      <c r="K56" s="3">
        <f>K55+((H22-H21)*C56)/10^9</f>
        <v>6.4145621116043383E-2</v>
      </c>
      <c r="L56" s="3">
        <f>L55+((H22-H21)*D56)/10^9</f>
        <v>6.2474285556586705E-2</v>
      </c>
      <c r="M56" s="3">
        <f>M55+((I22-I21)*B56)/10^9</f>
        <v>9.9277504375280809E-2</v>
      </c>
      <c r="N56" s="3">
        <f>N55+((I22-I21)*C56)/10^9</f>
        <v>9.5978591536534902E-2</v>
      </c>
      <c r="O56" s="3">
        <f>O55+((I22-I21)*D56)/10^9</f>
        <v>9.360008888146916E-2</v>
      </c>
    </row>
    <row r="57" spans="1:15" x14ac:dyDescent="0.25">
      <c r="A57" s="3">
        <v>2041</v>
      </c>
      <c r="B57" s="3">
        <f>Output!W28</f>
        <v>541.62917765629845</v>
      </c>
      <c r="C57" s="3">
        <f>Output!W58</f>
        <v>507.87151844368782</v>
      </c>
      <c r="D57" s="3">
        <f>Output!W88</f>
        <v>485.53538868662542</v>
      </c>
      <c r="F57" s="3">
        <v>2041</v>
      </c>
      <c r="G57" s="3">
        <f>G56+((G23-G22)*B57)/10^9</f>
        <v>3.5397044272271798E-2</v>
      </c>
      <c r="H57" s="3">
        <f>H56+((G23-G22)*C57)/10^9</f>
        <v>3.3947069620717245E-2</v>
      </c>
      <c r="I57" s="3">
        <f>I56+((G23-G22)*D57)/10^9</f>
        <v>3.2911019604421589E-2</v>
      </c>
      <c r="J57" s="3">
        <f>J56+((H23-H22)*B57)/10^9</f>
        <v>6.9095384853163022E-2</v>
      </c>
      <c r="K57" s="3">
        <f>K56+((H23-H22)*C57)/10^9</f>
        <v>6.6611364854447644E-2</v>
      </c>
      <c r="L57" s="3">
        <f>L56+((H23-H22)*D57)/10^9</f>
        <v>6.4831586174854142E-2</v>
      </c>
      <c r="M57" s="3">
        <f>M56+((I23-I22)*B57)/10^9</f>
        <v>0.10279372543405411</v>
      </c>
      <c r="N57" s="3">
        <f>N56+((I23-I22)*C57)/10^9</f>
        <v>9.9275660088177967E-2</v>
      </c>
      <c r="O57" s="3">
        <f>O56+((I23-I22)*D57)/10^9</f>
        <v>9.6752152745286646E-2</v>
      </c>
    </row>
    <row r="58" spans="1:15" x14ac:dyDescent="0.25">
      <c r="A58" s="3">
        <v>2042</v>
      </c>
      <c r="B58" s="3">
        <f>Output!W29</f>
        <v>537.00877071894331</v>
      </c>
      <c r="C58" s="3">
        <f>Output!W59</f>
        <v>504.03481406842383</v>
      </c>
      <c r="D58" s="3">
        <f>Output!W89</f>
        <v>482.68028441074426</v>
      </c>
      <c r="F58" s="3">
        <v>2042</v>
      </c>
      <c r="G58" s="3">
        <f>G57+((G24-G23)*B58)/10^9</f>
        <v>3.712523194566697E-2</v>
      </c>
      <c r="H58" s="3">
        <f>H57+((G24-G23)*C58)/10^9</f>
        <v>3.5569141363547253E-2</v>
      </c>
      <c r="I58" s="3">
        <f>I57+((G24-G23)*D58)/10^9</f>
        <v>3.4464368754739474E-2</v>
      </c>
      <c r="J58" s="3">
        <f>J57+((H24-H23)*B58)/10^9</f>
        <v>7.1751287805425681E-2</v>
      </c>
      <c r="K58" s="3">
        <f>K57+((H24-H23)*C58)/10^9</f>
        <v>6.9104187362607594E-2</v>
      </c>
      <c r="L58" s="3">
        <f>L57+((H24-H23)*D58)/10^9</f>
        <v>6.7218794843064922E-2</v>
      </c>
      <c r="M58" s="3">
        <f>M57+((I24-I23)*B58)/10^9</f>
        <v>0.10637734366518425</v>
      </c>
      <c r="N58" s="3">
        <f>N57+((I24-I23)*C58)/10^9</f>
        <v>0.10263923336166784</v>
      </c>
      <c r="O58" s="3">
        <f>O57+((I24-I23)*D58)/10^9</f>
        <v>9.9973220931390314E-2</v>
      </c>
    </row>
    <row r="59" spans="1:15" x14ac:dyDescent="0.25">
      <c r="A59" s="3">
        <v>2043</v>
      </c>
      <c r="B59" s="3">
        <f>Output!W30</f>
        <v>532.39807158106692</v>
      </c>
      <c r="C59" s="3">
        <f>Output!W60</f>
        <v>500.20771636972717</v>
      </c>
      <c r="D59" s="3">
        <f>Output!W90</f>
        <v>479.83478681143072</v>
      </c>
      <c r="F59" s="3">
        <v>2043</v>
      </c>
      <c r="G59" s="3">
        <f>G58+((G25-G24)*B59)/10^9</f>
        <v>3.8838581586891567E-2</v>
      </c>
      <c r="H59" s="3">
        <f>H58+((G25-G24)*C59)/10^9</f>
        <v>3.7178896839998768E-2</v>
      </c>
      <c r="I59" s="3">
        <f>I58+((G25-G24)*D59)/10^9</f>
        <v>3.6008560598614819E-2</v>
      </c>
      <c r="J59" s="3">
        <f>J58+((H25-H24)*B59)/10^9</f>
        <v>7.4434014354867878E-2</v>
      </c>
      <c r="K59" s="3">
        <f>K58+((H25-H24)*C59)/10^9</f>
        <v>7.162470836478893E-2</v>
      </c>
      <c r="L59" s="3">
        <f>L58+((H25-H24)*D59)/10^9</f>
        <v>6.9636657699145829E-2</v>
      </c>
      <c r="M59" s="3">
        <f>M58+((I25-I24)*B59)/10^9</f>
        <v>0.1100294471228441</v>
      </c>
      <c r="N59" s="3">
        <f>N58+((I25-I24)*C59)/10^9</f>
        <v>0.10607051988957904</v>
      </c>
      <c r="O59" s="3">
        <f>O58+((I25-I24)*D59)/10^9</f>
        <v>0.10326475479967681</v>
      </c>
    </row>
    <row r="60" spans="1:15" x14ac:dyDescent="0.25">
      <c r="A60" s="3">
        <v>2044</v>
      </c>
      <c r="B60" s="3">
        <f>Output!W31</f>
        <v>527.796877996847</v>
      </c>
      <c r="C60" s="3">
        <f>Output!W61</f>
        <v>496.39022534759829</v>
      </c>
      <c r="D60" s="3">
        <f>Output!W91</f>
        <v>476.99889588868467</v>
      </c>
      <c r="F60" s="3">
        <v>2044</v>
      </c>
      <c r="G60" s="3">
        <f>G59+((G26-G25)*B60)/10^9</f>
        <v>4.0537123786471375E-2</v>
      </c>
      <c r="H60" s="3">
        <f>H59+((G26-G25)*C60)/10^9</f>
        <v>3.8776366966028701E-2</v>
      </c>
      <c r="I60" s="3">
        <f>I59+((G26-G25)*D60)/10^9</f>
        <v>3.7543626052004536E-2</v>
      </c>
      <c r="J60" s="3">
        <f>J59+((H26-H25)*B60)/10^9</f>
        <v>7.7144128137486126E-2</v>
      </c>
      <c r="K60" s="3">
        <f>K59+((H26-H25)*C60)/10^9</f>
        <v>7.4173556316253206E-2</v>
      </c>
      <c r="L60" s="3">
        <f>L59+((H26-H25)*D60)/10^9</f>
        <v>7.2085935699705228E-2</v>
      </c>
      <c r="M60" s="3">
        <f>M59+((I26-I25)*B60)/10^9</f>
        <v>0.11375113248850079</v>
      </c>
      <c r="N60" s="3">
        <f>N59+((I26-I25)*C60)/10^9</f>
        <v>0.10957074566647766</v>
      </c>
      <c r="O60" s="3">
        <f>O59+((I26-I25)*D60)/10^9</f>
        <v>0.10662824534740591</v>
      </c>
    </row>
    <row r="61" spans="1:15" x14ac:dyDescent="0.25">
      <c r="A61" s="3">
        <v>2045</v>
      </c>
      <c r="B61" s="3">
        <f>Output!W32</f>
        <v>523.20529108919459</v>
      </c>
      <c r="C61" s="3">
        <f>Output!W62</f>
        <v>492.58234100203691</v>
      </c>
      <c r="D61" s="3">
        <f>Output!W92</f>
        <v>474.17261164250618</v>
      </c>
      <c r="F61" s="3">
        <v>2045</v>
      </c>
      <c r="G61" s="3">
        <f>G60+((G27-G26)*B61)/10^9</f>
        <v>4.2220889460363342E-2</v>
      </c>
      <c r="H61" s="3">
        <f>H60+((G27-G26)*C61)/10^9</f>
        <v>4.0361582657593993E-2</v>
      </c>
      <c r="I61" s="3">
        <f>I60+((G27-G26)*D61)/10^9</f>
        <v>3.9069596030865565E-2</v>
      </c>
      <c r="J61" s="3">
        <f>J60+((H27-H26)*B61)/10^9</f>
        <v>7.9882198167680357E-2</v>
      </c>
      <c r="K61" s="3">
        <f>K60+((H27-H26)*C61)/10^9</f>
        <v>7.6751368445203305E-2</v>
      </c>
      <c r="L61" s="3">
        <f>L60+((H27-H26)*D61)/10^9</f>
        <v>7.4567404903455953E-2</v>
      </c>
      <c r="M61" s="3">
        <f>M60+((I27-I26)*B61)/10^9</f>
        <v>0.11754350687499726</v>
      </c>
      <c r="N61" s="3">
        <f>N60+((I27-I26)*C61)/10^9</f>
        <v>0.11314115423281254</v>
      </c>
      <c r="O61" s="3">
        <f>O60+((I27-I26)*D61)/10^9</f>
        <v>0.11006521377604632</v>
      </c>
    </row>
    <row r="62" spans="1:15" x14ac:dyDescent="0.25">
      <c r="A62" s="3">
        <v>2046</v>
      </c>
      <c r="B62" s="3">
        <f>Output!W33</f>
        <v>518.6231086122873</v>
      </c>
      <c r="C62" s="3">
        <f>Output!W63</f>
        <v>488.78386108722054</v>
      </c>
      <c r="D62" s="3">
        <f>Output!W93</f>
        <v>471.35573182707299</v>
      </c>
      <c r="F62" s="3">
        <v>2046</v>
      </c>
      <c r="G62" s="3">
        <f>G61+((G28-G27)*B62)/10^9</f>
        <v>4.3889908873662141E-2</v>
      </c>
      <c r="H62" s="3">
        <f>H61+((G28-G27)*C62)/10^9</f>
        <v>4.1934574179789318E-2</v>
      </c>
      <c r="I62" s="3">
        <f>I61+((G28-G27)*D62)/10^9</f>
        <v>4.0586500800292587E-2</v>
      </c>
      <c r="J62" s="3">
        <f>J61+((H28-H27)*B62)/10^9</f>
        <v>8.2648797130029997E-2</v>
      </c>
      <c r="K62" s="3">
        <f>K61+((H28-H27)*C62)/10^9</f>
        <v>7.9358789712094993E-2</v>
      </c>
      <c r="L62" s="3">
        <f>L61+((H28-H27)*D62)/10^9</f>
        <v>7.7081855680745201E-2</v>
      </c>
      <c r="M62" s="3">
        <f>M61+((I28-I27)*B62)/10^9</f>
        <v>0.12140768538639779</v>
      </c>
      <c r="N62" s="3">
        <f>N61+((I28-I27)*C62)/10^9</f>
        <v>0.11678300524440062</v>
      </c>
      <c r="O62" s="3">
        <f>O61+((I28-I27)*D62)/10^9</f>
        <v>0.11357721056119785</v>
      </c>
    </row>
    <row r="63" spans="1:15" x14ac:dyDescent="0.25">
      <c r="A63" s="3">
        <v>2047</v>
      </c>
      <c r="B63" s="3">
        <f>Output!W34</f>
        <v>514.05043168903615</v>
      </c>
      <c r="C63" s="3">
        <f>Output!W64</f>
        <v>484.99488672606071</v>
      </c>
      <c r="D63" s="3">
        <f>Output!W94</f>
        <v>468.54835756529582</v>
      </c>
      <c r="F63" s="3">
        <v>2047</v>
      </c>
      <c r="G63" s="3">
        <f>G62+((G29-G28)*B63)/10^9</f>
        <v>4.5544212616893578E-2</v>
      </c>
      <c r="H63" s="3">
        <f>H62+((G29-G28)*C63)/10^9</f>
        <v>4.3495372123140488E-2</v>
      </c>
      <c r="I63" s="3">
        <f>I62+((G29-G28)*D63)/10^9</f>
        <v>4.2094370950811408E-2</v>
      </c>
      <c r="J63" s="3">
        <f>J62+((H29-H28)*B63)/10^9</f>
        <v>8.5444502805492081E-2</v>
      </c>
      <c r="K63" s="3">
        <f>K62+((H29-H28)*C63)/10^9</f>
        <v>8.1996474409557443E-2</v>
      </c>
      <c r="L63" s="3">
        <f>L62+((H29-H28)*D63)/10^9</f>
        <v>7.9630094572734192E-2</v>
      </c>
      <c r="M63" s="3">
        <f>M62+((I29-I28)*B63)/10^9</f>
        <v>0.12534479299409049</v>
      </c>
      <c r="N63" s="3">
        <f>N62+((I29-I28)*C63)/10^9</f>
        <v>0.12049757669597431</v>
      </c>
      <c r="O63" s="3">
        <f>O62+((I29-I28)*D63)/10^9</f>
        <v>0.11716581819465699</v>
      </c>
    </row>
    <row r="64" spans="1:15" x14ac:dyDescent="0.25">
      <c r="A64" s="3">
        <v>2048</v>
      </c>
      <c r="B64" s="3">
        <f>Output!W35</f>
        <v>509.48705807361904</v>
      </c>
      <c r="C64" s="3">
        <f>Output!W65</f>
        <v>481.21521567273464</v>
      </c>
      <c r="D64" s="3">
        <f>Output!W95</f>
        <v>465.75028661135269</v>
      </c>
      <c r="F64" s="3">
        <v>2048</v>
      </c>
      <c r="G64" s="3">
        <f>G63+((G30-G29)*B64)/10^9</f>
        <v>4.7183830629721202E-2</v>
      </c>
      <c r="H64" s="3">
        <f>H63+((G30-G29)*C64)/10^9</f>
        <v>4.5044006427311045E-2</v>
      </c>
      <c r="I64" s="3">
        <f>I63+((G30-G29)*D64)/10^9</f>
        <v>4.3593236422085568E-2</v>
      </c>
      <c r="J64" s="3">
        <f>J63+((H30-H29)*B64)/10^9</f>
        <v>8.8269896278550392E-2</v>
      </c>
      <c r="K64" s="3">
        <f>K63+((H30-H29)*C64)/10^9</f>
        <v>8.4665084549800956E-2</v>
      </c>
      <c r="L64" s="3">
        <f>L63+((H30-H29)*D64)/10^9</f>
        <v>8.2212942947415796E-2</v>
      </c>
      <c r="M64" s="3">
        <f>M63+((I30-I29)*B64)/10^9</f>
        <v>0.1293559619273795</v>
      </c>
      <c r="N64" s="3">
        <f>N63+((I30-I29)*C64)/10^9</f>
        <v>0.12428616267229078</v>
      </c>
      <c r="O64" s="3">
        <f>O63+((I30-I29)*D64)/10^9</f>
        <v>0.12083264947274602</v>
      </c>
    </row>
    <row r="65" spans="1:19" x14ac:dyDescent="0.25">
      <c r="A65" s="3">
        <v>2049</v>
      </c>
      <c r="B65" s="3">
        <f>Output!W36</f>
        <v>504.93308888894694</v>
      </c>
      <c r="C65" s="3">
        <f>Output!W66</f>
        <v>477.44494905015358</v>
      </c>
      <c r="D65" s="3">
        <f>Output!W96</f>
        <v>462.96162008815469</v>
      </c>
      <c r="F65" s="3">
        <v>2049</v>
      </c>
      <c r="G65" s="3">
        <f>G64+((G31-G30)*B65)/10^9</f>
        <v>4.8808793177239684E-2</v>
      </c>
      <c r="H65" s="3">
        <f>H64+((G31-G30)*C65)/10^9</f>
        <v>4.6580507357395669E-2</v>
      </c>
      <c r="I65" s="3">
        <f>I64+((G31-G30)*D65)/10^9</f>
        <v>4.5083127479209749E-2</v>
      </c>
      <c r="J65" s="3">
        <f>J64+((H31-H30)*B65)/10^9</f>
        <v>9.1125563400627885E-2</v>
      </c>
      <c r="K65" s="3">
        <f>K64+((H31-H30)*C65)/10^9</f>
        <v>8.7365291515053636E-2</v>
      </c>
      <c r="L65" s="3">
        <f>L64+((H31-H30)*D65)/10^9</f>
        <v>8.4831238928331873E-2</v>
      </c>
      <c r="M65" s="3">
        <f>M64+((I31-I30)*B65)/10^9</f>
        <v>0.13344233362401606</v>
      </c>
      <c r="N65" s="3">
        <f>N64+((I31-I30)*C65)/10^9</f>
        <v>0.12815007567271158</v>
      </c>
      <c r="O65" s="3">
        <f>O64+((I31-I30)*D65)/10^9</f>
        <v>0.12457935037745406</v>
      </c>
    </row>
    <row r="66" spans="1:19" x14ac:dyDescent="0.25">
      <c r="A66" s="3">
        <v>2050</v>
      </c>
      <c r="B66" s="3">
        <f>Output!W37</f>
        <v>500.38842301210877</v>
      </c>
      <c r="C66" s="3">
        <f>Output!W67</f>
        <v>473.6839857354064</v>
      </c>
      <c r="D66" s="3">
        <f>Output!W97</f>
        <v>460.18225687279045</v>
      </c>
      <c r="F66" s="3">
        <v>2050</v>
      </c>
      <c r="G66" s="3">
        <f>G65+((G32-G31)*B66)/10^9</f>
        <v>5.0419130199112601E-2</v>
      </c>
      <c r="H66" s="3">
        <f>H65+((G32-G31)*C66)/10^9</f>
        <v>4.8104904853057927E-2</v>
      </c>
      <c r="I66" s="3">
        <f>I65+((G32-G31)*D66)/10^9</f>
        <v>4.6564074061847517E-2</v>
      </c>
      <c r="J66" s="3">
        <f>J65+((H32-H31)*B66)/10^9</f>
        <v>9.4012093490290924E-2</v>
      </c>
      <c r="K66" s="3">
        <f>K65+((H32-H31)*C66)/10^9</f>
        <v>9.0097774951793108E-2</v>
      </c>
      <c r="L66" s="3">
        <f>L65+((H32-H31)*D66)/10^9</f>
        <v>8.748583657708725E-2</v>
      </c>
      <c r="M66" s="3">
        <f>M65+((I32-I31)*B66)/10^9</f>
        <v>0.13760505678146925</v>
      </c>
      <c r="N66" s="3">
        <f>N65+((I32-I31)*C66)/10^9</f>
        <v>0.13209064505052828</v>
      </c>
      <c r="O66" s="3">
        <f>O65+((I32-I31)*D66)/10^9</f>
        <v>0.12840759909232707</v>
      </c>
    </row>
    <row r="68" spans="1:19" x14ac:dyDescent="0.25">
      <c r="B68" s="8" t="s">
        <v>38</v>
      </c>
      <c r="C68" s="8"/>
      <c r="D68" s="8"/>
      <c r="G68" s="8" t="s">
        <v>42</v>
      </c>
      <c r="H68" s="8"/>
      <c r="I68" s="8"/>
    </row>
    <row r="69" spans="1:19" x14ac:dyDescent="0.25">
      <c r="A69" s="3" t="s">
        <v>27</v>
      </c>
      <c r="B69" s="3" t="s">
        <v>31</v>
      </c>
      <c r="C69" s="3" t="s">
        <v>32</v>
      </c>
      <c r="D69" s="3" t="s">
        <v>33</v>
      </c>
      <c r="F69" s="3" t="s">
        <v>27</v>
      </c>
      <c r="G69" s="3" t="s">
        <v>31</v>
      </c>
      <c r="H69" s="3" t="s">
        <v>32</v>
      </c>
      <c r="I69" s="3" t="s">
        <v>33</v>
      </c>
    </row>
    <row r="70" spans="1:19" x14ac:dyDescent="0.25">
      <c r="A70" s="3">
        <v>2024</v>
      </c>
      <c r="B70" s="3">
        <f>(B9-$B$6)*$B$2*Output!$W$101/Output!$W$4*100</f>
        <v>29.539383268419705</v>
      </c>
      <c r="C70" s="3">
        <f>(C9-$B$6)*$B$2*Output!$W$101/Output!$W$4*100</f>
        <v>58.235328112304565</v>
      </c>
      <c r="D70" s="3">
        <f>(D9-$B$6)*$B$2*Output!$W$101/Output!$W$4*100</f>
        <v>86.931272956189659</v>
      </c>
      <c r="F70" s="3">
        <v>2024</v>
      </c>
      <c r="G70" s="3">
        <f>(B9-$B$6)*$B$2*Output!$W$104/Output!$W$4/1000</f>
        <v>1.7723629961051823E-3</v>
      </c>
      <c r="H70" s="3">
        <f>(C9-$B$6)*$B$2*Output!$W$104/Output!$W$4/1000</f>
        <v>3.4941196867382738E-3</v>
      </c>
      <c r="I70" s="3">
        <f>(D9-$B$6)*$B$2*Output!$W$104/Output!$W$4/1000</f>
        <v>5.2158763773713802E-3</v>
      </c>
      <c r="L70" s="7"/>
      <c r="M70" s="7"/>
      <c r="N70" s="7"/>
      <c r="Q70" s="7"/>
      <c r="R70" s="7"/>
      <c r="S70" s="7"/>
    </row>
    <row r="71" spans="1:19" x14ac:dyDescent="0.25">
      <c r="A71" s="3">
        <v>2025</v>
      </c>
      <c r="B71" s="3">
        <f>(B10-$B$6)*$B$2*Output!$W$101/Output!$W$4*100</f>
        <v>59.078766536839275</v>
      </c>
      <c r="C71" s="3">
        <f>(C10-$B$6)*$B$2*Output!$W$101/Output!$W$4*100</f>
        <v>121.9821553150682</v>
      </c>
      <c r="D71" s="3">
        <f>(D10-$B$6)*$B$2*Output!$W$101/Output!$W$4*100</f>
        <v>184.88554409329711</v>
      </c>
      <c r="F71" s="3">
        <v>2025</v>
      </c>
      <c r="G71" s="3">
        <f>(B10-$B$6)*$B$2*Output!$W$104/Output!$W$4/1000</f>
        <v>3.5447259922103567E-3</v>
      </c>
      <c r="H71" s="3">
        <f>(C10-$B$6)*$B$2*Output!$W$104/Output!$W$4/1000</f>
        <v>7.3189293189040924E-3</v>
      </c>
      <c r="I71" s="3">
        <f>(D10-$B$6)*$B$2*Output!$W$104/Output!$W$4/1000</f>
        <v>1.1093132645597827E-2</v>
      </c>
    </row>
    <row r="72" spans="1:19" x14ac:dyDescent="0.25">
      <c r="A72" s="3">
        <v>2026</v>
      </c>
      <c r="B72" s="3">
        <f>(B11-$B$6)*$B$2*Output!$W$101/Output!$W$4*100</f>
        <v>88.61814980525898</v>
      </c>
      <c r="C72" s="3">
        <f>(C11-$B$6)*$B$2*Output!$W$101/Output!$W$4*100</f>
        <v>191.93934684265665</v>
      </c>
      <c r="D72" s="3">
        <f>(D11-$B$6)*$B$2*Output!$W$101/Output!$W$4*100</f>
        <v>295.26054388005389</v>
      </c>
      <c r="F72" s="3">
        <v>2026</v>
      </c>
      <c r="G72" s="3">
        <f>(B11-$B$6)*$B$2*Output!$W$104/Output!$W$4/1000</f>
        <v>5.317088988315539E-3</v>
      </c>
      <c r="H72" s="3">
        <f>(C11-$B$6)*$B$2*Output!$W$104/Output!$W$4/1000</f>
        <v>1.1516360810559399E-2</v>
      </c>
      <c r="I72" s="3">
        <f>(D11-$B$6)*$B$2*Output!$W$104/Output!$W$4/1000</f>
        <v>1.7715632632803235E-2</v>
      </c>
    </row>
    <row r="73" spans="1:19" x14ac:dyDescent="0.25">
      <c r="A73" s="3">
        <v>2027</v>
      </c>
      <c r="B73" s="3">
        <f>(B12-$B$6)*$B$2*Output!$W$101/Output!$W$4*100</f>
        <v>118.15753307367869</v>
      </c>
      <c r="C73" s="3">
        <f>(C12-$B$6)*$B$2*Output!$W$101/Output!$W$4*100</f>
        <v>268.89438494774396</v>
      </c>
      <c r="D73" s="3">
        <f>(D12-$B$6)*$B$2*Output!$W$101/Output!$W$4*100</f>
        <v>419.63123682180895</v>
      </c>
      <c r="F73" s="3">
        <v>2027</v>
      </c>
      <c r="G73" s="3">
        <f>(B12-$B$6)*$B$2*Output!$W$104/Output!$W$4/1000</f>
        <v>7.0894519844207221E-3</v>
      </c>
      <c r="H73" s="3">
        <f>(C12-$B$6)*$B$2*Output!$W$104/Output!$W$4/1000</f>
        <v>1.6133663096864637E-2</v>
      </c>
      <c r="I73" s="3">
        <f>(D12-$B$6)*$B$2*Output!$W$104/Output!$W$4/1000</f>
        <v>2.5177874209308539E-2</v>
      </c>
    </row>
    <row r="74" spans="1:19" x14ac:dyDescent="0.25">
      <c r="A74" s="3">
        <v>2028</v>
      </c>
      <c r="B74" s="3">
        <f>(B13-$B$6)*$B$2*Output!$W$101/Output!$W$4*100</f>
        <v>147.6969163420984</v>
      </c>
      <c r="C74" s="3">
        <f>(C13-$B$6)*$B$2*Output!$W$101/Output!$W$4*100</f>
        <v>353.73460565419123</v>
      </c>
      <c r="D74" s="3">
        <f>(D13-$B$6)*$B$2*Output!$W$101/Output!$W$4*100</f>
        <v>559.77229496628388</v>
      </c>
      <c r="F74" s="3">
        <v>2028</v>
      </c>
      <c r="G74" s="3">
        <f>(B13-$B$6)*$B$2*Output!$W$104/Output!$W$4/1000</f>
        <v>8.8618149805259044E-3</v>
      </c>
      <c r="H74" s="3">
        <f>(C13-$B$6)*$B$2*Output!$W$104/Output!$W$4/1000</f>
        <v>2.1224076339251476E-2</v>
      </c>
      <c r="I74" s="3">
        <f>(D13-$B$6)*$B$2*Output!$W$104/Output!$W$4/1000</f>
        <v>3.3586337697977031E-2</v>
      </c>
    </row>
    <row r="75" spans="1:19" x14ac:dyDescent="0.25">
      <c r="A75" s="3">
        <v>2029</v>
      </c>
      <c r="B75" s="3">
        <f>(B14-$B$6)*$B$2*Output!$W$101/Output!$W$4*100</f>
        <v>177.23629961051813</v>
      </c>
      <c r="C75" s="3">
        <f>(C14-$B$6)*$B$2*Output!$W$101/Output!$W$4*100</f>
        <v>447.4598603447659</v>
      </c>
      <c r="D75" s="3">
        <f>(D14-$B$6)*$B$2*Output!$W$101/Output!$W$4*100</f>
        <v>717.68342107901367</v>
      </c>
      <c r="F75" s="3">
        <v>2029</v>
      </c>
      <c r="G75" s="3">
        <f>(B14-$B$6)*$B$2*Output!$W$104/Output!$W$4/1000</f>
        <v>1.0634177976631087E-2</v>
      </c>
      <c r="H75" s="3">
        <f>(C14-$B$6)*$B$2*Output!$W$104/Output!$W$4/1000</f>
        <v>2.6847591620685955E-2</v>
      </c>
      <c r="I75" s="3">
        <f>(D14-$B$6)*$B$2*Output!$W$104/Output!$W$4/1000</f>
        <v>4.3061005264740819E-2</v>
      </c>
    </row>
    <row r="76" spans="1:19" x14ac:dyDescent="0.25">
      <c r="A76" s="3">
        <v>2030</v>
      </c>
      <c r="B76" s="3">
        <f>(B15-$B$6)*$B$2*Output!$W$101/Output!$W$4*100</f>
        <v>206.77568287893769</v>
      </c>
      <c r="C76" s="3">
        <f>(C15-$B$6)*$B$2*Output!$W$101/Output!$W$4*100</f>
        <v>551.19678285461055</v>
      </c>
      <c r="D76" s="3">
        <f>(D15-$B$6)*$B$2*Output!$W$101/Output!$W$4*100</f>
        <v>895.61788283028284</v>
      </c>
      <c r="F76" s="3">
        <v>2030</v>
      </c>
      <c r="G76" s="3">
        <f>(B15-$B$6)*$B$2*Output!$W$104/Output!$W$4/1000</f>
        <v>1.240654097273626E-2</v>
      </c>
      <c r="H76" s="3">
        <f>(C15-$B$6)*$B$2*Output!$W$104/Output!$W$4/1000</f>
        <v>3.3071806971276638E-2</v>
      </c>
      <c r="I76" s="3">
        <f>(D15-$B$6)*$B$2*Output!$W$104/Output!$W$4/1000</f>
        <v>5.3737072969816974E-2</v>
      </c>
    </row>
    <row r="77" spans="1:19" x14ac:dyDescent="0.25">
      <c r="A77" s="3">
        <v>2031</v>
      </c>
      <c r="B77" s="3">
        <f>(B16-$B$6)*$B$2*Output!$W$101/Output!$W$4*100</f>
        <v>236.31506614735738</v>
      </c>
      <c r="C77" s="3">
        <f>(C16-$B$6)*$B$2*Output!$W$101/Output!$W$4*100</f>
        <v>589.99183311041315</v>
      </c>
      <c r="D77" s="3">
        <f>(D16-$B$6)*$B$2*Output!$W$101/Output!$W$4*100</f>
        <v>943.66860007346872</v>
      </c>
      <c r="F77" s="3">
        <v>2031</v>
      </c>
      <c r="G77" s="3">
        <f>(B16-$B$6)*$B$2*Output!$W$104/Output!$W$4/1000</f>
        <v>1.4178903968841444E-2</v>
      </c>
      <c r="H77" s="3">
        <f>(C16-$B$6)*$B$2*Output!$W$104/Output!$W$4/1000</f>
        <v>3.5399509986624791E-2</v>
      </c>
      <c r="I77" s="3">
        <f>(D16-$B$6)*$B$2*Output!$W$104/Output!$W$4/1000</f>
        <v>5.6620116004408118E-2</v>
      </c>
    </row>
    <row r="78" spans="1:19" x14ac:dyDescent="0.25">
      <c r="A78" s="3">
        <v>2032</v>
      </c>
      <c r="B78" s="3">
        <f>(B17-$B$6)*$B$2*Output!$W$101/Output!$W$4*100</f>
        <v>265.85444941577708</v>
      </c>
      <c r="C78" s="3">
        <f>(C17-$B$6)*$B$2*Output!$W$101/Output!$W$4*100</f>
        <v>629.51698957731719</v>
      </c>
      <c r="D78" s="3">
        <f>(D17-$B$6)*$B$2*Output!$W$101/Output!$W$4*100</f>
        <v>993.17952973885701</v>
      </c>
      <c r="F78" s="3">
        <v>2032</v>
      </c>
      <c r="G78" s="3">
        <f>(B17-$B$6)*$B$2*Output!$W$104/Output!$W$4/1000</f>
        <v>1.5951266964946625E-2</v>
      </c>
      <c r="H78" s="3">
        <f>(C17-$B$6)*$B$2*Output!$W$104/Output!$W$4/1000</f>
        <v>3.7771019374639031E-2</v>
      </c>
      <c r="I78" s="3">
        <f>(D17-$B$6)*$B$2*Output!$W$104/Output!$W$4/1000</f>
        <v>5.9590771784331413E-2</v>
      </c>
    </row>
    <row r="79" spans="1:19" x14ac:dyDescent="0.25">
      <c r="A79" s="3">
        <v>2033</v>
      </c>
      <c r="B79" s="3">
        <f>(B18-$B$6)*$B$2*Output!$W$101/Output!$W$4*100</f>
        <v>295.39383268419681</v>
      </c>
      <c r="C79" s="3">
        <f>(C18-$B$6)*$B$2*Output!$W$101/Output!$W$4*100</f>
        <v>669.79443944044988</v>
      </c>
      <c r="D79" s="3">
        <f>(D18-$B$6)*$B$2*Output!$W$101/Output!$W$4*100</f>
        <v>1044.1950461967033</v>
      </c>
      <c r="F79" s="3">
        <v>2033</v>
      </c>
      <c r="G79" s="3">
        <f>(B18-$B$6)*$B$2*Output!$W$104/Output!$W$4/1000</f>
        <v>1.7723629961051809E-2</v>
      </c>
      <c r="H79" s="3">
        <f>(C18-$B$6)*$B$2*Output!$W$104/Output!$W$4/1000</f>
        <v>4.018766636642699E-2</v>
      </c>
      <c r="I79" s="3">
        <f>(D18-$B$6)*$B$2*Output!$W$104/Output!$W$4/1000</f>
        <v>6.2651702771802195E-2</v>
      </c>
    </row>
    <row r="80" spans="1:19" x14ac:dyDescent="0.25">
      <c r="A80" s="3">
        <v>2034</v>
      </c>
      <c r="B80" s="3">
        <f>(B19-$B$6)*$B$2*Output!$W$101/Output!$W$4*100</f>
        <v>324.93321595261648</v>
      </c>
      <c r="C80" s="3">
        <f>(C19-$B$6)*$B$2*Output!$W$101/Output!$W$4*100</f>
        <v>710.84704413092766</v>
      </c>
      <c r="D80" s="3">
        <f>(D19-$B$6)*$B$2*Output!$W$101/Output!$W$4*100</f>
        <v>1096.7608723092383</v>
      </c>
      <c r="F80" s="3">
        <v>2034</v>
      </c>
      <c r="G80" s="3">
        <f>(B19-$B$6)*$B$2*Output!$W$104/Output!$W$4/1000</f>
        <v>1.9495992957156989E-2</v>
      </c>
      <c r="H80" s="3">
        <f>(C19-$B$6)*$B$2*Output!$W$104/Output!$W$4/1000</f>
        <v>4.2650822647855656E-2</v>
      </c>
      <c r="I80" s="3">
        <f>(D19-$B$6)*$B$2*Output!$W$104/Output!$W$4/1000</f>
        <v>6.5805652338554302E-2</v>
      </c>
    </row>
    <row r="81" spans="1:9" x14ac:dyDescent="0.25">
      <c r="A81" s="3">
        <v>2035</v>
      </c>
      <c r="B81" s="3">
        <f>(B20-$B$6)*$B$2*Output!$W$101/Output!$W$4*100</f>
        <v>354.47259922103609</v>
      </c>
      <c r="C81" s="3">
        <f>(C20-$B$6)*$B$2*Output!$W$101/Output!$W$4*100</f>
        <v>752.69835981550375</v>
      </c>
      <c r="D81" s="3">
        <f>(D20-$B$6)*$B$2*Output!$W$101/Output!$W$4*100</f>
        <v>1150.9241204099701</v>
      </c>
      <c r="F81" s="3">
        <v>2035</v>
      </c>
      <c r="G81" s="3">
        <f>(B20-$B$6)*$B$2*Output!$W$104/Output!$W$4/1000</f>
        <v>2.1268355953262166E-2</v>
      </c>
      <c r="H81" s="3">
        <f>(C20-$B$6)*$B$2*Output!$W$104/Output!$W$4/1000</f>
        <v>4.5161901588930214E-2</v>
      </c>
      <c r="I81" s="3">
        <f>(D20-$B$6)*$B$2*Output!$W$104/Output!$W$4/1000</f>
        <v>6.9055447224598193E-2</v>
      </c>
    </row>
    <row r="82" spans="1:9" x14ac:dyDescent="0.25">
      <c r="A82" s="3">
        <v>2036</v>
      </c>
      <c r="B82" s="3">
        <f>(B21-$B$6)*$B$2*Output!$W$101/Output!$W$4*100</f>
        <v>384.01198248945576</v>
      </c>
      <c r="C82" s="3">
        <f>(C21-$B$6)*$B$2*Output!$W$101/Output!$W$4*100</f>
        <v>795.372658508879</v>
      </c>
      <c r="D82" s="3">
        <f>(D21-$B$6)*$B$2*Output!$W$101/Output!$W$4*100</f>
        <v>1206.7333345283012</v>
      </c>
      <c r="F82" s="3">
        <v>2036</v>
      </c>
      <c r="G82" s="3">
        <f>(B21-$B$6)*$B$2*Output!$W$104/Output!$W$4/1000</f>
        <v>2.3040718949367347E-2</v>
      </c>
      <c r="H82" s="3">
        <f>(C21-$B$6)*$B$2*Output!$W$104/Output!$W$4/1000</f>
        <v>4.7722359510532733E-2</v>
      </c>
      <c r="I82" s="3">
        <f>(D21-$B$6)*$B$2*Output!$W$104/Output!$W$4/1000</f>
        <v>7.240400007169806E-2</v>
      </c>
    </row>
    <row r="83" spans="1:9" x14ac:dyDescent="0.25">
      <c r="A83" s="3">
        <v>2037</v>
      </c>
      <c r="B83" s="3">
        <f>(B22-$B$6)*$B$2*Output!$W$101/Output!$W$4*100</f>
        <v>413.55136575787543</v>
      </c>
      <c r="C83" s="3">
        <f>(C22-$B$6)*$B$2*Output!$W$101/Output!$W$4*100</f>
        <v>838.89494982759368</v>
      </c>
      <c r="D83" s="3">
        <f>(D22-$B$6)*$B$2*Output!$W$101/Output!$W$4*100</f>
        <v>1264.2385338973111</v>
      </c>
      <c r="F83" s="3">
        <v>2037</v>
      </c>
      <c r="G83" s="3">
        <f>(B22-$B$6)*$B$2*Output!$W$104/Output!$W$4/1000</f>
        <v>2.4813081945472527E-2</v>
      </c>
      <c r="H83" s="3">
        <f>(C22-$B$6)*$B$2*Output!$W$104/Output!$W$4/1000</f>
        <v>5.0333696989655612E-2</v>
      </c>
      <c r="I83" s="3">
        <f>(D22-$B$6)*$B$2*Output!$W$104/Output!$W$4/1000</f>
        <v>7.5854312033838661E-2</v>
      </c>
    </row>
    <row r="84" spans="1:9" x14ac:dyDescent="0.25">
      <c r="A84" s="3">
        <v>2038</v>
      </c>
      <c r="B84" s="3">
        <f>(B23-$B$6)*$B$2*Output!$W$101/Output!$W$4*100</f>
        <v>443.09074902629521</v>
      </c>
      <c r="C84" s="3">
        <f>(C23-$B$6)*$B$2*Output!$W$101/Output!$W$4*100</f>
        <v>883.29100340499576</v>
      </c>
      <c r="D84" s="3">
        <f>(D23-$B$6)*$B$2*Output!$W$101/Output!$W$4*100</f>
        <v>1323.4912577836951</v>
      </c>
      <c r="F84" s="3">
        <v>2038</v>
      </c>
      <c r="G84" s="3">
        <f>(B23-$B$6)*$B$2*Output!$W$104/Output!$W$4/1000</f>
        <v>2.6585444941577708E-2</v>
      </c>
      <c r="H84" s="3">
        <f>(C23-$B$6)*$B$2*Output!$W$104/Output!$W$4/1000</f>
        <v>5.299746020429974E-2</v>
      </c>
      <c r="I84" s="3">
        <f>(D23-$B$6)*$B$2*Output!$W$104/Output!$W$4/1000</f>
        <v>7.9409475467021706E-2</v>
      </c>
    </row>
    <row r="85" spans="1:9" x14ac:dyDescent="0.25">
      <c r="A85" s="3">
        <v>2039</v>
      </c>
      <c r="B85" s="3">
        <f>(B24-$B$6)*$B$2*Output!$W$101/Output!$W$4*100</f>
        <v>472.63013229471494</v>
      </c>
      <c r="C85" s="3">
        <f>(C24-$B$6)*$B$2*Output!$W$101/Output!$W$4*100</f>
        <v>928.58737198737856</v>
      </c>
      <c r="D85" s="3">
        <f>(D24-$B$6)*$B$2*Output!$W$101/Output!$W$4*100</f>
        <v>1384.5446116800408</v>
      </c>
      <c r="F85" s="3">
        <v>2039</v>
      </c>
      <c r="G85" s="3">
        <f>(B24-$B$6)*$B$2*Output!$W$104/Output!$W$4/1000</f>
        <v>2.8357807937682892E-2</v>
      </c>
      <c r="H85" s="3">
        <f>(C24-$B$6)*$B$2*Output!$W$104/Output!$W$4/1000</f>
        <v>5.5715242319242714E-2</v>
      </c>
      <c r="I85" s="3">
        <f>(D24-$B$6)*$B$2*Output!$W$104/Output!$W$4/1000</f>
        <v>8.3072676700802442E-2</v>
      </c>
    </row>
    <row r="86" spans="1:9" x14ac:dyDescent="0.25">
      <c r="A86" s="3">
        <v>2040</v>
      </c>
      <c r="B86" s="3">
        <f>(B25-$B$6)*$B$2*Output!$W$101/Output!$W$4*100</f>
        <v>502.16951556313461</v>
      </c>
      <c r="C86" s="3">
        <f>(C25-$B$6)*$B$2*Output!$W$101/Output!$W$4*100</f>
        <v>974.81141523198721</v>
      </c>
      <c r="D86" s="3">
        <f>(D25-$B$6)*$B$2*Output!$W$101/Output!$W$4*100</f>
        <v>1447.4533149008391</v>
      </c>
      <c r="F86" s="3">
        <v>2040</v>
      </c>
      <c r="G86" s="3">
        <f>(B25-$B$6)*$B$2*Output!$W$104/Output!$W$4/1000</f>
        <v>3.0130170933788076E-2</v>
      </c>
      <c r="H86" s="3">
        <f>(C25-$B$6)*$B$2*Output!$W$104/Output!$W$4/1000</f>
        <v>5.8488684913919231E-2</v>
      </c>
      <c r="I86" s="3">
        <f>(D25-$B$6)*$B$2*Output!$W$104/Output!$W$4/1000</f>
        <v>8.6847198894050348E-2</v>
      </c>
    </row>
    <row r="87" spans="1:9" x14ac:dyDescent="0.25">
      <c r="A87" s="3">
        <v>2041</v>
      </c>
      <c r="B87" s="3">
        <f>(B26-$B$6)*$B$2*Output!$W$101/Output!$W$4*100</f>
        <v>531.70889883155417</v>
      </c>
      <c r="C87" s="3">
        <f>(C26-$B$6)*$B$2*Output!$W$101/Output!$W$4*100</f>
        <v>1019.3756014445623</v>
      </c>
      <c r="D87" s="3">
        <f>(D26-$B$6)*$B$2*Output!$W$101/Output!$W$4*100</f>
        <v>1507.0423040575695</v>
      </c>
      <c r="F87" s="3">
        <v>2041</v>
      </c>
      <c r="G87" s="3">
        <f>(B26-$B$6)*$B$2*Output!$W$104/Output!$W$4/1000</f>
        <v>3.1902533929893249E-2</v>
      </c>
      <c r="H87" s="3">
        <f>(C26-$B$6)*$B$2*Output!$W$104/Output!$W$4/1000</f>
        <v>6.1162536086673755E-2</v>
      </c>
      <c r="I87" s="3">
        <f>(D26-$B$6)*$B$2*Output!$W$104/Output!$W$4/1000</f>
        <v>9.042253824345417E-2</v>
      </c>
    </row>
    <row r="88" spans="1:9" x14ac:dyDescent="0.25">
      <c r="A88" s="3">
        <v>2042</v>
      </c>
      <c r="B88" s="3">
        <f>(B27-$B$6)*$B$2*Output!$W$101/Output!$W$4*100</f>
        <v>561.24828209997406</v>
      </c>
      <c r="C88" s="3">
        <f>(C27-$B$6)*$B$2*Output!$W$101/Output!$W$4*100</f>
        <v>1064.772138197128</v>
      </c>
      <c r="D88" s="3">
        <f>(D27-$B$6)*$B$2*Output!$W$101/Output!$W$4*100</f>
        <v>1568.2959942942803</v>
      </c>
      <c r="F88" s="3">
        <v>2042</v>
      </c>
      <c r="G88" s="3">
        <f>(B27-$B$6)*$B$2*Output!$W$104/Output!$W$4/1000</f>
        <v>3.367489692599844E-2</v>
      </c>
      <c r="H88" s="3">
        <f>(C27-$B$6)*$B$2*Output!$W$104/Output!$W$4/1000</f>
        <v>6.3886328291827679E-2</v>
      </c>
      <c r="I88" s="3">
        <f>(D27-$B$6)*$B$2*Output!$W$104/Output!$W$4/1000</f>
        <v>9.4097759657656807E-2</v>
      </c>
    </row>
    <row r="89" spans="1:9" x14ac:dyDescent="0.25">
      <c r="A89" s="3">
        <v>2043</v>
      </c>
      <c r="B89" s="3">
        <f>(B28-$B$6)*$B$2*Output!$W$101/Output!$W$4*100</f>
        <v>590.78766536839385</v>
      </c>
      <c r="C89" s="3">
        <f>(C28-$B$6)*$B$2*Output!$W$101/Output!$W$4*100</f>
        <v>1111.0242783567387</v>
      </c>
      <c r="D89" s="3">
        <f>(D28-$B$6)*$B$2*Output!$W$101/Output!$W$4*100</f>
        <v>1631.2608913450827</v>
      </c>
      <c r="F89" s="3">
        <v>2043</v>
      </c>
      <c r="G89" s="3">
        <f>(B28-$B$6)*$B$2*Output!$W$104/Output!$W$4/1000</f>
        <v>3.5447259922103631E-2</v>
      </c>
      <c r="H89" s="3">
        <f>(C28-$B$6)*$B$2*Output!$W$104/Output!$W$4/1000</f>
        <v>6.6661456701404317E-2</v>
      </c>
      <c r="I89" s="3">
        <f>(D28-$B$6)*$B$2*Output!$W$104/Output!$W$4/1000</f>
        <v>9.7875653480704941E-2</v>
      </c>
    </row>
    <row r="90" spans="1:9" x14ac:dyDescent="0.25">
      <c r="A90" s="3">
        <v>2044</v>
      </c>
      <c r="B90" s="3">
        <f>(B29-$B$6)*$B$2*Output!$W$101/Output!$W$4*100</f>
        <v>620.32704863681363</v>
      </c>
      <c r="C90" s="3">
        <f>(C29-$B$6)*$B$2*Output!$W$101/Output!$W$4*100</f>
        <v>1158.1559243915513</v>
      </c>
      <c r="D90" s="3">
        <f>(D29-$B$6)*$B$2*Output!$W$101/Output!$W$4*100</f>
        <v>1695.9848001462876</v>
      </c>
      <c r="F90" s="3">
        <v>2044</v>
      </c>
      <c r="G90" s="3">
        <f>(B29-$B$6)*$B$2*Output!$W$104/Output!$W$4/1000</f>
        <v>3.7219622918208822E-2</v>
      </c>
      <c r="H90" s="3">
        <f>(C29-$B$6)*$B$2*Output!$W$104/Output!$W$4/1000</f>
        <v>6.948935546349308E-2</v>
      </c>
      <c r="I90" s="3">
        <f>(D29-$B$6)*$B$2*Output!$W$104/Output!$W$4/1000</f>
        <v>0.10175908800877727</v>
      </c>
    </row>
    <row r="91" spans="1:9" x14ac:dyDescent="0.25">
      <c r="A91" s="3">
        <v>2045</v>
      </c>
      <c r="B91" s="3">
        <f>(B30-$B$6)*$B$2*Output!$W$101/Output!$W$4*100</f>
        <v>649.86643190523353</v>
      </c>
      <c r="C91" s="3">
        <f>(C30-$B$6)*$B$2*Output!$W$101/Output!$W$4*100</f>
        <v>1206.1916465183285</v>
      </c>
      <c r="D91" s="3">
        <f>(D30-$B$6)*$B$2*Output!$W$101/Output!$W$4*100</f>
        <v>1762.516861131423</v>
      </c>
      <c r="F91" s="3">
        <v>2045</v>
      </c>
      <c r="G91" s="3">
        <f>(B30-$B$6)*$B$2*Output!$W$104/Output!$W$4/1000</f>
        <v>3.8991985914314013E-2</v>
      </c>
      <c r="H91" s="3">
        <f>(C30-$B$6)*$B$2*Output!$W$104/Output!$W$4/1000</f>
        <v>7.237149879109972E-2</v>
      </c>
      <c r="I91" s="3">
        <f>(D30-$B$6)*$B$2*Output!$W$104/Output!$W$4/1000</f>
        <v>0.10575101166788539</v>
      </c>
    </row>
    <row r="92" spans="1:9" x14ac:dyDescent="0.25">
      <c r="A92" s="3">
        <v>2046</v>
      </c>
      <c r="B92" s="3">
        <f>(B31-$B$6)*$B$2*Output!$W$101/Output!$W$4*100</f>
        <v>679.40581517365331</v>
      </c>
      <c r="C92" s="3">
        <f>(C31-$B$6)*$B$2*Output!$W$101/Output!$W$4*100</f>
        <v>1255.1567013569256</v>
      </c>
      <c r="D92" s="3">
        <f>(D31-$B$6)*$B$2*Output!$W$101/Output!$W$4*100</f>
        <v>1830.9075875401979</v>
      </c>
      <c r="F92" s="3">
        <v>2046</v>
      </c>
      <c r="G92" s="3">
        <f>(B31-$B$6)*$B$2*Output!$W$104/Output!$W$4/1000</f>
        <v>4.0764348910419204E-2</v>
      </c>
      <c r="H92" s="3">
        <f>(C31-$B$6)*$B$2*Output!$W$104/Output!$W$4/1000</f>
        <v>7.5309402081415525E-2</v>
      </c>
      <c r="I92" s="3">
        <f>(D31-$B$6)*$B$2*Output!$W$104/Output!$W$4/1000</f>
        <v>0.10985445525241187</v>
      </c>
    </row>
    <row r="93" spans="1:9" x14ac:dyDescent="0.25">
      <c r="A93" s="3">
        <v>2047</v>
      </c>
      <c r="B93" s="3">
        <f>(B32-$B$6)*$B$2*Output!$W$101/Output!$W$4*100</f>
        <v>708.94519844207321</v>
      </c>
      <c r="C93" s="3">
        <f>(C32-$B$6)*$B$2*Output!$W$101/Output!$W$4*100</f>
        <v>1305.0770511059122</v>
      </c>
      <c r="D93" s="3">
        <f>(D32-$B$6)*$B$2*Output!$W$101/Output!$W$4*100</f>
        <v>1901.208903769751</v>
      </c>
      <c r="F93" s="3">
        <v>2047</v>
      </c>
      <c r="G93" s="3">
        <f>(B32-$B$6)*$B$2*Output!$W$104/Output!$W$4/1000</f>
        <v>4.2536711906524395E-2</v>
      </c>
      <c r="H93" s="3">
        <f>(C32-$B$6)*$B$2*Output!$W$104/Output!$W$4/1000</f>
        <v>7.8304623066354731E-2</v>
      </c>
      <c r="I93" s="3">
        <f>(D32-$B$6)*$B$2*Output!$W$104/Output!$W$4/1000</f>
        <v>0.11407253422618506</v>
      </c>
    </row>
    <row r="94" spans="1:9" x14ac:dyDescent="0.25">
      <c r="A94" s="3">
        <v>2048</v>
      </c>
      <c r="B94" s="3">
        <f>(B33-$B$6)*$B$2*Output!$W$101/Output!$W$4*100</f>
        <v>738.4845817104931</v>
      </c>
      <c r="C94" s="3">
        <f>(C33-$B$6)*$B$2*Output!$W$101/Output!$W$4*100</f>
        <v>1355.9793832538912</v>
      </c>
      <c r="D94" s="3">
        <f>(D33-$B$6)*$B$2*Output!$W$101/Output!$W$4*100</f>
        <v>1973.4741847972898</v>
      </c>
      <c r="F94" s="3">
        <v>2048</v>
      </c>
      <c r="G94" s="3">
        <f>(B33-$B$6)*$B$2*Output!$W$104/Output!$W$4/1000</f>
        <v>4.4309074902629579E-2</v>
      </c>
      <c r="H94" s="3">
        <f>(C33-$B$6)*$B$2*Output!$W$104/Output!$W$4/1000</f>
        <v>8.135876299523348E-2</v>
      </c>
      <c r="I94" s="3">
        <f>(D33-$B$6)*$B$2*Output!$W$104/Output!$W$4/1000</f>
        <v>0.11840845108783739</v>
      </c>
    </row>
    <row r="95" spans="1:9" x14ac:dyDescent="0.25">
      <c r="A95" s="3">
        <v>2049</v>
      </c>
      <c r="B95" s="3">
        <f>(B34-$B$6)*$B$2*Output!$W$101/Output!$W$4*100</f>
        <v>768.02396497891266</v>
      </c>
      <c r="C95" s="3">
        <f>(C34-$B$6)*$B$2*Output!$W$101/Output!$W$4*100</f>
        <v>1407.8911308414852</v>
      </c>
      <c r="D95" s="3">
        <f>(D34-$B$6)*$B$2*Output!$W$101/Output!$W$4*100</f>
        <v>2047.7582967040571</v>
      </c>
      <c r="F95" s="3">
        <v>2049</v>
      </c>
      <c r="G95" s="3">
        <f>(B34-$B$6)*$B$2*Output!$W$104/Output!$W$4/1000</f>
        <v>4.6081437898734756E-2</v>
      </c>
      <c r="H95" s="3">
        <f>(C34-$B$6)*$B$2*Output!$W$104/Output!$W$4/1000</f>
        <v>8.4473467850489106E-2</v>
      </c>
      <c r="I95" s="3">
        <f>(D34-$B$6)*$B$2*Output!$W$104/Output!$W$4/1000</f>
        <v>0.12286549780224344</v>
      </c>
    </row>
    <row r="96" spans="1:9" x14ac:dyDescent="0.25">
      <c r="A96" s="3">
        <v>2050</v>
      </c>
      <c r="B96" s="3">
        <f>(B35-$B$6)*$B$2*Output!$W$101/Output!$W$4*100</f>
        <v>797.56334824733244</v>
      </c>
      <c r="C96" s="3">
        <f>(C35-$B$6)*$B$2*Output!$W$101/Output!$W$4*100</f>
        <v>1460.8404932893616</v>
      </c>
      <c r="D96" s="3">
        <f>(D35-$B$6)*$B$2*Output!$W$101/Output!$W$4*100</f>
        <v>2124.1176383313914</v>
      </c>
      <c r="F96" s="3">
        <v>2050</v>
      </c>
      <c r="G96" s="3">
        <f>(B35-$B$6)*$B$2*Output!$W$104/Output!$W$4/1000</f>
        <v>4.7853800894839947E-2</v>
      </c>
      <c r="H96" s="3">
        <f>(C35-$B$6)*$B$2*Output!$W$104/Output!$W$4/1000</f>
        <v>8.7650429597361704E-2</v>
      </c>
      <c r="I96" s="3">
        <f>(D35-$B$6)*$B$2*Output!$W$104/Output!$W$4/1000</f>
        <v>0.12744705829988348</v>
      </c>
    </row>
    <row r="98" spans="1:4" x14ac:dyDescent="0.25">
      <c r="B98" s="7" t="s">
        <v>46</v>
      </c>
      <c r="C98" s="7"/>
      <c r="D98" s="7"/>
    </row>
    <row r="99" spans="1:4" x14ac:dyDescent="0.25">
      <c r="A99" s="3" t="s">
        <v>27</v>
      </c>
      <c r="B99" s="3" t="s">
        <v>28</v>
      </c>
      <c r="C99" s="3" t="s">
        <v>29</v>
      </c>
      <c r="D99" s="3" t="s">
        <v>30</v>
      </c>
    </row>
    <row r="100" spans="1:4" x14ac:dyDescent="0.25">
      <c r="A100" s="3">
        <v>2024</v>
      </c>
      <c r="B100" s="3">
        <f>(B9-$B$6)*$B$2*Output!$W$107/Output!$W$4/10^9</f>
        <v>2.5086398338495761E-6</v>
      </c>
      <c r="C100" s="3">
        <f>(C9-$B$6)*$B$2*Output!$W$107/Output!$W$4/10^9</f>
        <v>4.9456504393581021E-6</v>
      </c>
      <c r="D100" s="3">
        <f>(D9-$B$6)*$B$2*Output!$W$107/Output!$W$4/10^9</f>
        <v>7.3826610448666479E-6</v>
      </c>
    </row>
    <row r="101" spans="1:4" x14ac:dyDescent="0.25">
      <c r="A101" s="3">
        <v>2025</v>
      </c>
      <c r="B101" s="3">
        <f>(B10-$B$6)*$B$2*Output!$W$107/Output!$W$4/10^9</f>
        <v>5.0172796676991413E-6</v>
      </c>
      <c r="C101" s="3">
        <f>(C10-$B$6)*$B$2*Output!$W$107/Output!$W$4/10^9</f>
        <v>1.0359366377474702E-5</v>
      </c>
      <c r="D101" s="3">
        <f>(D10-$B$6)*$B$2*Output!$W$107/Output!$W$4/10^9</f>
        <v>1.5701453087250265E-5</v>
      </c>
    </row>
    <row r="102" spans="1:4" x14ac:dyDescent="0.25">
      <c r="A102" s="3">
        <v>2026</v>
      </c>
      <c r="B102" s="3">
        <f>(B11-$B$6)*$B$2*Output!$W$107/Output!$W$4/10^9</f>
        <v>7.5259195015487178E-6</v>
      </c>
      <c r="C102" s="3">
        <f>(C11-$B$6)*$B$2*Output!$W$107/Output!$W$4/10^9</f>
        <v>1.6300499126782141E-5</v>
      </c>
      <c r="D102" s="3">
        <f>(D11-$B$6)*$B$2*Output!$W$107/Output!$W$4/10^9</f>
        <v>2.5075078752015529E-5</v>
      </c>
    </row>
    <row r="103" spans="1:4" x14ac:dyDescent="0.25">
      <c r="A103" s="3">
        <v>2027</v>
      </c>
      <c r="B103" s="3">
        <f>(B12-$B$6)*$B$2*Output!$W$107/Output!$W$4/10^9</f>
        <v>1.0034559335398294E-5</v>
      </c>
      <c r="C103" s="3">
        <f>(C12-$B$6)*$B$2*Output!$W$107/Output!$W$4/10^9</f>
        <v>2.2835925823121622E-5</v>
      </c>
      <c r="D103" s="3">
        <f>(D12-$B$6)*$B$2*Output!$W$107/Output!$W$4/10^9</f>
        <v>3.5637292310844934E-5</v>
      </c>
    </row>
    <row r="104" spans="1:4" x14ac:dyDescent="0.25">
      <c r="A104" s="3">
        <v>2028</v>
      </c>
      <c r="B104" s="3">
        <f>(B13-$B$6)*$B$2*Output!$W$107/Output!$W$4/10^9</f>
        <v>1.2543199169247872E-5</v>
      </c>
      <c r="C104" s="3">
        <f>(C13-$B$6)*$B$2*Output!$W$107/Output!$W$4/10^9</f>
        <v>3.0041003709914269E-5</v>
      </c>
      <c r="D104" s="3">
        <f>(D13-$B$6)*$B$2*Output!$W$107/Output!$W$4/10^9</f>
        <v>4.7538808250580631E-5</v>
      </c>
    </row>
    <row r="105" spans="1:4" x14ac:dyDescent="0.25">
      <c r="A105" s="3">
        <v>2029</v>
      </c>
      <c r="B105" s="3">
        <f>(B14-$B$6)*$B$2*Output!$W$107/Output!$W$4/10^9</f>
        <v>1.5051839003097447E-5</v>
      </c>
      <c r="C105" s="3">
        <f>(C14-$B$6)*$B$2*Output!$W$107/Output!$W$4/10^9</f>
        <v>3.8000645426802785E-5</v>
      </c>
      <c r="D105" s="3">
        <f>(D14-$B$6)*$B$2*Output!$W$107/Output!$W$4/10^9</f>
        <v>6.0949451850508129E-5</v>
      </c>
    </row>
    <row r="106" spans="1:4" x14ac:dyDescent="0.25">
      <c r="A106" s="3">
        <v>2030</v>
      </c>
      <c r="B106" s="3">
        <f>(B15-$B$6)*$B$2*Output!$W$107/Output!$W$4/10^9</f>
        <v>1.7560478836947013E-5</v>
      </c>
      <c r="C106" s="3">
        <f>(C15-$B$6)*$B$2*Output!$W$107/Output!$W$4/10^9</f>
        <v>4.6810530646288121E-5</v>
      </c>
      <c r="D106" s="3">
        <f>(D15-$B$6)*$B$2*Output!$W$107/Output!$W$4/10^9</f>
        <v>7.6060582455629179E-5</v>
      </c>
    </row>
    <row r="107" spans="1:4" x14ac:dyDescent="0.25">
      <c r="A107" s="3">
        <v>2031</v>
      </c>
      <c r="B107" s="3">
        <f>(B16-$B$6)*$B$2*Output!$W$107/Output!$W$4/10^9</f>
        <v>2.0069118670796589E-5</v>
      </c>
      <c r="C107" s="3">
        <f>(C16-$B$6)*$B$2*Output!$W$107/Output!$W$4/10^9</f>
        <v>5.0105210414770279E-5</v>
      </c>
      <c r="D107" s="3">
        <f>(D16-$B$6)*$B$2*Output!$W$107/Output!$W$4/10^9</f>
        <v>8.0141302158743925E-5</v>
      </c>
    </row>
    <row r="108" spans="1:4" x14ac:dyDescent="0.25">
      <c r="A108" s="3">
        <v>2032</v>
      </c>
      <c r="B108" s="3">
        <f>(B17-$B$6)*$B$2*Output!$W$107/Output!$W$4/10^9</f>
        <v>2.2577758504646164E-5</v>
      </c>
      <c r="C108" s="3">
        <f>(C17-$B$6)*$B$2*Output!$W$107/Output!$W$4/10^9</f>
        <v>5.3461894643787934E-5</v>
      </c>
      <c r="D108" s="3">
        <f>(D17-$B$6)*$B$2*Output!$W$107/Output!$W$4/10^9</f>
        <v>8.4346030782929681E-5</v>
      </c>
    </row>
    <row r="109" spans="1:4" x14ac:dyDescent="0.25">
      <c r="A109" s="3">
        <v>2033</v>
      </c>
      <c r="B109" s="3">
        <f>(B18-$B$6)*$B$2*Output!$W$107/Output!$W$4/10^9</f>
        <v>2.5086398338495744E-5</v>
      </c>
      <c r="C109" s="3">
        <f>(C18-$B$6)*$B$2*Output!$W$107/Output!$W$4/10^9</f>
        <v>5.688246758582889E-5</v>
      </c>
      <c r="D109" s="3">
        <f>(D18-$B$6)*$B$2*Output!$W$107/Output!$W$4/10^9</f>
        <v>8.8678536833162064E-5</v>
      </c>
    </row>
    <row r="110" spans="1:4" x14ac:dyDescent="0.25">
      <c r="A110" s="3">
        <v>2034</v>
      </c>
      <c r="B110" s="3">
        <f>(B19-$B$6)*$B$2*Output!$W$107/Output!$W$4/10^9</f>
        <v>2.7595038172345316E-5</v>
      </c>
      <c r="C110" s="3">
        <f>(C19-$B$6)*$B$2*Output!$W$107/Output!$W$4/10^9</f>
        <v>6.0368870753897543E-5</v>
      </c>
      <c r="D110" s="3">
        <f>(D19-$B$6)*$B$2*Output!$W$107/Output!$W$4/10^9</f>
        <v>9.314270333544972E-5</v>
      </c>
    </row>
    <row r="111" spans="1:4" x14ac:dyDescent="0.25">
      <c r="A111" s="3">
        <v>2035</v>
      </c>
      <c r="B111" s="3">
        <f>(B20-$B$6)*$B$2*Output!$W$107/Output!$W$4/10^9</f>
        <v>3.0103678006194885E-5</v>
      </c>
      <c r="C111" s="3">
        <f>(C20-$B$6)*$B$2*Output!$W$107/Output!$W$4/10^9</f>
        <v>6.3923104661603553E-5</v>
      </c>
      <c r="D111" s="3">
        <f>(D20-$B$6)*$B$2*Output!$W$107/Output!$W$4/10^9</f>
        <v>9.7742531317012129E-5</v>
      </c>
    </row>
    <row r="112" spans="1:4" x14ac:dyDescent="0.25">
      <c r="A112" s="3">
        <v>2036</v>
      </c>
      <c r="B112" s="3">
        <f>(B21-$B$6)*$B$2*Output!$W$107/Output!$W$4/10^9</f>
        <v>3.2612317840044457E-5</v>
      </c>
      <c r="C112" s="3">
        <f>(C21-$B$6)*$B$2*Output!$W$107/Output!$W$4/10^9</f>
        <v>6.7547230616130395E-5</v>
      </c>
      <c r="D112" s="3">
        <f>(D21-$B$6)*$B$2*Output!$W$107/Output!$W$4/10^9</f>
        <v>1.0248214339221627E-4</v>
      </c>
    </row>
    <row r="113" spans="1:4" x14ac:dyDescent="0.25">
      <c r="A113" s="3">
        <v>2037</v>
      </c>
      <c r="B113" s="3">
        <f>(B22-$B$6)*$B$2*Output!$W$107/Output!$W$4/10^9</f>
        <v>3.512095767389404E-5</v>
      </c>
      <c r="C113" s="3">
        <f>(C22-$B$6)*$B$2*Output!$W$107/Output!$W$4/10^9</f>
        <v>7.1243372565690303E-5</v>
      </c>
      <c r="D113" s="3">
        <f>(D22-$B$6)*$B$2*Output!$W$107/Output!$W$4/10^9</f>
        <v>1.0736578745748646E-4</v>
      </c>
    </row>
    <row r="114" spans="1:4" x14ac:dyDescent="0.25">
      <c r="A114" s="3">
        <v>2038</v>
      </c>
      <c r="B114" s="3">
        <f>(B23-$B$6)*$B$2*Output!$W$107/Output!$W$4/10^9</f>
        <v>3.7629597507743615E-5</v>
      </c>
      <c r="C114" s="3">
        <f>(C23-$B$6)*$B$2*Output!$W$107/Output!$W$4/10^9</f>
        <v>7.5013719003121142E-5</v>
      </c>
      <c r="D114" s="3">
        <f>(D23-$B$6)*$B$2*Output!$W$107/Output!$W$4/10^9</f>
        <v>1.1239784049849857E-4</v>
      </c>
    </row>
    <row r="115" spans="1:4" x14ac:dyDescent="0.25">
      <c r="A115" s="3">
        <v>2039</v>
      </c>
      <c r="B115" s="3">
        <f>(B24-$B$6)*$B$2*Output!$W$107/Output!$W$4/10^9</f>
        <v>4.0138237341593184E-5</v>
      </c>
      <c r="C115" s="3">
        <f>(C24-$B$6)*$B$2*Output!$W$107/Output!$W$4/10^9</f>
        <v>7.8860524927332207E-5</v>
      </c>
      <c r="D115" s="3">
        <f>(D24-$B$6)*$B$2*Output!$W$107/Output!$W$4/10^9</f>
        <v>1.1758281251307111E-4</v>
      </c>
    </row>
    <row r="116" spans="1:4" x14ac:dyDescent="0.25">
      <c r="A116" s="3">
        <v>2040</v>
      </c>
      <c r="B116" s="3">
        <f>(B25-$B$6)*$B$2*Output!$W$107/Output!$W$4/10^9</f>
        <v>4.2646877175442767E-5</v>
      </c>
      <c r="C116" s="3">
        <f>(C25-$B$6)*$B$2*Output!$W$107/Output!$W$4/10^9</f>
        <v>8.2786113864355881E-5</v>
      </c>
      <c r="D116" s="3">
        <f>(D25-$B$6)*$B$2*Output!$W$107/Output!$W$4/10^9</f>
        <v>1.2292535055326894E-4</v>
      </c>
    </row>
    <row r="117" spans="1:4" x14ac:dyDescent="0.25">
      <c r="A117" s="3">
        <v>2041</v>
      </c>
      <c r="B117" s="3">
        <f>(B26-$B$6)*$B$2*Output!$W$107/Output!$W$4/10^9</f>
        <v>4.5155517009292329E-5</v>
      </c>
      <c r="C117" s="3">
        <f>(C26-$B$6)*$B$2*Output!$W$107/Output!$W$4/10^9</f>
        <v>8.6570739009711424E-5</v>
      </c>
      <c r="D117" s="3">
        <f>(D26-$B$6)*$B$2*Output!$W$107/Output!$W$4/10^9</f>
        <v>1.2798596101013044E-4</v>
      </c>
    </row>
    <row r="118" spans="1:4" x14ac:dyDescent="0.25">
      <c r="A118" s="3">
        <v>2042</v>
      </c>
      <c r="B118" s="3">
        <f>(B27-$B$6)*$B$2*Output!$W$107/Output!$W$4/10^9</f>
        <v>4.7664156843141911E-5</v>
      </c>
      <c r="C118" s="3">
        <f>(C27-$B$6)*$B$2*Output!$W$107/Output!$W$4/10^9</f>
        <v>9.0426051741919144E-5</v>
      </c>
      <c r="D118" s="3">
        <f>(D27-$B$6)*$B$2*Output!$W$107/Output!$W$4/10^9</f>
        <v>1.3318794664069625E-4</v>
      </c>
    </row>
    <row r="119" spans="1:4" x14ac:dyDescent="0.25">
      <c r="A119" s="3">
        <v>2043</v>
      </c>
      <c r="B119" s="3">
        <f>(B28-$B$6)*$B$2*Output!$W$107/Output!$W$4/10^9</f>
        <v>5.0172796676991501E-5</v>
      </c>
      <c r="C119" s="3">
        <f>(C28-$B$6)*$B$2*Output!$W$107/Output!$W$4/10^9</f>
        <v>9.4354026816782666E-5</v>
      </c>
      <c r="D119" s="3">
        <f>(D28-$B$6)*$B$2*Output!$W$107/Output!$W$4/10^9</f>
        <v>1.3853525695657376E-4</v>
      </c>
    </row>
    <row r="120" spans="1:4" x14ac:dyDescent="0.25">
      <c r="A120" s="3">
        <v>2044</v>
      </c>
      <c r="B120" s="3">
        <f>(B29-$B$6)*$B$2*Output!$W$107/Output!$W$4/10^9</f>
        <v>5.268143651084109E-5</v>
      </c>
      <c r="C120" s="3">
        <f>(C29-$B$6)*$B$2*Output!$W$107/Output!$W$4/10^9</f>
        <v>9.8356694157648752E-5</v>
      </c>
      <c r="D120" s="3">
        <f>(D29-$B$6)*$B$2*Output!$W$107/Output!$W$4/10^9</f>
        <v>1.440319518044563E-4</v>
      </c>
    </row>
    <row r="121" spans="1:4" x14ac:dyDescent="0.25">
      <c r="A121" s="3">
        <v>2045</v>
      </c>
      <c r="B121" s="3">
        <f>(B30-$B$6)*$B$2*Output!$W$107/Output!$W$4/10^9</f>
        <v>5.5190076344690679E-5</v>
      </c>
      <c r="C121" s="3">
        <f>(C30-$B$6)*$B$2*Output!$W$107/Output!$W$4/10^9</f>
        <v>1.0243614039658878E-4</v>
      </c>
      <c r="D121" s="3">
        <f>(D30-$B$6)*$B$2*Output!$W$107/Output!$W$4/10^9</f>
        <v>1.4968220444848683E-4</v>
      </c>
    </row>
    <row r="122" spans="1:4" x14ac:dyDescent="0.25">
      <c r="A122" s="3">
        <v>2046</v>
      </c>
      <c r="B122" s="3">
        <f>(B31-$B$6)*$B$2*Output!$W$107/Output!$W$4/10^9</f>
        <v>5.7698716178540268E-5</v>
      </c>
      <c r="C122" s="3">
        <f>(C31-$B$6)*$B$2*Output!$W$107/Output!$W$4/10^9</f>
        <v>1.0659451045863595E-4</v>
      </c>
      <c r="D122" s="3">
        <f>(D31-$B$6)*$B$2*Output!$W$107/Output!$W$4/10^9</f>
        <v>1.5549030473873161E-4</v>
      </c>
    </row>
    <row r="123" spans="1:4" x14ac:dyDescent="0.25">
      <c r="A123" s="3">
        <v>2047</v>
      </c>
      <c r="B123" s="3">
        <f>(B32-$B$6)*$B$2*Output!$W$107/Output!$W$4/10^9</f>
        <v>6.0207356012389851E-5</v>
      </c>
      <c r="C123" s="3">
        <f>(C32-$B$6)*$B$2*Output!$W$107/Output!$W$4/10^9</f>
        <v>1.1083400919027993E-4</v>
      </c>
      <c r="D123" s="3">
        <f>(D32-$B$6)*$B$2*Output!$W$107/Output!$W$4/10^9</f>
        <v>1.6146066236816996E-4</v>
      </c>
    </row>
    <row r="124" spans="1:4" x14ac:dyDescent="0.25">
      <c r="A124" s="3">
        <v>2048</v>
      </c>
      <c r="B124" s="3">
        <f>(B33-$B$6)*$B$2*Output!$W$107/Output!$W$4/10^9</f>
        <v>6.271599584623944E-5</v>
      </c>
      <c r="C124" s="3">
        <f>(C33-$B$6)*$B$2*Output!$W$107/Output!$W$4/10^9</f>
        <v>1.1515690303345573E-4</v>
      </c>
      <c r="D124" s="3">
        <f>(D33-$B$6)*$B$2*Output!$W$107/Output!$W$4/10^9</f>
        <v>1.6759781022067206E-4</v>
      </c>
    </row>
    <row r="125" spans="1:4" x14ac:dyDescent="0.25">
      <c r="A125" s="3">
        <v>2049</v>
      </c>
      <c r="B125" s="3">
        <f>(B34-$B$6)*$B$2*Output!$W$107/Output!$W$4/10^9</f>
        <v>6.5224635680089009E-5</v>
      </c>
      <c r="C125" s="3">
        <f>(C34-$B$6)*$B$2*Output!$W$107/Output!$W$4/10^9</f>
        <v>1.1956552174629825E-4</v>
      </c>
      <c r="D125" s="3">
        <f>(D34-$B$6)*$B$2*Output!$W$107/Output!$W$4/10^9</f>
        <v>1.7390640781250746E-4</v>
      </c>
    </row>
    <row r="126" spans="1:4" x14ac:dyDescent="0.25">
      <c r="A126" s="3">
        <v>2050</v>
      </c>
      <c r="B126" s="3">
        <f>(B35-$B$6)*$B$2*Output!$W$107/Output!$W$4/10^9</f>
        <v>6.7733275513938605E-5</v>
      </c>
      <c r="C126" s="3">
        <f>(C35-$B$6)*$B$2*Output!$W$107/Output!$W$4/10^9</f>
        <v>1.2406226017196777E-4</v>
      </c>
      <c r="D126" s="3">
        <f>(D35-$B$6)*$B$2*Output!$W$107/Output!$W$4/10^9</f>
        <v>1.8039124482999698E-4</v>
      </c>
    </row>
  </sheetData>
  <mergeCells count="14">
    <mergeCell ref="B98:D98"/>
    <mergeCell ref="M38:O38"/>
    <mergeCell ref="V4:X4"/>
    <mergeCell ref="L70:N70"/>
    <mergeCell ref="Q70:S70"/>
    <mergeCell ref="G4:I4"/>
    <mergeCell ref="L4:N4"/>
    <mergeCell ref="Q4:S4"/>
    <mergeCell ref="G37:O37"/>
    <mergeCell ref="B68:D68"/>
    <mergeCell ref="G68:I68"/>
    <mergeCell ref="B38:D38"/>
    <mergeCell ref="G38:I38"/>
    <mergeCell ref="J38:L3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77AD-33A5-4850-92F6-048CDC73DD98}">
  <dimension ref="A2:X126"/>
  <sheetViews>
    <sheetView workbookViewId="0">
      <selection activeCell="L13" sqref="L13"/>
    </sheetView>
  </sheetViews>
  <sheetFormatPr defaultRowHeight="15" x14ac:dyDescent="0.25"/>
  <cols>
    <col min="1" max="1" width="9.140625" style="3"/>
    <col min="2" max="2" width="12" style="3" bestFit="1" customWidth="1"/>
    <col min="3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4" x14ac:dyDescent="0.25">
      <c r="B2" s="3">
        <v>3.2260466672506816E-4</v>
      </c>
    </row>
    <row r="4" spans="1:24" ht="44.25" customHeight="1" x14ac:dyDescent="0.25">
      <c r="G4" s="7" t="s">
        <v>43</v>
      </c>
      <c r="H4" s="7"/>
      <c r="I4" s="7"/>
      <c r="L4" s="8"/>
      <c r="M4" s="8"/>
      <c r="N4" s="8"/>
      <c r="Q4" s="8"/>
      <c r="R4" s="8"/>
      <c r="S4" s="8"/>
      <c r="V4" s="8"/>
      <c r="W4" s="8"/>
      <c r="X4" s="8"/>
    </row>
    <row r="5" spans="1:24" x14ac:dyDescent="0.25">
      <c r="A5" s="3" t="s">
        <v>27</v>
      </c>
      <c r="B5" s="3" t="s">
        <v>28</v>
      </c>
      <c r="C5" s="3" t="s">
        <v>29</v>
      </c>
      <c r="D5" s="3" t="s">
        <v>30</v>
      </c>
      <c r="F5" s="3" t="s">
        <v>27</v>
      </c>
      <c r="G5" s="3" t="s">
        <v>28</v>
      </c>
      <c r="H5" s="3" t="s">
        <v>29</v>
      </c>
      <c r="I5" s="3" t="s">
        <v>30</v>
      </c>
    </row>
    <row r="6" spans="1:24" x14ac:dyDescent="0.25">
      <c r="B6" s="3">
        <v>0.23100000000000001</v>
      </c>
      <c r="C6" s="3">
        <v>0.23100000000000001</v>
      </c>
      <c r="D6" s="3">
        <v>0.23100000000000001</v>
      </c>
      <c r="F6" s="3">
        <v>2024</v>
      </c>
      <c r="G6" s="3">
        <f>(B9-$B$6)*$B$2*Output!$X$7/Output!$X$4/1000</f>
        <v>3.3817880769976298</v>
      </c>
      <c r="H6" s="3">
        <f>(C9-$C$6)*$B$2*Output!$X$7/Output!$X$4/1000</f>
        <v>6.6670159116281811</v>
      </c>
      <c r="I6" s="3">
        <f>(D9-$D$6)*$B$2*Output!$X$7/Output!$X$4/1000</f>
        <v>9.9522437462587217</v>
      </c>
    </row>
    <row r="7" spans="1:24" x14ac:dyDescent="0.25">
      <c r="F7" s="3">
        <v>2025</v>
      </c>
      <c r="G7" s="3">
        <f>(B10-$B$6)*$B$2*Output!$X$7/Output!$X$4/1000</f>
        <v>6.7635761539952686</v>
      </c>
      <c r="H7" s="3">
        <f>(C10-$C$6)*$B$2*Output!$X$7/Output!$X$4/1000</f>
        <v>13.96501053195621</v>
      </c>
      <c r="I7" s="3">
        <f>(D10-$D$6)*$B$2*Output!$X$7/Output!$X$4/1000</f>
        <v>21.166444909917132</v>
      </c>
    </row>
    <row r="8" spans="1:24" x14ac:dyDescent="0.25">
      <c r="F8" s="3">
        <v>2026</v>
      </c>
      <c r="G8" s="3">
        <f>(B11-$B$6)*$B$2*Output!$X$7/Output!$X$4/1000</f>
        <v>10.145364230992918</v>
      </c>
      <c r="H8" s="3">
        <f>(C11-$C$6)*$B$2*Output!$X$7/Output!$X$4/1000</f>
        <v>21.973992779773312</v>
      </c>
      <c r="I8" s="3">
        <f>(D11-$D$6)*$B$2*Output!$X$7/Output!$X$4/1000</f>
        <v>33.80262132855367</v>
      </c>
    </row>
    <row r="9" spans="1:24" x14ac:dyDescent="0.25">
      <c r="A9" s="3">
        <v>2024</v>
      </c>
      <c r="B9" s="3">
        <v>0.2409531617311895</v>
      </c>
      <c r="C9" s="3">
        <v>0.25062213069594885</v>
      </c>
      <c r="D9" s="3">
        <v>0.26029109966070818</v>
      </c>
      <c r="F9" s="3">
        <v>2027</v>
      </c>
      <c r="G9" s="3">
        <f>(B12-$B$6)*$B$2*Output!$X$7/Output!$X$4/1000</f>
        <v>13.527152307990567</v>
      </c>
      <c r="H9" s="3">
        <f>(C12-$C$6)*$B$2*Output!$X$7/Output!$X$4/1000</f>
        <v>30.784116808561325</v>
      </c>
      <c r="I9" s="3">
        <f>(D12-$D$6)*$B$2*Output!$X$7/Output!$X$4/1000</f>
        <v>48.041081309132068</v>
      </c>
    </row>
    <row r="10" spans="1:24" x14ac:dyDescent="0.25">
      <c r="A10" s="3">
        <v>2025</v>
      </c>
      <c r="B10" s="3">
        <v>0.25090632346237901</v>
      </c>
      <c r="C10" s="3">
        <v>0.27210133610906989</v>
      </c>
      <c r="D10" s="3">
        <v>0.29329634875576072</v>
      </c>
      <c r="F10" s="3">
        <v>2028</v>
      </c>
      <c r="G10" s="3">
        <f>(B13-$B$6)*$B$2*Output!$X$7/Output!$X$4/1000</f>
        <v>16.908940384988217</v>
      </c>
      <c r="H10" s="3">
        <f>(C13-$C$6)*$B$2*Output!$X$7/Output!$X$4/1000</f>
        <v>40.496968435414558</v>
      </c>
      <c r="I10" s="3">
        <f>(D13-$D$6)*$B$2*Output!$X$7/Output!$X$4/1000</f>
        <v>64.084996485840904</v>
      </c>
    </row>
    <row r="11" spans="1:24" x14ac:dyDescent="0.25">
      <c r="A11" s="3">
        <v>2026</v>
      </c>
      <c r="B11" s="3">
        <v>0.26085948519356855</v>
      </c>
      <c r="C11" s="3">
        <v>0.29567309572255823</v>
      </c>
      <c r="D11" s="3">
        <v>0.3304867062515478</v>
      </c>
      <c r="F11" s="3">
        <v>2029</v>
      </c>
      <c r="G11" s="3">
        <f>(B14-$B$6)*$B$2*Output!$X$7/Output!$X$4/1000</f>
        <v>20.290728461985861</v>
      </c>
      <c r="H11" s="3">
        <f>(C14-$C$6)*$B$2*Output!$X$7/Output!$X$4/1000</f>
        <v>51.227014690815246</v>
      </c>
      <c r="I11" s="3">
        <f>(D14-$D$6)*$B$2*Output!$X$7/Output!$X$4/1000</f>
        <v>82.163300919644655</v>
      </c>
    </row>
    <row r="12" spans="1:24" x14ac:dyDescent="0.25">
      <c r="A12" s="3">
        <v>2027</v>
      </c>
      <c r="B12" s="3">
        <v>0.27081264692475809</v>
      </c>
      <c r="C12" s="3">
        <v>0.32160274812354966</v>
      </c>
      <c r="D12" s="3">
        <v>0.37239284932234118</v>
      </c>
      <c r="F12" s="3">
        <v>2030</v>
      </c>
      <c r="G12" s="3">
        <f>(B15-$B$6)*$B$2*Output!$X$7/Output!$X$4/1000</f>
        <v>23.672516538983515</v>
      </c>
      <c r="H12" s="3">
        <f>(C15-$C$6)*$B$2*Output!$X$7/Output!$X$4/1000</f>
        <v>63.103237173201158</v>
      </c>
      <c r="I12" s="3">
        <f>(D15-$D$6)*$B$2*Output!$X$7/Output!$X$4/1000</f>
        <v>102.53395780741883</v>
      </c>
    </row>
    <row r="13" spans="1:24" x14ac:dyDescent="0.25">
      <c r="A13" s="3">
        <v>2028</v>
      </c>
      <c r="B13" s="3">
        <v>0.28076580865594764</v>
      </c>
      <c r="C13" s="3">
        <v>0.35018927717623483</v>
      </c>
      <c r="D13" s="3">
        <v>0.41961274569652207</v>
      </c>
      <c r="F13" s="3">
        <v>2031</v>
      </c>
      <c r="G13" s="3">
        <f>(B16-$B$6)*$B$2*Output!$X$7/Output!$X$4/1000</f>
        <v>27.05430461598116</v>
      </c>
      <c r="H13" s="3">
        <f>(C16-$C$6)*$B$2*Output!$X$7/Output!$X$4/1000</f>
        <v>67.544651444089411</v>
      </c>
      <c r="I13" s="3">
        <f>(D16-$D$6)*$B$2*Output!$X$7/Output!$X$4/1000</f>
        <v>108.0349982721977</v>
      </c>
    </row>
    <row r="14" spans="1:24" x14ac:dyDescent="0.25">
      <c r="A14" s="3">
        <v>2029</v>
      </c>
      <c r="B14" s="3">
        <v>0.29071897038713718</v>
      </c>
      <c r="C14" s="3">
        <v>0.38176957828663527</v>
      </c>
      <c r="D14" s="3">
        <v>0.47282018618613347</v>
      </c>
      <c r="F14" s="3">
        <v>2032</v>
      </c>
      <c r="G14" s="3">
        <f>(B17-$B$6)*$B$2*Output!$X$7/Output!$X$4/1000</f>
        <v>30.436092692978811</v>
      </c>
      <c r="H14" s="3">
        <f>(C17-$C$6)*$B$2*Output!$X$7/Output!$X$4/1000</f>
        <v>72.069651227146608</v>
      </c>
      <c r="I14" s="3">
        <f>(D17-$D$6)*$B$2*Output!$X$7/Output!$X$4/1000</f>
        <v>113.70320976131444</v>
      </c>
    </row>
    <row r="15" spans="1:24" x14ac:dyDescent="0.25">
      <c r="A15" s="3">
        <v>2030</v>
      </c>
      <c r="B15" s="3">
        <v>0.30067213211832672</v>
      </c>
      <c r="C15" s="3">
        <v>0.41672326563528772</v>
      </c>
      <c r="D15" s="3">
        <v>0.53277439915224878</v>
      </c>
      <c r="F15" s="3">
        <v>2033</v>
      </c>
      <c r="G15" s="3">
        <f>(B18-$B$6)*$B$2*Output!$X$7/Output!$X$4/1000</f>
        <v>33.817880769976462</v>
      </c>
      <c r="H15" s="3">
        <f>(C18-$C$6)*$B$2*Output!$X$7/Output!$X$4/1000</f>
        <v>76.680776601068473</v>
      </c>
      <c r="I15" s="3">
        <f>(D18-$D$6)*$B$2*Output!$X$7/Output!$X$4/1000</f>
        <v>119.54367243216058</v>
      </c>
    </row>
    <row r="16" spans="1:24" x14ac:dyDescent="0.25">
      <c r="A16" s="3">
        <v>2031</v>
      </c>
      <c r="B16" s="3">
        <v>0.31062529384951626</v>
      </c>
      <c r="C16" s="3">
        <v>0.42979508254009219</v>
      </c>
      <c r="D16" s="3">
        <v>0.54896487123066817</v>
      </c>
      <c r="F16" s="3">
        <v>2034</v>
      </c>
      <c r="G16" s="3">
        <f>(B19-$B$6)*$B$2*Output!$X$7/Output!$X$4/1000</f>
        <v>37.199668846974106</v>
      </c>
      <c r="H16" s="3">
        <f>(C19-$C$6)*$B$2*Output!$X$7/Output!$X$4/1000</f>
        <v>81.380644834958701</v>
      </c>
      <c r="I16" s="3">
        <f>(D19-$D$6)*$B$2*Output!$X$7/Output!$X$4/1000</f>
        <v>125.56162082294334</v>
      </c>
    </row>
    <row r="17" spans="1:9" x14ac:dyDescent="0.25">
      <c r="A17" s="3">
        <v>2032</v>
      </c>
      <c r="B17" s="3">
        <v>0.3205784555807058</v>
      </c>
      <c r="C17" s="3">
        <v>0.44311290543405385</v>
      </c>
      <c r="D17" s="3">
        <v>0.56564735528740195</v>
      </c>
      <c r="F17" s="3">
        <v>2035</v>
      </c>
      <c r="G17" s="3">
        <f>(B20-$B$6)*$B$2*Output!$X$7/Output!$X$4/1000</f>
        <v>40.581456923971757</v>
      </c>
      <c r="H17" s="3">
        <f>(C20-$C$6)*$B$2*Output!$X$7/Output!$X$4/1000</f>
        <v>86.171952734066878</v>
      </c>
      <c r="I17" s="3">
        <f>(D20-$D$6)*$B$2*Output!$X$7/Output!$X$4/1000</f>
        <v>131.76244854416203</v>
      </c>
    </row>
    <row r="18" spans="1:9" x14ac:dyDescent="0.25">
      <c r="A18" s="3">
        <v>2033</v>
      </c>
      <c r="B18" s="3">
        <v>0.33053161731189534</v>
      </c>
      <c r="C18" s="3">
        <v>0.45668421018895794</v>
      </c>
      <c r="D18" s="3">
        <v>0.5828368030660207</v>
      </c>
      <c r="F18" s="3">
        <v>2036</v>
      </c>
      <c r="G18" s="3">
        <f>(B21-$B$6)*$B$2*Output!$X$7/Output!$X$4/1000</f>
        <v>43.963245000969408</v>
      </c>
      <c r="H18" s="3">
        <f>(C21-$C$6)*$B$2*Output!$X$7/Output!$X$4/1000</f>
        <v>91.057479056811033</v>
      </c>
      <c r="I18" s="3">
        <f>(D21-$D$6)*$B$2*Output!$X$7/Output!$X$4/1000</f>
        <v>138.15171311265274</v>
      </c>
    </row>
    <row r="19" spans="1:9" x14ac:dyDescent="0.25">
      <c r="A19" s="3">
        <v>2034</v>
      </c>
      <c r="B19" s="3">
        <v>0.34048477904308488</v>
      </c>
      <c r="C19" s="3">
        <v>0.4705166998607293</v>
      </c>
      <c r="D19" s="3">
        <v>0.60054862067837389</v>
      </c>
      <c r="F19" s="3">
        <v>2037</v>
      </c>
      <c r="G19" s="3">
        <f>(B22-$B$6)*$B$2*Output!$X$7/Output!$X$4/1000</f>
        <v>47.345033077967059</v>
      </c>
      <c r="H19" s="3">
        <f>(C22-$C$6)*$B$2*Output!$X$7/Output!$X$4/1000</f>
        <v>96.040087005251195</v>
      </c>
      <c r="I19" s="3">
        <f>(D22-$D$6)*$B$2*Output!$X$7/Output!$X$4/1000</f>
        <v>144.73514093253533</v>
      </c>
    </row>
    <row r="20" spans="1:9" x14ac:dyDescent="0.25">
      <c r="A20" s="3">
        <v>2035</v>
      </c>
      <c r="B20" s="3">
        <v>0.35043794077427443</v>
      </c>
      <c r="C20" s="3">
        <v>0.48461831159332719</v>
      </c>
      <c r="D20" s="3">
        <v>0.61879868241238001</v>
      </c>
      <c r="F20" s="3">
        <v>2038</v>
      </c>
      <c r="G20" s="3">
        <f>(B23-$B$6)*$B$2*Output!$X$7/Output!$X$4/1000</f>
        <v>50.726821154964703</v>
      </c>
      <c r="H20" s="3">
        <f>(C23-$C$6)*$B$2*Output!$X$7/Output!$X$4/1000</f>
        <v>101.12272679124557</v>
      </c>
      <c r="I20" s="3">
        <f>(D23-$D$6)*$B$2*Output!$X$7/Output!$X$4/1000</f>
        <v>151.51863242752643</v>
      </c>
    </row>
    <row r="21" spans="1:9" x14ac:dyDescent="0.25">
      <c r="A21" s="3">
        <v>2036</v>
      </c>
      <c r="B21" s="3">
        <v>0.36039110250546397</v>
      </c>
      <c r="C21" s="3">
        <v>0.49899722373244226</v>
      </c>
      <c r="D21" s="3">
        <v>0.63760334495942084</v>
      </c>
      <c r="F21" s="3">
        <v>2039</v>
      </c>
      <c r="G21" s="3">
        <f>(B24-$B$6)*$B$2*Output!$X$7/Output!$X$4/1000</f>
        <v>54.108609231962348</v>
      </c>
      <c r="H21" s="3">
        <f>(C24-$C$6)*$B$2*Output!$X$7/Output!$X$4/1000</f>
        <v>106.30843828059</v>
      </c>
      <c r="I21" s="3">
        <f>(D24-$D$6)*$B$2*Output!$X$7/Output!$X$4/1000</f>
        <v>158.50826732921763</v>
      </c>
    </row>
    <row r="22" spans="1:9" x14ac:dyDescent="0.25">
      <c r="A22" s="3">
        <v>2037</v>
      </c>
      <c r="B22" s="3">
        <v>0.37034426423665351</v>
      </c>
      <c r="C22" s="3">
        <v>0.51366186315537254</v>
      </c>
      <c r="D22" s="3">
        <v>0.65697946207409175</v>
      </c>
      <c r="F22" s="3">
        <v>2040</v>
      </c>
      <c r="G22" s="3">
        <f>(B25-$B$6)*$B$2*Output!$X$7/Output!$X$4/1000</f>
        <v>57.490397308959992</v>
      </c>
      <c r="H22" s="3">
        <f>(C25-$C$6)*$B$2*Output!$X$7/Output!$X$4/1000</f>
        <v>111.60035371750976</v>
      </c>
      <c r="I22" s="3">
        <f>(D25-$D$6)*$B$2*Output!$X$7/Output!$X$4/1000</f>
        <v>165.71031012605962</v>
      </c>
    </row>
    <row r="23" spans="1:9" x14ac:dyDescent="0.25">
      <c r="A23" s="3">
        <v>2038</v>
      </c>
      <c r="B23" s="3">
        <v>0.38029742596784305</v>
      </c>
      <c r="C23" s="3">
        <v>0.52862091282364543</v>
      </c>
      <c r="D23" s="3">
        <v>0.67694439967944775</v>
      </c>
      <c r="F23" s="3">
        <v>2041</v>
      </c>
      <c r="G23" s="3">
        <f>(B26-$B$6)*$B$2*Output!$X$7/Output!$X$4/1000</f>
        <v>60.872185385957636</v>
      </c>
      <c r="H23" s="3">
        <f>(C26-$C$6)*$B$2*Output!$X$7/Output!$X$4/1000</f>
        <v>116.70224200763901</v>
      </c>
      <c r="I23" s="3">
        <f>(D26-$D$6)*$B$2*Output!$X$7/Output!$X$4/1000</f>
        <v>172.53229862932042</v>
      </c>
    </row>
    <row r="24" spans="1:9" x14ac:dyDescent="0.25">
      <c r="A24" s="3">
        <v>2039</v>
      </c>
      <c r="B24" s="3">
        <v>0.39025058769903259</v>
      </c>
      <c r="C24" s="3">
        <v>0.54388331956515712</v>
      </c>
      <c r="D24" s="3">
        <v>0.6975160514312817</v>
      </c>
      <c r="F24" s="3">
        <v>2042</v>
      </c>
      <c r="G24" s="3">
        <f>(B27-$B$6)*$B$2*Output!$X$7/Output!$X$4/1000</f>
        <v>64.253973462955287</v>
      </c>
      <c r="H24" s="3">
        <f>(C27-$C$6)*$B$2*Output!$X$7/Output!$X$4/1000</f>
        <v>121.89942115426456</v>
      </c>
      <c r="I24" s="3">
        <f>(D27-$D$6)*$B$2*Output!$X$7/Output!$X$4/1000</f>
        <v>179.54486884557389</v>
      </c>
    </row>
    <row r="25" spans="1:9" x14ac:dyDescent="0.25">
      <c r="A25" s="3">
        <v>2040</v>
      </c>
      <c r="B25" s="3">
        <v>0.40020374943022208</v>
      </c>
      <c r="C25" s="3">
        <v>0.55945830209280345</v>
      </c>
      <c r="D25" s="3">
        <v>0.71871285475538516</v>
      </c>
      <c r="F25" s="3">
        <v>2043</v>
      </c>
      <c r="G25" s="3">
        <f>(B28-$B$6)*$B$2*Output!$X$7/Output!$X$4/1000</f>
        <v>67.635761539952924</v>
      </c>
      <c r="H25" s="3">
        <f>(C28-$C$6)*$B$2*Output!$X$7/Output!$X$4/1000</f>
        <v>127.19455323965977</v>
      </c>
      <c r="I25" s="3">
        <f>(D28-$D$6)*$B$2*Output!$X$7/Output!$X$4/1000</f>
        <v>186.75334493936674</v>
      </c>
    </row>
    <row r="26" spans="1:9" x14ac:dyDescent="0.25">
      <c r="A26" s="3">
        <v>2041</v>
      </c>
      <c r="B26" s="3">
        <v>0.41015691116141162</v>
      </c>
      <c r="C26" s="3">
        <v>0.57447400329286236</v>
      </c>
      <c r="D26" s="3">
        <v>0.7387910954243132</v>
      </c>
      <c r="F26" s="3">
        <v>2044</v>
      </c>
      <c r="G26" s="3">
        <f>(B29-$B$6)*$B$2*Output!$X$7/Output!$X$4/1000</f>
        <v>71.017549616950561</v>
      </c>
      <c r="H26" s="3">
        <f>(C29-$C$6)*$B$2*Output!$X$7/Output!$X$4/1000</f>
        <v>132.59037471505948</v>
      </c>
      <c r="I26" s="3">
        <f>(D29-$D$6)*$B$2*Output!$X$7/Output!$X$4/1000</f>
        <v>194.16319981316849</v>
      </c>
    </row>
    <row r="27" spans="1:9" x14ac:dyDescent="0.25">
      <c r="A27" s="3">
        <v>2042</v>
      </c>
      <c r="B27" s="3">
        <v>0.42011007289260116</v>
      </c>
      <c r="C27" s="3">
        <v>0.58977016124674997</v>
      </c>
      <c r="D27" s="3">
        <v>0.75943024960089889</v>
      </c>
      <c r="F27" s="3">
        <v>2045</v>
      </c>
      <c r="G27" s="3">
        <f>(B30-$B$6)*$B$2*Output!$X$7/Output!$X$4/1000</f>
        <v>74.399337693948212</v>
      </c>
      <c r="H27" s="3">
        <f>(C30-$C$6)*$B$2*Output!$X$7/Output!$X$4/1000</f>
        <v>138.08969847825992</v>
      </c>
      <c r="I27" s="3">
        <f>(D30-$D$6)*$B$2*Output!$X$7/Output!$X$4/1000</f>
        <v>201.78005926257183</v>
      </c>
    </row>
    <row r="28" spans="1:9" x14ac:dyDescent="0.25">
      <c r="A28" s="3">
        <v>2043</v>
      </c>
      <c r="B28" s="3">
        <v>0.4300632346237907</v>
      </c>
      <c r="C28" s="3">
        <v>0.60535461090296239</v>
      </c>
      <c r="D28" s="3">
        <v>0.78064598718213452</v>
      </c>
      <c r="F28" s="3">
        <v>2046</v>
      </c>
      <c r="G28" s="3">
        <f>(B31-$B$6)*$B$2*Output!$X$7/Output!$X$4/1000</f>
        <v>77.781125770945891</v>
      </c>
      <c r="H28" s="3">
        <f>(C31-$C$6)*$B$2*Output!$X$7/Output!$X$4/1000</f>
        <v>143.69541600925982</v>
      </c>
      <c r="I28" s="3">
        <f>(D31-$D$6)*$B$2*Output!$X$7/Output!$X$4/1000</f>
        <v>209.60970624757385</v>
      </c>
    </row>
    <row r="29" spans="1:9" x14ac:dyDescent="0.25">
      <c r="A29" s="3">
        <v>2044</v>
      </c>
      <c r="B29" s="3">
        <v>0.44001639635498024</v>
      </c>
      <c r="C29" s="3">
        <v>0.62123540609015193</v>
      </c>
      <c r="D29" s="3">
        <v>0.80245441582532395</v>
      </c>
      <c r="F29" s="3">
        <v>2047</v>
      </c>
      <c r="G29" s="3">
        <f>(B32-$B$6)*$B$2*Output!$X$7/Output!$X$4/1000</f>
        <v>81.162913847943514</v>
      </c>
      <c r="H29" s="3">
        <f>(C32-$C$6)*$B$2*Output!$X$7/Output!$X$4/1000</f>
        <v>149.4104995655627</v>
      </c>
      <c r="I29" s="3">
        <f>(D32-$D$6)*$B$2*Output!$X$7/Output!$X$4/1000</f>
        <v>217.65808528318203</v>
      </c>
    </row>
    <row r="30" spans="1:9" x14ac:dyDescent="0.25">
      <c r="A30" s="3">
        <v>2045</v>
      </c>
      <c r="B30" s="3">
        <v>0.44996955808616979</v>
      </c>
      <c r="C30" s="3">
        <v>0.63742082563184665</v>
      </c>
      <c r="D30" s="3">
        <v>0.82487209317752408</v>
      </c>
      <c r="F30" s="3">
        <v>2048</v>
      </c>
      <c r="G30" s="3">
        <f>(B33-$B$6)*$B$2*Output!$X$7/Output!$X$4/1000</f>
        <v>84.544701924941165</v>
      </c>
      <c r="H30" s="3">
        <f>(C33-$C$6)*$B$2*Output!$X$7/Output!$X$4/1000</f>
        <v>155.23800443880916</v>
      </c>
      <c r="I30" s="3">
        <f>(D33-$D$6)*$B$2*Output!$X$7/Output!$X$4/1000</f>
        <v>225.93130695267729</v>
      </c>
    </row>
    <row r="31" spans="1:9" x14ac:dyDescent="0.25">
      <c r="A31" s="3">
        <v>2046</v>
      </c>
      <c r="B31" s="3">
        <v>0.45992271981735933</v>
      </c>
      <c r="C31" s="3">
        <v>0.65391937963199576</v>
      </c>
      <c r="D31" s="3">
        <v>0.84791603944663263</v>
      </c>
      <c r="F31" s="3">
        <v>2049</v>
      </c>
      <c r="G31" s="3">
        <f>(B34-$B$6)*$B$2*Output!$X$7/Output!$X$4/1000</f>
        <v>87.926490001938845</v>
      </c>
      <c r="H31" s="3">
        <f>(C34-$C$6)*$B$2*Output!$X$7/Output!$X$4/1000</f>
        <v>161.18107127445023</v>
      </c>
      <c r="I31" s="3">
        <f>(D34-$D$6)*$B$2*Output!$X$7/Output!$X$4/1000</f>
        <v>234.43565254696173</v>
      </c>
    </row>
    <row r="32" spans="1:9" x14ac:dyDescent="0.25">
      <c r="A32" s="3">
        <v>2047</v>
      </c>
      <c r="B32" s="3">
        <v>0.46987588154854887</v>
      </c>
      <c r="C32" s="3">
        <v>0.67073981593610787</v>
      </c>
      <c r="D32" s="3">
        <v>0.87160375032366733</v>
      </c>
      <c r="F32" s="3">
        <v>2050</v>
      </c>
      <c r="G32" s="3">
        <f>(B35-$B$6)*$B$2*Output!$X$7/Output!$X$4/1000</f>
        <v>91.308278078936496</v>
      </c>
      <c r="H32" s="3">
        <f>(C35-$C$6)*$B$2*Output!$X$7/Output!$X$4/1000</f>
        <v>167.24292845622458</v>
      </c>
      <c r="I32" s="3">
        <f>(D35-$D$6)*$B$2*Output!$X$7/Output!$X$4/1000</f>
        <v>243.17757883351288</v>
      </c>
    </row>
    <row r="33" spans="1:15" x14ac:dyDescent="0.25">
      <c r="A33" s="3">
        <v>2048</v>
      </c>
      <c r="B33" s="3">
        <v>0.47982904327973841</v>
      </c>
      <c r="C33" s="3">
        <v>0.68789112677289199</v>
      </c>
      <c r="D33" s="3">
        <v>0.89595321026604613</v>
      </c>
    </row>
    <row r="34" spans="1:15" x14ac:dyDescent="0.25">
      <c r="A34" s="3">
        <v>2049</v>
      </c>
      <c r="B34" s="3">
        <v>0.48978220501092795</v>
      </c>
      <c r="C34" s="3">
        <v>0.70538255558144103</v>
      </c>
      <c r="D34" s="3">
        <v>0.92098290615195455</v>
      </c>
      <c r="G34" s="3">
        <f t="shared" ref="G34:H34" si="0">SUM(G6:G32)/10^6</f>
        <v>1.2783158931051102E-3</v>
      </c>
      <c r="H34" s="3">
        <f t="shared" si="0"/>
        <v>2.5314383273632762E-3</v>
      </c>
      <c r="I34" s="3">
        <f>SUM(I6:I32)/10^6</f>
        <v>3.7845607616214453E-3</v>
      </c>
    </row>
    <row r="35" spans="1:15" x14ac:dyDescent="0.25">
      <c r="A35" s="3">
        <v>2050</v>
      </c>
      <c r="B35" s="3">
        <v>0.49973536674211749</v>
      </c>
      <c r="C35" s="3">
        <v>0.72322360402914221</v>
      </c>
      <c r="D35" s="3">
        <v>0.94671184131616748</v>
      </c>
    </row>
    <row r="37" spans="1:15" x14ac:dyDescent="0.25">
      <c r="G37" s="7" t="s">
        <v>39</v>
      </c>
      <c r="H37" s="7"/>
      <c r="I37" s="7"/>
      <c r="J37" s="7"/>
      <c r="K37" s="7"/>
      <c r="L37" s="7"/>
      <c r="M37" s="7"/>
      <c r="N37" s="7"/>
      <c r="O37" s="7"/>
    </row>
    <row r="38" spans="1:15" x14ac:dyDescent="0.25">
      <c r="B38" s="7" t="s">
        <v>34</v>
      </c>
      <c r="C38" s="7"/>
      <c r="D38" s="7"/>
      <c r="G38" s="7" t="s">
        <v>28</v>
      </c>
      <c r="H38" s="7"/>
      <c r="I38" s="7"/>
      <c r="J38" s="7" t="s">
        <v>29</v>
      </c>
      <c r="K38" s="7"/>
      <c r="L38" s="7"/>
      <c r="M38" s="7" t="s">
        <v>30</v>
      </c>
      <c r="N38" s="7"/>
      <c r="O38" s="7"/>
    </row>
    <row r="39" spans="1:15" x14ac:dyDescent="0.25">
      <c r="A39" s="3" t="s">
        <v>27</v>
      </c>
      <c r="B39" s="3" t="s">
        <v>31</v>
      </c>
      <c r="C39" s="3" t="s">
        <v>32</v>
      </c>
      <c r="D39" s="3" t="s">
        <v>33</v>
      </c>
      <c r="F39" s="3" t="s">
        <v>27</v>
      </c>
      <c r="G39" s="3" t="s">
        <v>31</v>
      </c>
      <c r="H39" s="3" t="s">
        <v>32</v>
      </c>
      <c r="I39" s="3" t="s">
        <v>33</v>
      </c>
      <c r="J39" s="3" t="s">
        <v>31</v>
      </c>
      <c r="K39" s="3" t="s">
        <v>32</v>
      </c>
      <c r="L39" s="3" t="s">
        <v>33</v>
      </c>
      <c r="M39" s="3" t="s">
        <v>31</v>
      </c>
      <c r="N39" s="3" t="s">
        <v>32</v>
      </c>
      <c r="O39" s="3" t="s">
        <v>33</v>
      </c>
    </row>
    <row r="40" spans="1:15" x14ac:dyDescent="0.25">
      <c r="A40" s="3">
        <v>2024</v>
      </c>
      <c r="B40" s="3">
        <f>Output!X11</f>
        <v>734.28009197316078</v>
      </c>
      <c r="C40" s="3">
        <f>Output!X41</f>
        <v>734.28009197316078</v>
      </c>
      <c r="D40" s="3">
        <f>Output!X71</f>
        <v>734.28009197316078</v>
      </c>
      <c r="F40" s="3">
        <v>2024</v>
      </c>
      <c r="G40" s="3">
        <f>G6*B40/10^9</f>
        <v>2.4831796602115585E-6</v>
      </c>
      <c r="H40" s="3">
        <f>G6*C40/10^9</f>
        <v>2.4831796602115585E-6</v>
      </c>
      <c r="I40" s="3">
        <f>G6*D40/10^9</f>
        <v>2.4831796602115585E-6</v>
      </c>
      <c r="J40" s="3">
        <f>H6*B40/10^9</f>
        <v>4.8954570567768673E-6</v>
      </c>
      <c r="K40" s="3">
        <f>H6*C40/10^9</f>
        <v>4.8954570567768673E-6</v>
      </c>
      <c r="L40" s="3">
        <f>H6*D40/10^9</f>
        <v>4.8954570567768673E-6</v>
      </c>
      <c r="M40" s="3">
        <f>I6*B40/10^9</f>
        <v>7.3077344533421681E-6</v>
      </c>
      <c r="N40" s="3">
        <f>I6*C40/10^9</f>
        <v>7.3077344533421681E-6</v>
      </c>
      <c r="O40" s="3">
        <f>I6*D40/10^9</f>
        <v>7.3077344533421681E-6</v>
      </c>
    </row>
    <row r="41" spans="1:15" x14ac:dyDescent="0.25">
      <c r="A41" s="3">
        <v>2025</v>
      </c>
      <c r="B41" s="3">
        <f>Output!X12</f>
        <v>698.63648331733987</v>
      </c>
      <c r="C41" s="3">
        <f>Output!X42</f>
        <v>696.29264181320957</v>
      </c>
      <c r="D41" s="3">
        <f>Output!X72</f>
        <v>694.58659920179082</v>
      </c>
      <c r="F41" s="3">
        <v>2025</v>
      </c>
      <c r="G41" s="3">
        <f>G40+((G7-G6)*B41)/10^9</f>
        <v>4.8458201896496977E-6</v>
      </c>
      <c r="H41" s="3">
        <f>H40+((G7-G6)*C41)/10^9</f>
        <v>4.8378938143966584E-6</v>
      </c>
      <c r="I41" s="3">
        <f>I40+((G7-G6)*D41)/10^9</f>
        <v>4.8321243398345123E-6</v>
      </c>
      <c r="J41" s="3">
        <f>J40+((H7-H6)*B41)/10^9</f>
        <v>9.9941023535917068E-6</v>
      </c>
      <c r="K41" s="3">
        <f>K40+((H7-H6)*C41)/10^9</f>
        <v>9.9769970109036616E-6</v>
      </c>
      <c r="L41" s="3">
        <f>L40+((H7-H6)*D41)/10^9</f>
        <v>9.9645463211034768E-6</v>
      </c>
      <c r="M41" s="3">
        <f>M40+((I7-I6)*B41)/10^9</f>
        <v>1.5142384517533701E-5</v>
      </c>
      <c r="N41" s="3">
        <f>N40+((I7-I6)*C41)/10^9</f>
        <v>1.5116100207410651E-5</v>
      </c>
      <c r="O41" s="3">
        <f>O40+((I7-I6)*D41)/10^9</f>
        <v>1.5096968302372429E-5</v>
      </c>
    </row>
    <row r="42" spans="1:15" x14ac:dyDescent="0.25">
      <c r="A42" s="3">
        <v>2026</v>
      </c>
      <c r="B42" s="3">
        <f>Output!X13</f>
        <v>665.18814327409598</v>
      </c>
      <c r="C42" s="3">
        <f>Output!X43</f>
        <v>661.00403442786012</v>
      </c>
      <c r="D42" s="3">
        <f>Output!X73</f>
        <v>657.94371056820182</v>
      </c>
      <c r="F42" s="3">
        <v>2026</v>
      </c>
      <c r="G42" s="3">
        <f>G41+((G8-G7)*B42)/10^9</f>
        <v>7.0953455215342397E-6</v>
      </c>
      <c r="H42" s="3">
        <f>H41+((G8-G7)*C42)/10^9</f>
        <v>7.0732693768721403E-6</v>
      </c>
      <c r="I42" s="3">
        <f>I41+((G8-G7)*D42)/10^9</f>
        <v>7.0571505355696498E-6</v>
      </c>
      <c r="J42" s="3">
        <f>J41+((H8-H7)*B42)/10^9</f>
        <v>1.5321582384532362E-5</v>
      </c>
      <c r="K42" s="3">
        <f>K41+((H8-H7)*C42)/10^9</f>
        <v>1.5270966588371877E-5</v>
      </c>
      <c r="L42" s="3">
        <f>L41+((H8-H7)*D42)/10^9</f>
        <v>1.5234005819107119E-5</v>
      </c>
      <c r="M42" s="3">
        <f>M41+((I8-I7)*B42)/10^9</f>
        <v>2.3547819247530455E-5</v>
      </c>
      <c r="N42" s="3">
        <f>N41+((I8-I7)*C42)/10^9</f>
        <v>2.3468663799871589E-5</v>
      </c>
      <c r="O42" s="3">
        <f>O41+((I8-I7)*D42)/10^9</f>
        <v>2.3410861102644564E-5</v>
      </c>
    </row>
    <row r="43" spans="1:15" x14ac:dyDescent="0.25">
      <c r="A43" s="3">
        <v>2027</v>
      </c>
      <c r="B43" s="3">
        <f>Output!X14</f>
        <v>633.7939044542585</v>
      </c>
      <c r="C43" s="3">
        <f>Output!X44</f>
        <v>627.7695282659173</v>
      </c>
      <c r="D43" s="3">
        <f>Output!X74</f>
        <v>623.35446031412039</v>
      </c>
      <c r="F43" s="3">
        <v>2027</v>
      </c>
      <c r="G43" s="3">
        <f>G42+((G9-G8)*B43)/10^9</f>
        <v>9.2387021908914385E-6</v>
      </c>
      <c r="H43" s="3">
        <f>H42+((G9-G8)*C43)/10^9</f>
        <v>9.196252882664258E-6</v>
      </c>
      <c r="I43" s="3">
        <f>I42+((G9-G8)*D43)/10^9</f>
        <v>9.1652032172032456E-6</v>
      </c>
      <c r="J43" s="3">
        <f>J42+((H9-H8)*B43)/10^9</f>
        <v>2.0905385291464197E-5</v>
      </c>
      <c r="K43" s="3">
        <f>K42+((H9-H8)*C43)/10^9</f>
        <v>2.080169399388835E-5</v>
      </c>
      <c r="L43" s="3">
        <f>L42+((H9-H8)*D43)/10^9</f>
        <v>2.0725835928372735E-5</v>
      </c>
      <c r="M43" s="3">
        <f>M42+((I9-I8)*B43)/10^9</f>
        <v>3.2572068392036947E-5</v>
      </c>
      <c r="N43" s="3">
        <f>N42+((I9-I8)*C43)/10^9</f>
        <v>3.2407135105112431E-5</v>
      </c>
      <c r="O43" s="3">
        <f>O42+((I9-I8)*D43)/10^9</f>
        <v>3.2286468639542214E-5</v>
      </c>
    </row>
    <row r="44" spans="1:15" x14ac:dyDescent="0.25">
      <c r="A44" s="3">
        <v>2028</v>
      </c>
      <c r="B44" s="3">
        <f>Output!X15</f>
        <v>604.3218563466354</v>
      </c>
      <c r="C44" s="3">
        <f>Output!X45</f>
        <v>596.45721281618864</v>
      </c>
      <c r="D44" s="3">
        <f>Output!X75</f>
        <v>590.68786361615219</v>
      </c>
      <c r="F44" s="3">
        <v>2028</v>
      </c>
      <c r="G44" s="3">
        <f>G43+((G10-G9)*B44)/10^9</f>
        <v>1.1282390639353575E-5</v>
      </c>
      <c r="H44" s="3">
        <f>H43+((G10-G9)*C44)/10^9</f>
        <v>1.1213344773405295E-5</v>
      </c>
      <c r="I44" s="3">
        <f>I43+((G10-G9)*D44)/10^9</f>
        <v>1.1162784391607562E-5</v>
      </c>
      <c r="J44" s="3">
        <f>J43+((H10-H9)*B44)/10^9</f>
        <v>2.677507381702358E-5</v>
      </c>
      <c r="K44" s="3">
        <f>K43+((H10-H9)*C44)/10^9</f>
        <v>2.6594994403738412E-5</v>
      </c>
      <c r="L44" s="3">
        <f>L43+((H10-H9)*D44)/10^9</f>
        <v>2.646309950545934E-5</v>
      </c>
      <c r="M44" s="3">
        <f>M43+((I10-I9)*B44)/10^9</f>
        <v>4.2267756994693587E-5</v>
      </c>
      <c r="N44" s="3">
        <f>N43+((I10-I9)*C44)/10^9</f>
        <v>4.1976644034071535E-5</v>
      </c>
      <c r="O44" s="3">
        <f>O43+((I10-I9)*D44)/10^9</f>
        <v>4.176341461931112E-5</v>
      </c>
    </row>
    <row r="45" spans="1:15" x14ac:dyDescent="0.25">
      <c r="A45" s="3">
        <v>2029</v>
      </c>
      <c r="B45" s="3">
        <f>Output!X16</f>
        <v>576.64795678631606</v>
      </c>
      <c r="C45" s="3">
        <f>Output!X46</f>
        <v>566.94304591376385</v>
      </c>
      <c r="D45" s="3">
        <f>Output!X76</f>
        <v>559.81895262158878</v>
      </c>
      <c r="F45" s="3">
        <v>2029</v>
      </c>
      <c r="G45" s="3">
        <f>G44+((G11-G10)*B45)/10^9</f>
        <v>1.3232491824238592E-5</v>
      </c>
      <c r="H45" s="3">
        <f>H44+((G11-G10)*C45)/10^9</f>
        <v>1.3130626006413188E-5</v>
      </c>
      <c r="I45" s="3">
        <f>I44+((G11-G10)*D45)/10^9</f>
        <v>1.305597345086056E-5</v>
      </c>
      <c r="J45" s="3">
        <f>J44+((H11-H10)*B45)/10^9</f>
        <v>3.2962533066423048E-5</v>
      </c>
      <c r="K45" s="3">
        <f>K44+((H11-H10)*C45)/10^9</f>
        <v>3.2678319510570854E-5</v>
      </c>
      <c r="L45" s="3">
        <f>L44+((H11-H10)*D45)/10^9</f>
        <v>3.2469982761738955E-5</v>
      </c>
      <c r="M45" s="3">
        <f>M44+((I11-I10)*B45)/10^9</f>
        <v>5.2692574308607516E-5</v>
      </c>
      <c r="N45" s="3">
        <f>N44+((I11-I10)*C45)/10^9</f>
        <v>5.2226013014728534E-5</v>
      </c>
      <c r="O45" s="3">
        <f>O44+((I11-I10)*D45)/10^9</f>
        <v>5.1883992072617359E-5</v>
      </c>
    </row>
    <row r="46" spans="1:15" x14ac:dyDescent="0.25">
      <c r="A46" s="3">
        <v>2030</v>
      </c>
      <c r="B46" s="3">
        <f>Output!X17</f>
        <v>550.65649479857052</v>
      </c>
      <c r="C46" s="3">
        <f>Output!X47</f>
        <v>539.11131658391275</v>
      </c>
      <c r="D46" s="3">
        <f>Output!X77</f>
        <v>530.63294204349825</v>
      </c>
      <c r="F46" s="3">
        <v>2030</v>
      </c>
      <c r="G46" s="3">
        <f>G45+((G12-G11)*B46)/10^9</f>
        <v>1.509469539286972E-5</v>
      </c>
      <c r="H46" s="3">
        <f>H45+((G12-G11)*C46)/10^9</f>
        <v>1.4953786229011172E-5</v>
      </c>
      <c r="I46" s="3">
        <f>I45+((G12-G11)*D46)/10^9</f>
        <v>1.485046160752545E-5</v>
      </c>
      <c r="J46" s="3">
        <f>J45+((H12-H11)*B46)/10^9</f>
        <v>3.950225211002165E-5</v>
      </c>
      <c r="K46" s="3">
        <f>K45+((H12-H11)*C46)/10^9</f>
        <v>3.9080925449093388E-5</v>
      </c>
      <c r="L46" s="3">
        <f>L45+((H12-H11)*D46)/10^9</f>
        <v>3.877189763793053E-5</v>
      </c>
      <c r="M46" s="3">
        <f>M45+((I12-I11)*B46)/10^9</f>
        <v>6.39098088271736E-5</v>
      </c>
      <c r="N46" s="3">
        <f>N45+((I12-I11)*C46)/10^9</f>
        <v>6.3208064669175622E-5</v>
      </c>
      <c r="O46" s="3">
        <f>O45+((I12-I11)*D46)/10^9</f>
        <v>6.2693333668335614E-5</v>
      </c>
    </row>
    <row r="47" spans="1:15" x14ac:dyDescent="0.25">
      <c r="A47" s="3">
        <v>2031</v>
      </c>
      <c r="B47" s="3">
        <f>Output!X18</f>
        <v>547.2587577365997</v>
      </c>
      <c r="C47" s="3">
        <f>Output!X48</f>
        <v>533.87331217983638</v>
      </c>
      <c r="D47" s="3">
        <f>Output!X78</f>
        <v>524.04019354728325</v>
      </c>
      <c r="F47" s="3">
        <v>2031</v>
      </c>
      <c r="G47" s="3">
        <f>G46+((G13-G12)*B47)/10^9</f>
        <v>1.6945408534815895E-5</v>
      </c>
      <c r="H47" s="3">
        <f>H46+((G13-G12)*C47)/10^9</f>
        <v>1.6759232630768185E-5</v>
      </c>
      <c r="I47" s="3">
        <f>I46+((G13-G12)*D47)/10^9</f>
        <v>1.6622654485931191E-5</v>
      </c>
      <c r="J47" s="3">
        <f>J46+((H13-H12)*B47)/10^9</f>
        <v>4.1932854966501558E-5</v>
      </c>
      <c r="K47" s="3">
        <f>K46+((H13-H12)*C47)/10^9</f>
        <v>4.1452077996655293E-5</v>
      </c>
      <c r="L47" s="3">
        <f>L46+((H13-H12)*D47)/10^9</f>
        <v>4.1099377232070479E-5</v>
      </c>
      <c r="M47" s="3">
        <f>M46+((I13-I12)*B47)/10^9</f>
        <v>6.6920301398187254E-5</v>
      </c>
      <c r="N47" s="3">
        <f>N46+((I13-I12)*C47)/10^9</f>
        <v>6.6144923362542428E-5</v>
      </c>
      <c r="O47" s="3">
        <f>O46+((I13-I12)*D47)/10^9</f>
        <v>6.5576099978209763E-5</v>
      </c>
    </row>
    <row r="48" spans="1:15" x14ac:dyDescent="0.25">
      <c r="A48" s="3">
        <v>2032</v>
      </c>
      <c r="B48" s="3">
        <f>Output!X19</f>
        <v>543.87166608430391</v>
      </c>
      <c r="C48" s="3">
        <f>Output!X49</f>
        <v>528.64595318543513</v>
      </c>
      <c r="D48" s="3">
        <f>Output!X79</f>
        <v>517.45809046074339</v>
      </c>
      <c r="F48" s="3">
        <v>2032</v>
      </c>
      <c r="G48" s="3">
        <f>G47+((G14-G13)*B48)/10^9</f>
        <v>1.8784667250596642E-5</v>
      </c>
      <c r="H48" s="3">
        <f>H47+((G14-G13)*C48)/10^9</f>
        <v>1.8547001212203749E-5</v>
      </c>
      <c r="I48" s="3">
        <f>I47+((G14-G13)*D48)/10^9</f>
        <v>1.8372588086597306E-5</v>
      </c>
      <c r="J48" s="3">
        <f>J47+((H14-H13)*B48)/10^9</f>
        <v>4.4393874137543986E-5</v>
      </c>
      <c r="K48" s="3">
        <f>K47+((H14-H13)*C48)/10^9</f>
        <v>4.3844200820133454E-5</v>
      </c>
      <c r="L48" s="3">
        <f>L47+((H14-H13)*D48)/10^9</f>
        <v>4.3440874979146534E-5</v>
      </c>
      <c r="M48" s="3">
        <f>M47+((I14-I13)*B48)/10^9</f>
        <v>7.000308102449137E-5</v>
      </c>
      <c r="N48" s="3">
        <f>N47+((I14-I13)*C48)/10^9</f>
        <v>6.9141400428063179E-5</v>
      </c>
      <c r="O48" s="3">
        <f>O47+((I14-I13)*D48)/10^9</f>
        <v>6.8509161871695753E-5</v>
      </c>
    </row>
    <row r="49" spans="1:15" x14ac:dyDescent="0.25">
      <c r="A49" s="3">
        <v>2033</v>
      </c>
      <c r="B49" s="3">
        <f>Output!X20</f>
        <v>540.49429415388545</v>
      </c>
      <c r="C49" s="3">
        <f>Output!X50</f>
        <v>523.42831391291122</v>
      </c>
      <c r="D49" s="3">
        <f>Output!X80</f>
        <v>510.88616993997994</v>
      </c>
      <c r="F49" s="3">
        <v>2033</v>
      </c>
      <c r="G49" s="3">
        <f>G48+((G15-G14)*B49)/10^9</f>
        <v>2.0612504410251515E-5</v>
      </c>
      <c r="H49" s="3">
        <f>H48+((G15-G14)*C49)/10^9</f>
        <v>2.0317124843357415E-5</v>
      </c>
      <c r="I49" s="3">
        <f>I48+((G15-G14)*D49)/10^9</f>
        <v>2.0100296844803327E-5</v>
      </c>
      <c r="J49" s="3">
        <f>J48+((H15-H14)*B49)/10^9</f>
        <v>4.6886161091776953E-5</v>
      </c>
      <c r="K49" s="3">
        <f>K48+((H15-H14)*C49)/10^9</f>
        <v>4.6257794399846415E-5</v>
      </c>
      <c r="L49" s="3">
        <f>L48+((H15-H14)*D49)/10^9</f>
        <v>4.5796635160542536E-5</v>
      </c>
      <c r="M49" s="3">
        <f>M48+((I15-I14)*B49)/10^9</f>
        <v>7.3159817773302467E-5</v>
      </c>
      <c r="N49" s="3">
        <f>N48+((I15-I14)*C49)/10^9</f>
        <v>7.219846395633547E-5</v>
      </c>
      <c r="O49" s="3">
        <f>O48+((I15-I14)*D49)/10^9</f>
        <v>7.1492973476281762E-5</v>
      </c>
    </row>
    <row r="50" spans="1:15" x14ac:dyDescent="0.25">
      <c r="A50" s="3">
        <v>2034</v>
      </c>
      <c r="B50" s="3">
        <f>Output!X21</f>
        <v>537.12710478924328</v>
      </c>
      <c r="C50" s="3">
        <f>Output!X51</f>
        <v>518.22085720616337</v>
      </c>
      <c r="D50" s="3">
        <f>Output!X81</f>
        <v>504.32443198499266</v>
      </c>
      <c r="F50" s="3">
        <v>2034</v>
      </c>
      <c r="G50" s="3">
        <f>G49+((G16-G15)*B50)/10^9</f>
        <v>2.2428954449060042E-5</v>
      </c>
      <c r="H50" s="3">
        <f>H49+((G16-G15)*C50)/10^9</f>
        <v>2.2069637959508718E-5</v>
      </c>
      <c r="I50" s="3">
        <f>I49+((G16-G15)*D50)/10^9</f>
        <v>2.1805815195828784E-5</v>
      </c>
      <c r="J50" s="3">
        <f>J49+((H16-H15)*B50)/10^9</f>
        <v>4.9410587709137347E-5</v>
      </c>
      <c r="K50" s="3">
        <f>K49+((H16-H15)*C50)/10^9</f>
        <v>4.8693364144769029E-5</v>
      </c>
      <c r="L50" s="3">
        <f>L49+((H16-H15)*D50)/10^9</f>
        <v>4.8166893538003536E-5</v>
      </c>
      <c r="M50" s="3">
        <f>M49+((I16-I15)*B50)/10^9</f>
        <v>7.6392220969214697E-5</v>
      </c>
      <c r="N50" s="3">
        <f>N49+((I16-I15)*C50)/10^9</f>
        <v>7.531709033002937E-5</v>
      </c>
      <c r="O50" s="3">
        <f>O49+((I16-I15)*D50)/10^9</f>
        <v>7.4527971880178278E-5</v>
      </c>
    </row>
    <row r="51" spans="1:15" x14ac:dyDescent="0.25">
      <c r="A51" s="3">
        <v>2035</v>
      </c>
      <c r="B51" s="3">
        <f>Output!X22</f>
        <v>533.77009799037728</v>
      </c>
      <c r="C51" s="3">
        <f>Output!X52</f>
        <v>513.02358306519193</v>
      </c>
      <c r="D51" s="3">
        <f>Output!X82</f>
        <v>497.7728765957815</v>
      </c>
      <c r="F51" s="3">
        <v>2035</v>
      </c>
      <c r="G51" s="3">
        <f>G50+((G17-G16)*B51)/10^9</f>
        <v>2.4234051802301769E-5</v>
      </c>
      <c r="H51" s="3">
        <f>H50+((G17-G16)*C51)/10^9</f>
        <v>2.38045749959372E-5</v>
      </c>
      <c r="I51" s="3">
        <f>I50+((G17-G16)*D51)/10^9</f>
        <v>2.3489177574953221E-5</v>
      </c>
      <c r="J51" s="3">
        <f>J50+((H17-H16)*B51)/10^9</f>
        <v>5.1968044595946389E-5</v>
      </c>
      <c r="K51" s="3">
        <f>K50+((H17-H16)*C51)/10^9</f>
        <v>5.1151418090738061E-5</v>
      </c>
      <c r="L51" s="3">
        <f>L50+((H17-H16)*D51)/10^9</f>
        <v>5.0551876653598704E-5</v>
      </c>
      <c r="M51" s="3">
        <f>M50+((I17-I16)*B51)/10^9</f>
        <v>7.9702037389591047E-5</v>
      </c>
      <c r="N51" s="3">
        <f>N50+((I17-I16)*C51)/10^9</f>
        <v>7.8498261185538956E-5</v>
      </c>
      <c r="O51" s="3">
        <f>O50+((I17-I16)*D51)/10^9</f>
        <v>7.7614575732244166E-5</v>
      </c>
    </row>
    <row r="52" spans="1:15" x14ac:dyDescent="0.25">
      <c r="A52" s="3">
        <v>2036</v>
      </c>
      <c r="B52" s="3">
        <f>Output!X23</f>
        <v>530.38624624537397</v>
      </c>
      <c r="C52" s="3">
        <f>Output!X53</f>
        <v>510.06277064380146</v>
      </c>
      <c r="D52" s="3">
        <f>Output!X83</f>
        <v>495.34294612645209</v>
      </c>
      <c r="F52" s="3">
        <v>2036</v>
      </c>
      <c r="G52" s="3">
        <f>G51+((G18-G17)*B52)/10^9</f>
        <v>2.6027705686057915E-5</v>
      </c>
      <c r="H52" s="3">
        <f>H51+((G18-G17)*C52)/10^9</f>
        <v>2.5529499192220796E-5</v>
      </c>
      <c r="I52" s="3">
        <f>I51+((G18-G17)*D52)/10^9</f>
        <v>2.5164322444188546E-5</v>
      </c>
      <c r="J52" s="3">
        <f>J51+((H18-H17)*B52)/10^9</f>
        <v>5.4559260563199628E-5</v>
      </c>
      <c r="K52" s="3">
        <f>K51+((H18-H17)*C52)/10^9</f>
        <v>5.3643343182970168E-5</v>
      </c>
      <c r="L52" s="3">
        <f>L51+((H18-H17)*D52)/10^9</f>
        <v>5.2971887655685126E-5</v>
      </c>
      <c r="M52" s="3">
        <f>M51+((I18-I17)*B52)/10^9</f>
        <v>8.3090815440341409E-5</v>
      </c>
      <c r="N52" s="3">
        <f>N51+((I18-I17)*C52)/10^9</f>
        <v>8.1757187173719608E-5</v>
      </c>
      <c r="O52" s="3">
        <f>O51+((I18-I17)*D52)/10^9</f>
        <v>8.077945286718171E-5</v>
      </c>
    </row>
    <row r="53" spans="1:15" x14ac:dyDescent="0.25">
      <c r="A53" s="3">
        <v>2037</v>
      </c>
      <c r="B53" s="3">
        <f>Output!X24</f>
        <v>527.01211422224787</v>
      </c>
      <c r="C53" s="3">
        <f>Output!X54</f>
        <v>507.11121510038924</v>
      </c>
      <c r="D53" s="3">
        <f>Output!X84</f>
        <v>492.92273537900002</v>
      </c>
      <c r="F53" s="3">
        <v>2037</v>
      </c>
      <c r="G53" s="3">
        <f>G52+((G19-G18)*B53)/10^9</f>
        <v>2.7809948970368037E-5</v>
      </c>
      <c r="H53" s="3">
        <f>H52+((G19-G18)*C53)/10^9</f>
        <v>2.7244441853159084E-5</v>
      </c>
      <c r="I53" s="3">
        <f>I52+((G19-G18)*D53)/10^9</f>
        <v>2.6831282673574317E-5</v>
      </c>
      <c r="J53" s="3">
        <f>J52+((H19-H18)*B53)/10^9</f>
        <v>5.7185155312447652E-5</v>
      </c>
      <c r="K53" s="3">
        <f>K52+((H19-H18)*C53)/10^9</f>
        <v>5.6170079554072517E-5</v>
      </c>
      <c r="L53" s="3">
        <f>L52+((H19-H18)*D53)/10^9</f>
        <v>5.54279283949514E-5</v>
      </c>
      <c r="M53" s="3">
        <f>M52+((I19-I18)*B53)/10^9</f>
        <v>8.6560361654527301E-5</v>
      </c>
      <c r="N53" s="3">
        <f>N52+((I19-I18)*C53)/10^9</f>
        <v>8.5095717254985979E-5</v>
      </c>
      <c r="O53" s="3">
        <f>O52+((I19-I18)*D53)/10^9</f>
        <v>8.4024574116328446E-5</v>
      </c>
    </row>
    <row r="54" spans="1:15" x14ac:dyDescent="0.25">
      <c r="A54" s="3">
        <v>2038</v>
      </c>
      <c r="B54" s="3">
        <f>Output!X25</f>
        <v>523.64770192099922</v>
      </c>
      <c r="C54" s="3">
        <f>Output!X55</f>
        <v>504.17030496665222</v>
      </c>
      <c r="D54" s="3">
        <f>Output!X85</f>
        <v>490.51270719732412</v>
      </c>
      <c r="F54" s="3">
        <v>2038</v>
      </c>
      <c r="G54" s="3">
        <f>G53+((G20-G19)*B54)/10^9</f>
        <v>2.9580814525271688E-5</v>
      </c>
      <c r="H54" s="3">
        <f>H53+((G20-G19)*C54)/10^9</f>
        <v>2.8949438979271573E-5</v>
      </c>
      <c r="I54" s="3">
        <f>I53+((G20-G19)*D54)/10^9</f>
        <v>2.8490092698390064E-5</v>
      </c>
      <c r="J54" s="3">
        <f>J53+((H20-H19)*B54)/10^9</f>
        <v>5.9846667956075843E-5</v>
      </c>
      <c r="K54" s="3">
        <f>K53+((H20-H19)*C54)/10^9</f>
        <v>5.8732595605012941E-5</v>
      </c>
      <c r="L54" s="3">
        <f>L53+((H20-H19)*D54)/10^9</f>
        <v>5.7921027796088331E-5</v>
      </c>
      <c r="M54" s="3">
        <f>M53+((I20-I19)*B54)/10^9</f>
        <v>9.0112521386880034E-5</v>
      </c>
      <c r="N54" s="3">
        <f>N53+((I20-I19)*C54)/10^9</f>
        <v>8.8515752230754332E-5</v>
      </c>
      <c r="O54" s="3">
        <f>O53+((I20-I19)*D54)/10^9</f>
        <v>8.7351962893786553E-5</v>
      </c>
    </row>
    <row r="55" spans="1:15" x14ac:dyDescent="0.25">
      <c r="A55" s="3">
        <v>2039</v>
      </c>
      <c r="B55" s="3">
        <f>Output!X26</f>
        <v>520.29347218552675</v>
      </c>
      <c r="C55" s="3">
        <f>Output!X56</f>
        <v>501.23865171089358</v>
      </c>
      <c r="D55" s="3">
        <f>Output!X86</f>
        <v>488.11239873752544</v>
      </c>
      <c r="F55" s="3">
        <v>2039</v>
      </c>
      <c r="G55" s="3">
        <f>G54+((G21-G20)*B55)/10^9</f>
        <v>3.1340336786048405E-5</v>
      </c>
      <c r="H55" s="3">
        <f>H54+((G21-G20)*C55)/10^9</f>
        <v>3.0644521875357849E-5</v>
      </c>
      <c r="I55" s="3">
        <f>I54+((G21-G20)*D55)/10^9</f>
        <v>3.0140785388675349E-5</v>
      </c>
      <c r="J55" s="3">
        <f>J54+((H21-H20)*B55)/10^9</f>
        <v>6.2544759792619231E-5</v>
      </c>
      <c r="K55" s="3">
        <f>K54+((H21-H20)*C55)/10^9</f>
        <v>6.1331874640093627E-5</v>
      </c>
      <c r="L55" s="3">
        <f>L54+((H21-H20)*D55)/10^9</f>
        <v>6.0452237870312982E-5</v>
      </c>
      <c r="M55" s="3">
        <f>M54+((I21-I20)*B55)/10^9</f>
        <v>9.3749182799190091E-5</v>
      </c>
      <c r="N55" s="3">
        <f>N54+((I21-I20)*C55)/10^9</f>
        <v>9.2019227404829438E-5</v>
      </c>
      <c r="O55" s="3">
        <f>O54+((I21-I20)*D55)/10^9</f>
        <v>9.0763690351950571E-5</v>
      </c>
    </row>
    <row r="56" spans="1:15" x14ac:dyDescent="0.25">
      <c r="A56" s="3">
        <v>2040</v>
      </c>
      <c r="B56" s="3">
        <f>Output!X27</f>
        <v>516.94849932803265</v>
      </c>
      <c r="C56" s="3">
        <f>Output!X57</f>
        <v>498.31718102091128</v>
      </c>
      <c r="D56" s="3">
        <f>Output!X87</f>
        <v>485.7218099996042</v>
      </c>
      <c r="F56" s="3">
        <v>2040</v>
      </c>
      <c r="G56" s="3">
        <f>G55+((G22-G21)*B56)/10^9</f>
        <v>3.3088547057497771E-5</v>
      </c>
      <c r="H56" s="3">
        <f>H55+((G22-G21)*C56)/10^9</f>
        <v>3.2329724976697444E-5</v>
      </c>
      <c r="I56" s="3">
        <f>I55+((G22-G21)*D56)/10^9</f>
        <v>3.1783393614469723E-5</v>
      </c>
      <c r="J56" s="3">
        <f>J55+((H22-H21)*B56)/10^9</f>
        <v>6.5280407536305753E-5</v>
      </c>
      <c r="K56" s="3">
        <f>K55+((H22-H21)*C56)/10^9</f>
        <v>6.3968927022820535E-5</v>
      </c>
      <c r="L56" s="3">
        <f>L55+((H22-H21)*D56)/10^9</f>
        <v>6.3022636614698492E-5</v>
      </c>
      <c r="M56" s="3">
        <f>M55+((I22-I21)*B56)/10^9</f>
        <v>9.7472268015113823E-5</v>
      </c>
      <c r="N56" s="3">
        <f>N55+((I22-I21)*C56)/10^9</f>
        <v>9.5608129068943694E-5</v>
      </c>
      <c r="O56" s="3">
        <f>O55+((I22-I21)*D56)/10^9</f>
        <v>9.426187961492728E-5</v>
      </c>
    </row>
    <row r="57" spans="1:15" x14ac:dyDescent="0.25">
      <c r="A57" s="3">
        <v>2041</v>
      </c>
      <c r="B57" s="3">
        <f>Output!X28</f>
        <v>513.61370903631473</v>
      </c>
      <c r="C57" s="3">
        <f>Output!X58</f>
        <v>495.40496720890729</v>
      </c>
      <c r="D57" s="3">
        <f>Output!X88</f>
        <v>483.34094098356042</v>
      </c>
      <c r="F57" s="3">
        <v>2041</v>
      </c>
      <c r="G57" s="3">
        <f>G56+((G23-G22)*B57)/10^9</f>
        <v>3.482547977489932E-5</v>
      </c>
      <c r="H57" s="3">
        <f>H56+((G23-G22)*C57)/10^9</f>
        <v>3.4005079588089934E-5</v>
      </c>
      <c r="I57" s="3">
        <f>I56+((G23-G22)*D57)/10^9</f>
        <v>3.341795024581275E-5</v>
      </c>
      <c r="J57" s="3">
        <f>J56+((H23-H22)*B57)/10^9</f>
        <v>6.7900807304087984E-5</v>
      </c>
      <c r="K57" s="3">
        <f>K56+((H23-H22)*C57)/10^9</f>
        <v>6.6496427823895527E-5</v>
      </c>
      <c r="L57" s="3">
        <f>L56+((H23-H22)*D57)/10^9</f>
        <v>6.5488588101642574E-5</v>
      </c>
      <c r="M57" s="3">
        <f>M56+((I23-I22)*B57)/10^9</f>
        <v>1.009761348332767E-4</v>
      </c>
      <c r="N57" s="3">
        <f>N56+((I23-I22)*C57)/10^9</f>
        <v>9.8987776059701154E-5</v>
      </c>
      <c r="O57" s="3">
        <f>O56+((I23-I22)*D57)/10^9</f>
        <v>9.7559225957472384E-5</v>
      </c>
    </row>
    <row r="58" spans="1:15" x14ac:dyDescent="0.25">
      <c r="A58" s="3">
        <v>2042</v>
      </c>
      <c r="B58" s="3">
        <f>Output!X29</f>
        <v>510.28863846647425</v>
      </c>
      <c r="C58" s="3">
        <f>Output!X59</f>
        <v>492.5029359626796</v>
      </c>
      <c r="D58" s="3">
        <f>Output!X89</f>
        <v>480.96979168939362</v>
      </c>
      <c r="F58" s="3">
        <v>2042</v>
      </c>
      <c r="G58" s="3">
        <f>G57+((G24-G23)*B58)/10^9</f>
        <v>3.6551167808292608E-5</v>
      </c>
      <c r="H58" s="3">
        <f>H57+((G24-G23)*C58)/10^9</f>
        <v>3.5670620144814863E-5</v>
      </c>
      <c r="I58" s="3">
        <f>I57+((G24-G23)*D58)/10^9</f>
        <v>3.5044488152743988E-5</v>
      </c>
      <c r="J58" s="3">
        <f>J57+((H24-H23)*B58)/10^9</f>
        <v>7.0552868774685884E-5</v>
      </c>
      <c r="K58" s="3">
        <f>K57+((H24-H23)*C58)/10^9</f>
        <v>6.9056053812332626E-5</v>
      </c>
      <c r="L58" s="3">
        <f>L57+((H24-H23)*D58)/10^9</f>
        <v>6.7988274273167519E-5</v>
      </c>
      <c r="M58" s="3">
        <f>M57+((I24-I23)*B58)/10^9</f>
        <v>1.0455456974107923E-4</v>
      </c>
      <c r="N58" s="3">
        <f>N57+((I24-I23)*C58)/10^9</f>
        <v>1.0244148747985044E-4</v>
      </c>
      <c r="O58" s="3">
        <f>O57+((I24-I23)*D58)/10^9</f>
        <v>1.0093206039359106E-4</v>
      </c>
    </row>
    <row r="59" spans="1:15" x14ac:dyDescent="0.25">
      <c r="A59" s="3">
        <v>2043</v>
      </c>
      <c r="B59" s="3">
        <f>Output!X30</f>
        <v>506.97282477461221</v>
      </c>
      <c r="C59" s="3">
        <f>Output!X60</f>
        <v>489.61016159443028</v>
      </c>
      <c r="D59" s="3">
        <f>Output!X90</f>
        <v>478.60836211710438</v>
      </c>
      <c r="F59" s="3">
        <v>2043</v>
      </c>
      <c r="G59" s="3">
        <f>G58+((G25-G24)*B59)/10^9</f>
        <v>3.8265642462477201E-5</v>
      </c>
      <c r="H59" s="3">
        <f>H58+((G25-G24)*C59)/10^9</f>
        <v>3.7326377951671792E-5</v>
      </c>
      <c r="I59" s="3">
        <f>I58+((G25-G24)*D59)/10^9</f>
        <v>3.6663040205302979E-5</v>
      </c>
      <c r="J59" s="3">
        <f>J58+((H25-H24)*B59)/10^9</f>
        <v>7.3237356845573371E-5</v>
      </c>
      <c r="K59" s="3">
        <f>K58+((H25-H24)*C59)/10^9</f>
        <v>7.1648604288326832E-5</v>
      </c>
      <c r="L59" s="3">
        <f>L58+((H25-H24)*D59)/10^9</f>
        <v>7.0522568767752243E-5</v>
      </c>
      <c r="M59" s="3">
        <f>M58+((I25-I24)*B59)/10^9</f>
        <v>1.0820907122866966E-4</v>
      </c>
      <c r="N59" s="3">
        <f>N58+((I25-I24)*C59)/10^9</f>
        <v>1.0597083062498194E-4</v>
      </c>
      <c r="O59" s="3">
        <f>O58+((I25-I24)*D59)/10^9</f>
        <v>1.0438209733020156E-4</v>
      </c>
    </row>
    <row r="60" spans="1:15" x14ac:dyDescent="0.25">
      <c r="A60" s="3">
        <v>2044</v>
      </c>
      <c r="B60" s="3">
        <f>Output!X31</f>
        <v>503.66673080462743</v>
      </c>
      <c r="C60" s="3">
        <f>Output!X61</f>
        <v>486.72710694805824</v>
      </c>
      <c r="D60" s="3">
        <f>Output!X91</f>
        <v>476.25618942279351</v>
      </c>
      <c r="F60" s="3">
        <v>2044</v>
      </c>
      <c r="G60" s="3">
        <f>G59+((G26-G25)*B60)/10^9</f>
        <v>3.9968936607492668E-5</v>
      </c>
      <c r="H60" s="3">
        <f>H59+((G26-G25)*C60)/10^9</f>
        <v>3.8972385878700289E-5</v>
      </c>
      <c r="I60" s="3">
        <f>I59+((G26-G25)*D60)/10^9</f>
        <v>3.827363770828931E-5</v>
      </c>
      <c r="J60" s="3">
        <f>J59+((H26-H25)*B60)/10^9</f>
        <v>7.5955052608093351E-5</v>
      </c>
      <c r="K60" s="3">
        <f>K59+((H26-H25)*C60)/10^9</f>
        <v>7.427489686465634E-5</v>
      </c>
      <c r="L60" s="3">
        <f>L59+((H26-H25)*D60)/10^9</f>
        <v>7.309236214243179E-5</v>
      </c>
      <c r="M60" s="3">
        <f>M59+((I26-I25)*B60)/10^9</f>
        <v>1.1194116860869412E-4</v>
      </c>
      <c r="N60" s="3">
        <f>N59+((I26-I25)*C60)/10^9</f>
        <v>1.0957740785061244E-4</v>
      </c>
      <c r="O60" s="3">
        <f>O59+((I26-I25)*D60)/10^9</f>
        <v>1.079110865765743E-4</v>
      </c>
    </row>
    <row r="61" spans="1:15" x14ac:dyDescent="0.25">
      <c r="A61" s="3">
        <v>2045</v>
      </c>
      <c r="B61" s="3">
        <f>Output!X32</f>
        <v>500.37035655651994</v>
      </c>
      <c r="C61" s="3">
        <f>Output!X62</f>
        <v>483.85377202356352</v>
      </c>
      <c r="D61" s="3">
        <f>Output!X92</f>
        <v>473.91373645035992</v>
      </c>
      <c r="F61" s="3">
        <v>2045</v>
      </c>
      <c r="G61" s="3">
        <f>G60+((G27-G26)*B61)/10^9</f>
        <v>4.1661083113378572E-5</v>
      </c>
      <c r="H61" s="3">
        <f>H60+((G27-G26)*C61)/10^9</f>
        <v>4.0608676795939917E-5</v>
      </c>
      <c r="I61" s="3">
        <f>I60+((G27-G26)*D61)/10^9</f>
        <v>3.9876313531742543E-5</v>
      </c>
      <c r="J61" s="3">
        <f>J60+((H27-H26)*B61)/10^9</f>
        <v>7.8706751200305697E-5</v>
      </c>
      <c r="K61" s="3">
        <f>K60+((H27-H26)*C61)/10^9</f>
        <v>7.6935765411059696E-5</v>
      </c>
      <c r="L61" s="3">
        <f>L60+((H27-H26)*D61)/10^9</f>
        <v>7.5698567215000357E-5</v>
      </c>
      <c r="M61" s="3">
        <f>M60+((I27-I26)*B61)/10^9</f>
        <v>1.1575241928723297E-4</v>
      </c>
      <c r="N61" s="3">
        <f>N60+((I27-I26)*C61)/10^9</f>
        <v>1.1326285402617957E-4</v>
      </c>
      <c r="O61" s="3">
        <f>O60+((I27-I26)*D61)/10^9</f>
        <v>1.1152082089825827E-4</v>
      </c>
    </row>
    <row r="62" spans="1:15" x14ac:dyDescent="0.25">
      <c r="A62" s="3">
        <v>2046</v>
      </c>
      <c r="B62" s="3">
        <f>Output!X33</f>
        <v>497.08323918639087</v>
      </c>
      <c r="C62" s="3">
        <f>Output!X63</f>
        <v>480.98969397704724</v>
      </c>
      <c r="D62" s="3">
        <f>Output!X93</f>
        <v>471.58100319980372</v>
      </c>
      <c r="F62" s="3">
        <v>2046</v>
      </c>
      <c r="G62" s="3">
        <f>G61+((G28-G27)*B62)/10^9</f>
        <v>4.3342113284934492E-5</v>
      </c>
      <c r="H62" s="3">
        <f>H61+((G28-G27)*C62)/10^9</f>
        <v>4.2235282008190256E-5</v>
      </c>
      <c r="I62" s="3">
        <f>I61+((G28-G27)*D62)/10^9</f>
        <v>4.147110054570224E-5</v>
      </c>
      <c r="J62" s="3">
        <f>J61+((H28-H27)*B62)/10^9</f>
        <v>8.1493259428579056E-5</v>
      </c>
      <c r="K62" s="3">
        <f>K61+((H28-H27)*C62)/10^9</f>
        <v>7.9632057770817101E-5</v>
      </c>
      <c r="L62" s="3">
        <f>L61+((H28-H27)*D62)/10^9</f>
        <v>7.8342117111924016E-5</v>
      </c>
      <c r="M62" s="3">
        <f>M61+((I28-I27)*B62)/10^9</f>
        <v>1.1964440557222374E-4</v>
      </c>
      <c r="N62" s="3">
        <f>N61+((I28-I27)*C62)/10^9</f>
        <v>1.17028833533444E-4</v>
      </c>
      <c r="O62" s="3">
        <f>O61+((I28-I27)*D62)/10^9</f>
        <v>1.1521313367814585E-4</v>
      </c>
    </row>
    <row r="63" spans="1:15" x14ac:dyDescent="0.25">
      <c r="A63" s="3">
        <v>2047</v>
      </c>
      <c r="B63" s="3">
        <f>Output!X34</f>
        <v>493.80584153813902</v>
      </c>
      <c r="C63" s="3">
        <f>Output!X64</f>
        <v>478.13487280850939</v>
      </c>
      <c r="D63" s="3">
        <f>Output!X94</f>
        <v>469.25752682722583</v>
      </c>
      <c r="F63" s="3">
        <v>2047</v>
      </c>
      <c r="G63" s="3">
        <f>G62+((G29-G28)*B63)/10^9</f>
        <v>4.5012059992199951E-5</v>
      </c>
      <c r="H63" s="3">
        <f>H62+((G29-G28)*C63)/10^9</f>
        <v>4.3852232820250851E-5</v>
      </c>
      <c r="I63" s="3">
        <f>I62+((G29-G28)*D63)/10^9</f>
        <v>4.3058030054967948E-5</v>
      </c>
      <c r="J63" s="3">
        <f>J62+((H29-H28)*B63)/10^9</f>
        <v>8.4315401073559979E-5</v>
      </c>
      <c r="K63" s="3">
        <f>K62+((H29-H28)*C63)/10^9</f>
        <v>8.2364638520099979E-5</v>
      </c>
      <c r="L63" s="3">
        <f>L62+((H29-H28)*D63)/10^9</f>
        <v>8.1023963087165654E-5</v>
      </c>
      <c r="M63" s="3">
        <f>M62+((I29-I28)*B63)/10^9</f>
        <v>1.2361874215492016E-4</v>
      </c>
      <c r="N63" s="3">
        <f>N62+((I29-I28)*C63)/10^9</f>
        <v>1.2087704421994918E-4</v>
      </c>
      <c r="O63" s="3">
        <f>O62+((I29-I28)*D63)/10^9</f>
        <v>1.1898989611936343E-4</v>
      </c>
    </row>
    <row r="64" spans="1:15" x14ac:dyDescent="0.25">
      <c r="A64" s="3">
        <v>2048</v>
      </c>
      <c r="B64" s="3">
        <f>Output!X35</f>
        <v>490.53770076786577</v>
      </c>
      <c r="C64" s="3">
        <f>Output!X65</f>
        <v>475.28977136184881</v>
      </c>
      <c r="D64" s="3">
        <f>Output!X95</f>
        <v>466.94330733262632</v>
      </c>
      <c r="F64" s="3">
        <v>2048</v>
      </c>
      <c r="G64" s="3">
        <f>G63+((G30-G29)*B64)/10^9</f>
        <v>4.6670954539974561E-5</v>
      </c>
      <c r="H64" s="3">
        <f>H63+((G30-G29)*C64)/10^9</f>
        <v>4.5459562102161291E-5</v>
      </c>
      <c r="I64" s="3">
        <f>I63+((G30-G29)*D64)/10^9</f>
        <v>4.4637133364339273E-5</v>
      </c>
      <c r="J64" s="3">
        <f>J63+((H30-H29)*B64)/10^9</f>
        <v>8.7174011915295833E-5</v>
      </c>
      <c r="K64" s="3">
        <f>K63+((H30-H29)*C64)/10^9</f>
        <v>8.5134391978915352E-5</v>
      </c>
      <c r="L64" s="3">
        <f>L63+((H30-H29)*D64)/10^9</f>
        <v>8.3745077486176348E-5</v>
      </c>
      <c r="M64" s="3">
        <f>M63+((I30-I29)*B64)/10^9</f>
        <v>1.2767706929061725E-4</v>
      </c>
      <c r="N64" s="3">
        <f>N63+((I30-I29)*C64)/10^9</f>
        <v>1.2480922185566947E-4</v>
      </c>
      <c r="O64" s="3">
        <f>O63+((I30-I29)*D64)/10^9</f>
        <v>1.228530216080135E-4</v>
      </c>
    </row>
    <row r="65" spans="1:19" x14ac:dyDescent="0.25">
      <c r="A65" s="3">
        <v>2049</v>
      </c>
      <c r="B65" s="3">
        <f>Output!X36</f>
        <v>487.27881687557078</v>
      </c>
      <c r="C65" s="3">
        <f>Output!X66</f>
        <v>472.45392679316666</v>
      </c>
      <c r="D65" s="3">
        <f>Output!X96</f>
        <v>464.63880755990419</v>
      </c>
      <c r="F65" s="3">
        <v>2049</v>
      </c>
      <c r="G65" s="3">
        <f>G64+((G31-G30)*B65)/10^9</f>
        <v>4.8318828233057902E-5</v>
      </c>
      <c r="H65" s="3">
        <f>H64+((G31-G30)*C65)/10^9</f>
        <v>4.7057301158721157E-5</v>
      </c>
      <c r="I65" s="3">
        <f>I64+((G31-G30)*D65)/10^9</f>
        <v>4.6208443343855777E-5</v>
      </c>
      <c r="J65" s="3">
        <f>J64+((H31-H30)*B65)/10^9</f>
        <v>9.0069942491579458E-5</v>
      </c>
      <c r="K65" s="3">
        <f>K64+((H31-H30)*C65)/10^9</f>
        <v>8.7942217242608213E-5</v>
      </c>
      <c r="L65" s="3">
        <f>L64+((H31-H30)*D65)/10^9</f>
        <v>8.6506456973937425E-5</v>
      </c>
      <c r="M65" s="3">
        <f>M64+((I31-I30)*B65)/10^9</f>
        <v>1.3182105675010116E-4</v>
      </c>
      <c r="N65" s="3">
        <f>N64+((I31-I30)*C65)/10^9</f>
        <v>1.2882713332649533E-4</v>
      </c>
      <c r="O65" s="3">
        <f>O64+((I31-I30)*D65)/10^9</f>
        <v>1.2680447060401916E-4</v>
      </c>
    </row>
    <row r="66" spans="1:19" x14ac:dyDescent="0.25">
      <c r="A66" s="3">
        <v>2050</v>
      </c>
      <c r="B66" s="3">
        <f>Output!X37</f>
        <v>484.02918986125422</v>
      </c>
      <c r="C66" s="3">
        <f>Output!X67</f>
        <v>469.62733910246283</v>
      </c>
      <c r="D66" s="3">
        <f>Output!X97</f>
        <v>462.34310182126154</v>
      </c>
      <c r="F66" s="3">
        <v>2050</v>
      </c>
      <c r="G66" s="3">
        <f>G65+((G32-G31)*B66)/10^9</f>
        <v>4.9955712376249521E-5</v>
      </c>
      <c r="H66" s="3">
        <f>H65+((G32-G31)*C66)/10^9</f>
        <v>4.8645481294730001E-5</v>
      </c>
      <c r="I66" s="3">
        <f>I65+((G32-G31)*D66)/10^9</f>
        <v>4.777198973307703E-5</v>
      </c>
      <c r="J66" s="3">
        <f>J65+((H32-H31)*B66)/10^9</f>
        <v>9.300405831232832E-5</v>
      </c>
      <c r="K66" s="3">
        <f>K65+((H32-H31)*C66)/10^9</f>
        <v>9.0789031100904053E-5</v>
      </c>
      <c r="L66" s="3">
        <f>L65+((H32-H31)*D66)/10^9</f>
        <v>8.9309114826156472E-5</v>
      </c>
      <c r="M66" s="3">
        <f>M65+((I32-I31)*B66)/10^9</f>
        <v>1.3605240424840732E-4</v>
      </c>
      <c r="N66" s="3">
        <f>N65+((I32-I31)*C66)/10^9</f>
        <v>1.3293258090707821E-4</v>
      </c>
      <c r="O66" s="3">
        <f>O65+((I32-I31)*D66)/10^9</f>
        <v>1.3084623991923604E-4</v>
      </c>
    </row>
    <row r="68" spans="1:19" x14ac:dyDescent="0.25">
      <c r="B68" s="8" t="s">
        <v>38</v>
      </c>
      <c r="C68" s="8"/>
      <c r="D68" s="8"/>
      <c r="G68" s="8" t="s">
        <v>42</v>
      </c>
      <c r="H68" s="8"/>
      <c r="I68" s="8"/>
    </row>
    <row r="69" spans="1:19" x14ac:dyDescent="0.25">
      <c r="A69" s="3" t="s">
        <v>27</v>
      </c>
      <c r="B69" s="3" t="s">
        <v>31</v>
      </c>
      <c r="C69" s="3" t="s">
        <v>32</v>
      </c>
      <c r="D69" s="3" t="s">
        <v>33</v>
      </c>
      <c r="F69" s="3" t="s">
        <v>27</v>
      </c>
      <c r="G69" s="3" t="s">
        <v>31</v>
      </c>
      <c r="H69" s="3" t="s">
        <v>32</v>
      </c>
      <c r="I69" s="3" t="s">
        <v>33</v>
      </c>
    </row>
    <row r="70" spans="1:19" x14ac:dyDescent="0.25">
      <c r="A70" s="3">
        <v>2024</v>
      </c>
      <c r="B70" s="3">
        <f>(B9-$B$6)*$B$2*Output!$X$101/Output!$X$4*100</f>
        <v>2.8415366576558288E-2</v>
      </c>
      <c r="C70" s="3">
        <f>(C9-$B$6)*$B$2*Output!$X$101/Output!$X$4*100</f>
        <v>5.6019388792940758E-2</v>
      </c>
      <c r="D70" s="3">
        <f>(D9-$B$6)*$B$2*Output!$X$101/Output!$X$4*100</f>
        <v>8.3623411009323148E-2</v>
      </c>
      <c r="F70" s="3">
        <v>2024</v>
      </c>
      <c r="G70" s="3">
        <f>(B9-$B$6)*$B$2*Output!$X$104/Output!$X$4/1000</f>
        <v>1.1366146630623317E-6</v>
      </c>
      <c r="H70" s="3">
        <f>(C9-$B$6)*$B$2*Output!$X$104/Output!$X$4/1000</f>
        <v>2.2407755517176302E-6</v>
      </c>
      <c r="I70" s="3">
        <f>(D9-$B$6)*$B$2*Output!$X$104/Output!$X$4/1000</f>
        <v>3.3449364403729257E-6</v>
      </c>
      <c r="L70" s="7"/>
      <c r="M70" s="7"/>
      <c r="N70" s="7"/>
      <c r="Q70" s="7"/>
      <c r="R70" s="7"/>
      <c r="S70" s="7"/>
    </row>
    <row r="71" spans="1:19" x14ac:dyDescent="0.25">
      <c r="A71" s="3">
        <v>2025</v>
      </c>
      <c r="B71" s="3">
        <f>(B10-$B$6)*$B$2*Output!$X$101/Output!$X$4*100</f>
        <v>5.6830733153116653E-2</v>
      </c>
      <c r="C71" s="3">
        <f>(C10-$B$6)*$B$2*Output!$X$101/Output!$X$4*100</f>
        <v>0.1173405560833761</v>
      </c>
      <c r="D71" s="3">
        <f>(D10-$B$6)*$B$2*Output!$X$101/Output!$X$4*100</f>
        <v>0.1778503790136354</v>
      </c>
      <c r="F71" s="3">
        <v>2025</v>
      </c>
      <c r="G71" s="3">
        <f>(B10-$B$6)*$B$2*Output!$X$104/Output!$X$4/1000</f>
        <v>2.2732293261246663E-6</v>
      </c>
      <c r="H71" s="3">
        <f>(C10-$B$6)*$B$2*Output!$X$104/Output!$X$4/1000</f>
        <v>4.6936222433350436E-6</v>
      </c>
      <c r="I71" s="3">
        <f>(D10-$B$6)*$B$2*Output!$X$104/Output!$X$4/1000</f>
        <v>7.1140151605454163E-6</v>
      </c>
    </row>
    <row r="72" spans="1:19" x14ac:dyDescent="0.25">
      <c r="A72" s="3">
        <v>2026</v>
      </c>
      <c r="B72" s="3">
        <f>(B11-$B$6)*$B$2*Output!$X$101/Output!$X$4*100</f>
        <v>8.5246099729675104E-2</v>
      </c>
      <c r="C72" s="3">
        <f>(C11-$B$6)*$B$2*Output!$X$101/Output!$X$4*100</f>
        <v>0.18463577426242767</v>
      </c>
      <c r="D72" s="3">
        <f>(D11-$B$6)*$B$2*Output!$X$101/Output!$X$4*100</f>
        <v>0.28402544879517994</v>
      </c>
      <c r="F72" s="3">
        <v>2026</v>
      </c>
      <c r="G72" s="3">
        <f>(B11-$B$6)*$B$2*Output!$X$104/Output!$X$4/1000</f>
        <v>3.4098439891870043E-6</v>
      </c>
      <c r="H72" s="3">
        <f>(C11-$B$6)*$B$2*Output!$X$104/Output!$X$4/1000</f>
        <v>7.3854309704971066E-6</v>
      </c>
      <c r="I72" s="3">
        <f>(D11-$B$6)*$B$2*Output!$X$104/Output!$X$4/1000</f>
        <v>1.1361017951807196E-5</v>
      </c>
    </row>
    <row r="73" spans="1:19" x14ac:dyDescent="0.25">
      <c r="A73" s="3">
        <v>2027</v>
      </c>
      <c r="B73" s="3">
        <f>(B12-$B$6)*$B$2*Output!$X$101/Output!$X$4*100</f>
        <v>0.11366146630623356</v>
      </c>
      <c r="C73" s="3">
        <f>(C12-$B$6)*$B$2*Output!$X$101/Output!$X$4*100</f>
        <v>0.25866256073250471</v>
      </c>
      <c r="D73" s="3">
        <f>(D12-$B$6)*$B$2*Output!$X$101/Output!$X$4*100</f>
        <v>0.40366365515877567</v>
      </c>
      <c r="F73" s="3">
        <v>2027</v>
      </c>
      <c r="G73" s="3">
        <f>(B12-$B$6)*$B$2*Output!$X$104/Output!$X$4/1000</f>
        <v>4.5464586522493419E-6</v>
      </c>
      <c r="H73" s="3">
        <f>(C12-$B$6)*$B$2*Output!$X$104/Output!$X$4/1000</f>
        <v>1.0346502429300188E-5</v>
      </c>
      <c r="I73" s="3">
        <f>(D12-$B$6)*$B$2*Output!$X$104/Output!$X$4/1000</f>
        <v>1.6146546206351027E-5</v>
      </c>
    </row>
    <row r="74" spans="1:19" x14ac:dyDescent="0.25">
      <c r="A74" s="3">
        <v>2028</v>
      </c>
      <c r="B74" s="3">
        <f>(B13-$B$6)*$B$2*Output!$X$101/Output!$X$4*100</f>
        <v>0.14207683288279202</v>
      </c>
      <c r="C74" s="3">
        <f>(C13-$B$6)*$B$2*Output!$X$101/Output!$X$4*100</f>
        <v>0.34027448708531871</v>
      </c>
      <c r="D74" s="3">
        <f>(D13-$B$6)*$B$2*Output!$X$101/Output!$X$4*100</f>
        <v>0.53847214128784537</v>
      </c>
      <c r="F74" s="3">
        <v>2028</v>
      </c>
      <c r="G74" s="3">
        <f>(B13-$B$6)*$B$2*Output!$X$104/Output!$X$4/1000</f>
        <v>5.6830733153116807E-6</v>
      </c>
      <c r="H74" s="3">
        <f>(C13-$B$6)*$B$2*Output!$X$104/Output!$X$4/1000</f>
        <v>1.3610979483412748E-5</v>
      </c>
      <c r="I74" s="3">
        <f>(D13-$B$6)*$B$2*Output!$X$104/Output!$X$4/1000</f>
        <v>2.1538885651513816E-5</v>
      </c>
    </row>
    <row r="75" spans="1:19" x14ac:dyDescent="0.25">
      <c r="A75" s="3">
        <v>2029</v>
      </c>
      <c r="B75" s="3">
        <f>(B14-$B$6)*$B$2*Output!$X$101/Output!$X$4*100</f>
        <v>0.17049219945935043</v>
      </c>
      <c r="C75" s="3">
        <f>(C14-$B$6)*$B$2*Output!$X$101/Output!$X$4*100</f>
        <v>0.43043335889769058</v>
      </c>
      <c r="D75" s="3">
        <f>(D14-$B$6)*$B$2*Output!$X$101/Output!$X$4*100</f>
        <v>0.69037451833603114</v>
      </c>
      <c r="F75" s="3">
        <v>2029</v>
      </c>
      <c r="G75" s="3">
        <f>(B14-$B$6)*$B$2*Output!$X$104/Output!$X$4/1000</f>
        <v>6.8196879783740179E-6</v>
      </c>
      <c r="H75" s="3">
        <f>(C14-$B$6)*$B$2*Output!$X$104/Output!$X$4/1000</f>
        <v>1.7217334355907623E-5</v>
      </c>
      <c r="I75" s="3">
        <f>(D14-$B$6)*$B$2*Output!$X$104/Output!$X$4/1000</f>
        <v>2.7614980733441246E-5</v>
      </c>
    </row>
    <row r="76" spans="1:19" x14ac:dyDescent="0.25">
      <c r="A76" s="3">
        <v>2030</v>
      </c>
      <c r="B76" s="3">
        <f>(B15-$B$6)*$B$2*Output!$X$101/Output!$X$4*100</f>
        <v>0.19890756603590892</v>
      </c>
      <c r="C76" s="3">
        <f>(C15-$B$6)*$B$2*Output!$X$101/Output!$X$4*100</f>
        <v>0.53022293994126812</v>
      </c>
      <c r="D76" s="3">
        <f>(D15-$B$6)*$B$2*Output!$X$101/Output!$X$4*100</f>
        <v>0.8615383138466276</v>
      </c>
      <c r="F76" s="3">
        <v>2030</v>
      </c>
      <c r="G76" s="3">
        <f>(B15-$B$6)*$B$2*Output!$X$104/Output!$X$4/1000</f>
        <v>7.9563026414363576E-6</v>
      </c>
      <c r="H76" s="3">
        <f>(C15-$B$6)*$B$2*Output!$X$104/Output!$X$4/1000</f>
        <v>2.1208917597650726E-5</v>
      </c>
      <c r="I76" s="3">
        <f>(D15-$B$6)*$B$2*Output!$X$104/Output!$X$4/1000</f>
        <v>3.4461532553865103E-5</v>
      </c>
    </row>
    <row r="77" spans="1:19" x14ac:dyDescent="0.25">
      <c r="A77" s="3">
        <v>2031</v>
      </c>
      <c r="B77" s="3">
        <f>(B16-$B$6)*$B$2*Output!$X$101/Output!$X$4*100</f>
        <v>0.22732293261246736</v>
      </c>
      <c r="C77" s="3">
        <f>(C16-$B$6)*$B$2*Output!$X$101/Output!$X$4*100</f>
        <v>0.56754178185335269</v>
      </c>
      <c r="D77" s="3">
        <f>(D16-$B$6)*$B$2*Output!$X$101/Output!$X$4*100</f>
        <v>0.90776063109423832</v>
      </c>
      <c r="F77" s="3">
        <v>2031</v>
      </c>
      <c r="G77" s="3">
        <f>(B16-$B$6)*$B$2*Output!$X$104/Output!$X$4/1000</f>
        <v>9.0929173044986939E-6</v>
      </c>
      <c r="H77" s="3">
        <f>(C16-$B$6)*$B$2*Output!$X$104/Output!$X$4/1000</f>
        <v>2.2701671274134106E-5</v>
      </c>
      <c r="I77" s="3">
        <f>(D16-$B$6)*$B$2*Output!$X$104/Output!$X$4/1000</f>
        <v>3.6310425243769535E-5</v>
      </c>
    </row>
    <row r="78" spans="1:19" x14ac:dyDescent="0.25">
      <c r="A78" s="3">
        <v>2032</v>
      </c>
      <c r="B78" s="3">
        <f>(B17-$B$6)*$B$2*Output!$X$101/Output!$X$4*100</f>
        <v>0.25573829918902585</v>
      </c>
      <c r="C78" s="3">
        <f>(C17-$B$6)*$B$2*Output!$X$101/Output!$X$4*100</f>
        <v>0.60556294836848523</v>
      </c>
      <c r="D78" s="3">
        <f>(D17-$B$6)*$B$2*Output!$X$101/Output!$X$4*100</f>
        <v>0.95538759754794511</v>
      </c>
      <c r="F78" s="3">
        <v>2032</v>
      </c>
      <c r="G78" s="3">
        <f>(B17-$B$6)*$B$2*Output!$X$104/Output!$X$4/1000</f>
        <v>1.0229531967561034E-5</v>
      </c>
      <c r="H78" s="3">
        <f>(C17-$B$6)*$B$2*Output!$X$104/Output!$X$4/1000</f>
        <v>2.4222517934739411E-5</v>
      </c>
      <c r="I78" s="3">
        <f>(D17-$B$6)*$B$2*Output!$X$104/Output!$X$4/1000</f>
        <v>3.8215503901917804E-5</v>
      </c>
    </row>
    <row r="79" spans="1:19" x14ac:dyDescent="0.25">
      <c r="A79" s="3">
        <v>2033</v>
      </c>
      <c r="B79" s="3">
        <f>(B18-$B$6)*$B$2*Output!$X$101/Output!$X$4*100</f>
        <v>0.28415366576558426</v>
      </c>
      <c r="C79" s="3">
        <f>(C18-$B$6)*$B$2*Output!$X$101/Output!$X$4*100</f>
        <v>0.64430778241698239</v>
      </c>
      <c r="D79" s="3">
        <f>(D18-$B$6)*$B$2*Output!$X$101/Output!$X$4*100</f>
        <v>1.0044618990683811</v>
      </c>
      <c r="F79" s="3">
        <v>2033</v>
      </c>
      <c r="G79" s="3">
        <f>(B18-$B$6)*$B$2*Output!$X$104/Output!$X$4/1000</f>
        <v>1.136614663062337E-5</v>
      </c>
      <c r="H79" s="3">
        <f>(C18-$B$6)*$B$2*Output!$X$104/Output!$X$4/1000</f>
        <v>2.5772311296679294E-5</v>
      </c>
      <c r="I79" s="3">
        <f>(D18-$B$6)*$B$2*Output!$X$104/Output!$X$4/1000</f>
        <v>4.0178475962735242E-5</v>
      </c>
    </row>
    <row r="80" spans="1:19" x14ac:dyDescent="0.25">
      <c r="A80" s="3">
        <v>2034</v>
      </c>
      <c r="B80" s="3">
        <f>(B19-$B$6)*$B$2*Output!$X$101/Output!$X$4*100</f>
        <v>0.31256903234214273</v>
      </c>
      <c r="C80" s="3">
        <f>(C19-$B$6)*$B$2*Output!$X$101/Output!$X$4*100</f>
        <v>0.68379827551910399</v>
      </c>
      <c r="D80" s="3">
        <f>(D19-$B$6)*$B$2*Output!$X$101/Output!$X$4*100</f>
        <v>1.055027518696066</v>
      </c>
      <c r="F80" s="3">
        <v>2034</v>
      </c>
      <c r="G80" s="3">
        <f>(B19-$B$6)*$B$2*Output!$X$104/Output!$X$4/1000</f>
        <v>1.250276129368571E-5</v>
      </c>
      <c r="H80" s="3">
        <f>(C19-$B$6)*$B$2*Output!$X$104/Output!$X$4/1000</f>
        <v>2.7351931020764162E-5</v>
      </c>
      <c r="I80" s="3">
        <f>(D19-$B$6)*$B$2*Output!$X$104/Output!$X$4/1000</f>
        <v>4.2201100747842643E-5</v>
      </c>
    </row>
    <row r="81" spans="1:9" x14ac:dyDescent="0.25">
      <c r="A81" s="3">
        <v>2035</v>
      </c>
      <c r="B81" s="3">
        <f>(B20-$B$6)*$B$2*Output!$X$101/Output!$X$4*100</f>
        <v>0.34098439891870114</v>
      </c>
      <c r="C81" s="3">
        <f>(C20-$B$6)*$B$2*Output!$X$101/Output!$X$4*100</f>
        <v>0.7240570874950425</v>
      </c>
      <c r="D81" s="3">
        <f>(D20-$B$6)*$B$2*Output!$X$101/Output!$X$4*100</f>
        <v>1.1071297760713843</v>
      </c>
      <c r="F81" s="3">
        <v>2035</v>
      </c>
      <c r="G81" s="3">
        <f>(B20-$B$6)*$B$2*Output!$X$104/Output!$X$4/1000</f>
        <v>1.3639375956748046E-5</v>
      </c>
      <c r="H81" s="3">
        <f>(C20-$B$6)*$B$2*Output!$X$104/Output!$X$4/1000</f>
        <v>2.8962283499801703E-5</v>
      </c>
      <c r="I81" s="3">
        <f>(D20-$B$6)*$B$2*Output!$X$104/Output!$X$4/1000</f>
        <v>4.4285191042855371E-5</v>
      </c>
    </row>
    <row r="82" spans="1:9" x14ac:dyDescent="0.25">
      <c r="A82" s="3">
        <v>2036</v>
      </c>
      <c r="B82" s="3">
        <f>(B21-$B$6)*$B$2*Output!$X$101/Output!$X$4*100</f>
        <v>0.36939976549525955</v>
      </c>
      <c r="C82" s="3">
        <f>(C21-$B$6)*$B$2*Output!$X$101/Output!$X$4*100</f>
        <v>0.7651075667738767</v>
      </c>
      <c r="D82" s="3">
        <f>(D21-$B$6)*$B$2*Output!$X$101/Output!$X$4*100</f>
        <v>1.1608153680524946</v>
      </c>
      <c r="F82" s="3">
        <v>2036</v>
      </c>
      <c r="G82" s="3">
        <f>(B21-$B$6)*$B$2*Output!$X$104/Output!$X$4/1000</f>
        <v>1.4775990619810382E-5</v>
      </c>
      <c r="H82" s="3">
        <f>(C21-$B$6)*$B$2*Output!$X$104/Output!$X$4/1000</f>
        <v>3.0604302670955072E-5</v>
      </c>
      <c r="I82" s="3">
        <f>(D21-$B$6)*$B$2*Output!$X$104/Output!$X$4/1000</f>
        <v>4.6432614722099787E-5</v>
      </c>
    </row>
    <row r="83" spans="1:9" x14ac:dyDescent="0.25">
      <c r="A83" s="3">
        <v>2037</v>
      </c>
      <c r="B83" s="3">
        <f>(B22-$B$6)*$B$2*Output!$X$101/Output!$X$4*100</f>
        <v>0.39781513207181807</v>
      </c>
      <c r="C83" s="3">
        <f>(C22-$B$6)*$B$2*Output!$X$101/Output!$X$4*100</f>
        <v>0.80697377131969728</v>
      </c>
      <c r="D83" s="3">
        <f>(D22-$B$6)*$B$2*Output!$X$101/Output!$X$4*100</f>
        <v>1.2161324105675768</v>
      </c>
      <c r="F83" s="3">
        <v>2037</v>
      </c>
      <c r="G83" s="3">
        <f>(B22-$B$6)*$B$2*Output!$X$104/Output!$X$4/1000</f>
        <v>1.5912605282872722E-5</v>
      </c>
      <c r="H83" s="3">
        <f>(C22-$B$6)*$B$2*Output!$X$104/Output!$X$4/1000</f>
        <v>3.2278950852787889E-5</v>
      </c>
      <c r="I83" s="3">
        <f>(D22-$B$6)*$B$2*Output!$X$104/Output!$X$4/1000</f>
        <v>4.8645296422703074E-5</v>
      </c>
    </row>
    <row r="84" spans="1:9" x14ac:dyDescent="0.25">
      <c r="A84" s="3">
        <v>2038</v>
      </c>
      <c r="B84" s="3">
        <f>(B23-$B$6)*$B$2*Output!$X$101/Output!$X$4*100</f>
        <v>0.42623049864837653</v>
      </c>
      <c r="C84" s="3">
        <f>(C23-$B$6)*$B$2*Output!$X$101/Output!$X$4*100</f>
        <v>0.84968049019365222</v>
      </c>
      <c r="D84" s="3">
        <f>(D23-$B$6)*$B$2*Output!$X$101/Output!$X$4*100</f>
        <v>1.2731304817389277</v>
      </c>
      <c r="F84" s="3">
        <v>2038</v>
      </c>
      <c r="G84" s="3">
        <f>(B23-$B$6)*$B$2*Output!$X$104/Output!$X$4/1000</f>
        <v>1.704921994593506E-5</v>
      </c>
      <c r="H84" s="3">
        <f>(C23-$B$6)*$B$2*Output!$X$104/Output!$X$4/1000</f>
        <v>3.398721960774609E-5</v>
      </c>
      <c r="I84" s="3">
        <f>(D23-$B$6)*$B$2*Output!$X$104/Output!$X$4/1000</f>
        <v>5.0925219269557112E-5</v>
      </c>
    </row>
    <row r="85" spans="1:9" x14ac:dyDescent="0.25">
      <c r="A85" s="3">
        <v>2039</v>
      </c>
      <c r="B85" s="3">
        <f>(B24-$B$6)*$B$2*Output!$X$101/Output!$X$4*100</f>
        <v>0.454645865224935</v>
      </c>
      <c r="C85" s="3">
        <f>(C24-$B$6)*$B$2*Output!$X$101/Output!$X$4*100</f>
        <v>0.89325326577124364</v>
      </c>
      <c r="D85" s="3">
        <f>(D24-$B$6)*$B$2*Output!$X$101/Output!$X$4*100</f>
        <v>1.3318606663175521</v>
      </c>
      <c r="F85" s="3">
        <v>2039</v>
      </c>
      <c r="G85" s="3">
        <f>(B24-$B$6)*$B$2*Output!$X$104/Output!$X$4/1000</f>
        <v>1.8185834608997398E-5</v>
      </c>
      <c r="H85" s="3">
        <f>(C24-$B$6)*$B$2*Output!$X$104/Output!$X$4/1000</f>
        <v>3.5730130630849743E-5</v>
      </c>
      <c r="I85" s="3">
        <f>(D24-$B$6)*$B$2*Output!$X$104/Output!$X$4/1000</f>
        <v>5.3274426652702085E-5</v>
      </c>
    </row>
    <row r="86" spans="1:9" x14ac:dyDescent="0.25">
      <c r="A86" s="3">
        <v>2040</v>
      </c>
      <c r="B86" s="3">
        <f>(B25-$B$6)*$B$2*Output!$X$101/Output!$X$4*100</f>
        <v>0.4830612318014933</v>
      </c>
      <c r="C86" s="3">
        <f>(C25-$B$6)*$B$2*Output!$X$101/Output!$X$4*100</f>
        <v>0.93771841663478439</v>
      </c>
      <c r="D86" s="3">
        <f>(D25-$B$6)*$B$2*Output!$X$101/Output!$X$4*100</f>
        <v>1.3923756014680762</v>
      </c>
      <c r="F86" s="3">
        <v>2040</v>
      </c>
      <c r="G86" s="3">
        <f>(B25-$B$6)*$B$2*Output!$X$104/Output!$X$4/1000</f>
        <v>1.9322449272059729E-5</v>
      </c>
      <c r="H86" s="3">
        <f>(C25-$B$6)*$B$2*Output!$X$104/Output!$X$4/1000</f>
        <v>3.7508736665391374E-5</v>
      </c>
      <c r="I86" s="3">
        <f>(D25-$B$6)*$B$2*Output!$X$104/Output!$X$4/1000</f>
        <v>5.5695024058723046E-5</v>
      </c>
    </row>
    <row r="87" spans="1:9" x14ac:dyDescent="0.25">
      <c r="A87" s="3">
        <v>2041</v>
      </c>
      <c r="B87" s="3">
        <f>(B26-$B$6)*$B$2*Output!$X$101/Output!$X$4*100</f>
        <v>0.51147659837805171</v>
      </c>
      <c r="C87" s="3">
        <f>(C26-$B$6)*$B$2*Output!$X$101/Output!$X$4*100</f>
        <v>0.98058687045149417</v>
      </c>
      <c r="D87" s="3">
        <f>(D26-$B$6)*$B$2*Output!$X$101/Output!$X$4*100</f>
        <v>1.4496971425249368</v>
      </c>
      <c r="F87" s="3">
        <v>2041</v>
      </c>
      <c r="G87" s="3">
        <f>(B26-$B$6)*$B$2*Output!$X$104/Output!$X$4/1000</f>
        <v>2.0459063935122067E-5</v>
      </c>
      <c r="H87" s="3">
        <f>(C26-$B$6)*$B$2*Output!$X$104/Output!$X$4/1000</f>
        <v>3.9223474818059769E-5</v>
      </c>
      <c r="I87" s="3">
        <f>(D26-$B$6)*$B$2*Output!$X$104/Output!$X$4/1000</f>
        <v>5.7987885700997474E-5</v>
      </c>
    </row>
    <row r="88" spans="1:9" x14ac:dyDescent="0.25">
      <c r="A88" s="3">
        <v>2042</v>
      </c>
      <c r="B88" s="3">
        <f>(B27-$B$6)*$B$2*Output!$X$101/Output!$X$4*100</f>
        <v>0.53989196495461012</v>
      </c>
      <c r="C88" s="3">
        <f>(C27-$B$6)*$B$2*Output!$X$101/Output!$X$4*100</f>
        <v>1.0242560026540422</v>
      </c>
      <c r="D88" s="3">
        <f>(D27-$B$6)*$B$2*Output!$X$101/Output!$X$4*100</f>
        <v>1.5086200403534742</v>
      </c>
      <c r="F88" s="3">
        <v>2042</v>
      </c>
      <c r="G88" s="3">
        <f>(B27-$B$6)*$B$2*Output!$X$104/Output!$X$4/1000</f>
        <v>2.1595678598184405E-5</v>
      </c>
      <c r="H88" s="3">
        <f>(C27-$B$6)*$B$2*Output!$X$104/Output!$X$4/1000</f>
        <v>4.0970240106161681E-5</v>
      </c>
      <c r="I88" s="3">
        <f>(D27-$B$6)*$B$2*Output!$X$104/Output!$X$4/1000</f>
        <v>6.0344801614138963E-5</v>
      </c>
    </row>
    <row r="89" spans="1:9" x14ac:dyDescent="0.25">
      <c r="A89" s="3">
        <v>2043</v>
      </c>
      <c r="B89" s="3">
        <f>(B28-$B$6)*$B$2*Output!$X$101/Output!$X$4*100</f>
        <v>0.56830733153116852</v>
      </c>
      <c r="C89" s="3">
        <f>(C28-$B$6)*$B$2*Output!$X$101/Output!$X$4*100</f>
        <v>1.0687481813039181</v>
      </c>
      <c r="D89" s="3">
        <f>(D28-$B$6)*$B$2*Output!$X$101/Output!$X$4*100</f>
        <v>1.569189031076669</v>
      </c>
      <c r="F89" s="3">
        <v>2043</v>
      </c>
      <c r="G89" s="3">
        <f>(B28-$B$6)*$B$2*Output!$X$104/Output!$X$4/1000</f>
        <v>2.273229326124674E-5</v>
      </c>
      <c r="H89" s="3">
        <f>(C28-$B$6)*$B$2*Output!$X$104/Output!$X$4/1000</f>
        <v>4.2749927252156724E-5</v>
      </c>
      <c r="I89" s="3">
        <f>(D28-$B$6)*$B$2*Output!$X$104/Output!$X$4/1000</f>
        <v>6.2767561243066755E-5</v>
      </c>
    </row>
    <row r="90" spans="1:9" x14ac:dyDescent="0.25">
      <c r="A90" s="3">
        <v>2044</v>
      </c>
      <c r="B90" s="3">
        <f>(B29-$B$6)*$B$2*Output!$X$101/Output!$X$4*100</f>
        <v>0.59672269810772693</v>
      </c>
      <c r="C90" s="3">
        <f>(C29-$B$6)*$B$2*Output!$X$101/Output!$X$4*100</f>
        <v>1.1140863993454435</v>
      </c>
      <c r="D90" s="3">
        <f>(D29-$B$6)*$B$2*Output!$X$101/Output!$X$4*100</f>
        <v>1.6314501005831608</v>
      </c>
      <c r="F90" s="3">
        <v>2044</v>
      </c>
      <c r="G90" s="3">
        <f>(B29-$B$6)*$B$2*Output!$X$104/Output!$X$4/1000</f>
        <v>2.3868907924309078E-5</v>
      </c>
      <c r="H90" s="3">
        <f>(C29-$B$6)*$B$2*Output!$X$104/Output!$X$4/1000</f>
        <v>4.4563455973817738E-5</v>
      </c>
      <c r="I90" s="3">
        <f>(D29-$B$6)*$B$2*Output!$X$104/Output!$X$4/1000</f>
        <v>6.5258004023326435E-5</v>
      </c>
    </row>
    <row r="91" spans="1:9" x14ac:dyDescent="0.25">
      <c r="A91" s="3">
        <v>2045</v>
      </c>
      <c r="B91" s="3">
        <f>(B30-$B$6)*$B$2*Output!$X$101/Output!$X$4*100</f>
        <v>0.62513806468428545</v>
      </c>
      <c r="C91" s="3">
        <f>(C30-$B$6)*$B$2*Output!$X$101/Output!$X$4*100</f>
        <v>1.1602942920627339</v>
      </c>
      <c r="D91" s="3">
        <f>(D30-$B$6)*$B$2*Output!$X$101/Output!$X$4*100</f>
        <v>1.6954505194411842</v>
      </c>
      <c r="F91" s="3">
        <v>2045</v>
      </c>
      <c r="G91" s="3">
        <f>(B30-$B$6)*$B$2*Output!$X$104/Output!$X$4/1000</f>
        <v>2.5005522587371419E-5</v>
      </c>
      <c r="H91" s="3">
        <f>(C30-$B$6)*$B$2*Output!$X$104/Output!$X$4/1000</f>
        <v>4.6411771682509356E-5</v>
      </c>
      <c r="I91" s="3">
        <f>(D30-$B$6)*$B$2*Output!$X$104/Output!$X$4/1000</f>
        <v>6.7818020777647364E-5</v>
      </c>
    </row>
    <row r="92" spans="1:9" x14ac:dyDescent="0.25">
      <c r="A92" s="3">
        <v>2046</v>
      </c>
      <c r="B92" s="3">
        <f>(B31-$B$6)*$B$2*Output!$X$101/Output!$X$4*100</f>
        <v>0.65355343126084398</v>
      </c>
      <c r="C92" s="3">
        <f>(C31-$B$6)*$B$2*Output!$X$101/Output!$X$4*100</f>
        <v>1.2073961550243593</v>
      </c>
      <c r="D92" s="3">
        <f>(D31-$B$6)*$B$2*Output!$X$101/Output!$X$4*100</f>
        <v>1.7612388787878754</v>
      </c>
      <c r="F92" s="3">
        <v>2046</v>
      </c>
      <c r="G92" s="3">
        <f>(B31-$B$6)*$B$2*Output!$X$104/Output!$X$4/1000</f>
        <v>2.6142137250433761E-5</v>
      </c>
      <c r="H92" s="3">
        <f>(C31-$B$6)*$B$2*Output!$X$104/Output!$X$4/1000</f>
        <v>4.8295846200974374E-5</v>
      </c>
      <c r="I92" s="3">
        <f>(D31-$B$6)*$B$2*Output!$X$104/Output!$X$4/1000</f>
        <v>7.0449555151515025E-5</v>
      </c>
    </row>
    <row r="93" spans="1:9" x14ac:dyDescent="0.25">
      <c r="A93" s="3">
        <v>2047</v>
      </c>
      <c r="B93" s="3">
        <f>(B32-$B$6)*$B$2*Output!$X$101/Output!$X$4*100</f>
        <v>0.68196879783740239</v>
      </c>
      <c r="C93" s="3">
        <f>(C32-$B$6)*$B$2*Output!$X$101/Output!$X$4*100</f>
        <v>1.2554169625292999</v>
      </c>
      <c r="D93" s="3">
        <f>(D32-$B$6)*$B$2*Output!$X$101/Output!$X$4*100</f>
        <v>1.8288651272211993</v>
      </c>
      <c r="F93" s="3">
        <v>2047</v>
      </c>
      <c r="G93" s="3">
        <f>(B32-$B$6)*$B$2*Output!$X$104/Output!$X$4/1000</f>
        <v>2.7278751913496095E-5</v>
      </c>
      <c r="H93" s="3">
        <f>(C32-$B$6)*$B$2*Output!$X$104/Output!$X$4/1000</f>
        <v>5.0216678501172003E-5</v>
      </c>
      <c r="I93" s="3">
        <f>(D32-$B$6)*$B$2*Output!$X$104/Output!$X$4/1000</f>
        <v>7.3154605088847962E-5</v>
      </c>
    </row>
    <row r="94" spans="1:9" x14ac:dyDescent="0.25">
      <c r="A94" s="3">
        <v>2048</v>
      </c>
      <c r="B94" s="3">
        <f>(B33-$B$6)*$B$2*Output!$X$101/Output!$X$4*100</f>
        <v>0.71038416441396079</v>
      </c>
      <c r="C94" s="3">
        <f>(C33-$B$6)*$B$2*Output!$X$101/Output!$X$4*100</f>
        <v>1.3043823865682276</v>
      </c>
      <c r="D94" s="3">
        <f>(D33-$B$6)*$B$2*Output!$X$101/Output!$X$4*100</f>
        <v>1.8983806087224955</v>
      </c>
      <c r="F94" s="3">
        <v>2048</v>
      </c>
      <c r="G94" s="3">
        <f>(B33-$B$6)*$B$2*Output!$X$104/Output!$X$4/1000</f>
        <v>2.8415366576558433E-5</v>
      </c>
      <c r="H94" s="3">
        <f>(C33-$B$6)*$B$2*Output!$X$104/Output!$X$4/1000</f>
        <v>5.21752954627291E-5</v>
      </c>
      <c r="I94" s="3">
        <f>(D33-$B$6)*$B$2*Output!$X$104/Output!$X$4/1000</f>
        <v>7.593522434889982E-5</v>
      </c>
    </row>
    <row r="95" spans="1:9" x14ac:dyDescent="0.25">
      <c r="A95" s="3">
        <v>2049</v>
      </c>
      <c r="B95" s="3">
        <f>(B34-$B$6)*$B$2*Output!$X$101/Output!$X$4*100</f>
        <v>0.73879953099051943</v>
      </c>
      <c r="C95" s="3">
        <f>(C34-$B$6)*$B$2*Output!$X$101/Output!$X$4*100</f>
        <v>1.3543188163144861</v>
      </c>
      <c r="D95" s="3">
        <f>(D34-$B$6)*$B$2*Output!$X$101/Output!$X$4*100</f>
        <v>1.9698381016384541</v>
      </c>
      <c r="F95" s="3">
        <v>2049</v>
      </c>
      <c r="G95" s="3">
        <f>(B34-$B$6)*$B$2*Output!$X$104/Output!$X$4/1000</f>
        <v>2.9551981239620775E-5</v>
      </c>
      <c r="H95" s="3">
        <f>(C34-$B$6)*$B$2*Output!$X$104/Output!$X$4/1000</f>
        <v>5.4172752652579444E-5</v>
      </c>
      <c r="I95" s="3">
        <f>(D34-$B$6)*$B$2*Output!$X$104/Output!$X$4/1000</f>
        <v>7.8793524065538161E-5</v>
      </c>
    </row>
    <row r="96" spans="1:9" x14ac:dyDescent="0.25">
      <c r="A96" s="3">
        <v>2050</v>
      </c>
      <c r="B96" s="3">
        <f>(B35-$B$6)*$B$2*Output!$X$101/Output!$X$4*100</f>
        <v>0.76721489756707784</v>
      </c>
      <c r="C96" s="3">
        <f>(C35-$B$6)*$B$2*Output!$X$101/Output!$X$4*100</f>
        <v>1.4052533781595873</v>
      </c>
      <c r="D96" s="3">
        <f>(D35-$B$6)*$B$2*Output!$X$101/Output!$X$4*100</f>
        <v>2.0432918587520983</v>
      </c>
      <c r="F96" s="3">
        <v>2050</v>
      </c>
      <c r="G96" s="3">
        <f>(B35-$B$6)*$B$2*Output!$X$104/Output!$X$4/1000</f>
        <v>3.0688595902683109E-5</v>
      </c>
      <c r="H96" s="3">
        <f>(C35-$B$6)*$B$2*Output!$X$104/Output!$X$4/1000</f>
        <v>5.621013512638349E-5</v>
      </c>
      <c r="I96" s="3">
        <f>(D35-$B$6)*$B$2*Output!$X$104/Output!$X$4/1000</f>
        <v>8.1731674350083919E-5</v>
      </c>
    </row>
    <row r="98" spans="1:4" x14ac:dyDescent="0.25">
      <c r="B98" s="7" t="s">
        <v>46</v>
      </c>
      <c r="C98" s="7"/>
      <c r="D98" s="7"/>
    </row>
    <row r="99" spans="1:4" x14ac:dyDescent="0.25">
      <c r="A99" s="3" t="s">
        <v>27</v>
      </c>
      <c r="B99" s="3" t="s">
        <v>28</v>
      </c>
      <c r="C99" s="3" t="s">
        <v>29</v>
      </c>
      <c r="D99" s="3" t="s">
        <v>30</v>
      </c>
    </row>
    <row r="100" spans="1:4" x14ac:dyDescent="0.25">
      <c r="A100" s="3">
        <v>2024</v>
      </c>
      <c r="B100" s="3">
        <f>(B9-$B$6)*$B$2*Output!$X$107/Output!$X$4/10^9</f>
        <v>1.7176093421084643E-9</v>
      </c>
      <c r="C100" s="3">
        <f>(C9-$B$6)*$B$2*Output!$X$107/Output!$X$4/10^9</f>
        <v>3.3861757605949382E-9</v>
      </c>
      <c r="D100" s="3">
        <f>(D9-$B$6)*$B$2*Output!$X$107/Output!$X$4/10^9</f>
        <v>5.0547421790814073E-9</v>
      </c>
    </row>
    <row r="101" spans="1:4" x14ac:dyDescent="0.25">
      <c r="A101" s="3">
        <v>2025</v>
      </c>
      <c r="B101" s="3">
        <f>(B10-$B$6)*$B$2*Output!$X$107/Output!$X$4/10^9</f>
        <v>3.4352186842169332E-9</v>
      </c>
      <c r="C101" s="3">
        <f>(C10-$B$6)*$B$2*Output!$X$107/Output!$X$4/10^9</f>
        <v>7.0928254539315679E-9</v>
      </c>
      <c r="D101" s="3">
        <f>(D10-$B$6)*$B$2*Output!$X$107/Output!$X$4/10^9</f>
        <v>1.0750432223646194E-8</v>
      </c>
    </row>
    <row r="102" spans="1:4" x14ac:dyDescent="0.25">
      <c r="A102" s="3">
        <v>2026</v>
      </c>
      <c r="B102" s="3">
        <f>(B11-$B$6)*$B$2*Output!$X$107/Output!$X$4/10^9</f>
        <v>5.1528280263254073E-9</v>
      </c>
      <c r="C102" s="3">
        <f>(C11-$B$6)*$B$2*Output!$X$107/Output!$X$4/10^9</f>
        <v>1.1160585590410737E-8</v>
      </c>
      <c r="D102" s="3">
        <f>(D11-$B$6)*$B$2*Output!$X$107/Output!$X$4/10^9</f>
        <v>1.7168343154496046E-8</v>
      </c>
    </row>
    <row r="103" spans="1:4" x14ac:dyDescent="0.25">
      <c r="A103" s="3">
        <v>2027</v>
      </c>
      <c r="B103" s="3">
        <f>(B12-$B$6)*$B$2*Output!$X$107/Output!$X$4/10^9</f>
        <v>6.8704373684338805E-9</v>
      </c>
      <c r="C103" s="3">
        <f>(C12-$B$6)*$B$2*Output!$X$107/Output!$X$4/10^9</f>
        <v>1.5635245442667104E-8</v>
      </c>
      <c r="D103" s="3">
        <f>(D12-$B$6)*$B$2*Output!$X$107/Output!$X$4/10^9</f>
        <v>2.4400053516900315E-8</v>
      </c>
    </row>
    <row r="104" spans="1:4" x14ac:dyDescent="0.25">
      <c r="A104" s="3">
        <v>2028</v>
      </c>
      <c r="B104" s="3">
        <f>(B13-$B$6)*$B$2*Output!$X$107/Output!$X$4/10^9</f>
        <v>8.5880467105423562E-9</v>
      </c>
      <c r="C104" s="3">
        <f>(C13-$B$6)*$B$2*Output!$X$107/Output!$X$4/10^9</f>
        <v>2.0568400422504767E-8</v>
      </c>
      <c r="D104" s="3">
        <f>(D13-$B$6)*$B$2*Output!$X$107/Output!$X$4/10^9</f>
        <v>3.2548754134467179E-8</v>
      </c>
    </row>
    <row r="105" spans="1:4" x14ac:dyDescent="0.25">
      <c r="A105" s="3">
        <v>2029</v>
      </c>
      <c r="B105" s="3">
        <f>(B14-$B$6)*$B$2*Output!$X$107/Output!$X$4/10^9</f>
        <v>1.0305656052650828E-8</v>
      </c>
      <c r="C105" s="3">
        <f>(C14-$B$6)*$B$2*Output!$X$107/Output!$X$4/10^9</f>
        <v>2.6018188306875817E-8</v>
      </c>
      <c r="D105" s="3">
        <f>(D14-$B$6)*$B$2*Output!$X$107/Output!$X$4/10^9</f>
        <v>4.1730720561100831E-8</v>
      </c>
    </row>
    <row r="106" spans="1:4" x14ac:dyDescent="0.25">
      <c r="A106" s="3">
        <v>2030</v>
      </c>
      <c r="B106" s="3">
        <f>(B15-$B$6)*$B$2*Output!$X$107/Output!$X$4/10^9</f>
        <v>1.2023265394759304E-8</v>
      </c>
      <c r="C106" s="3">
        <f>(C15-$B$6)*$B$2*Output!$X$107/Output!$X$4/10^9</f>
        <v>3.2050118818268102E-8</v>
      </c>
      <c r="D106" s="3">
        <f>(D15-$B$6)*$B$2*Output!$X$107/Output!$X$4/10^9</f>
        <v>5.2076972241776914E-8</v>
      </c>
    </row>
    <row r="107" spans="1:4" x14ac:dyDescent="0.25">
      <c r="A107" s="3">
        <v>2031</v>
      </c>
      <c r="B107" s="3">
        <f>(B16-$B$6)*$B$2*Output!$X$107/Output!$X$4/10^9</f>
        <v>1.3740874736867778E-8</v>
      </c>
      <c r="C107" s="3">
        <f>(C16-$B$6)*$B$2*Output!$X$107/Output!$X$4/10^9</f>
        <v>3.4305912046631554E-8</v>
      </c>
      <c r="D107" s="3">
        <f>(D16-$B$6)*$B$2*Output!$X$107/Output!$X$4/10^9</f>
        <v>5.4870949356395349E-8</v>
      </c>
    </row>
    <row r="108" spans="1:4" x14ac:dyDescent="0.25">
      <c r="A108" s="3">
        <v>2032</v>
      </c>
      <c r="B108" s="3">
        <f>(B17-$B$6)*$B$2*Output!$X$107/Output!$X$4/10^9</f>
        <v>1.5458484078976251E-8</v>
      </c>
      <c r="C108" s="3">
        <f>(C17-$B$6)*$B$2*Output!$X$107/Output!$X$4/10^9</f>
        <v>3.6604158336303856E-8</v>
      </c>
      <c r="D108" s="3">
        <f>(D17-$B$6)*$B$2*Output!$X$107/Output!$X$4/10^9</f>
        <v>5.7749832593631477E-8</v>
      </c>
    </row>
    <row r="109" spans="1:4" x14ac:dyDescent="0.25">
      <c r="A109" s="3">
        <v>2033</v>
      </c>
      <c r="B109" s="3">
        <f>(B18-$B$6)*$B$2*Output!$X$107/Output!$X$4/10^9</f>
        <v>1.7176093421084726E-8</v>
      </c>
      <c r="C109" s="3">
        <f>(C18-$B$6)*$B$2*Output!$X$107/Output!$X$4/10^9</f>
        <v>3.8946147792636995E-8</v>
      </c>
      <c r="D109" s="3">
        <f>(D18-$B$6)*$B$2*Output!$X$107/Output!$X$4/10^9</f>
        <v>6.0716202164189294E-8</v>
      </c>
    </row>
    <row r="110" spans="1:4" x14ac:dyDescent="0.25">
      <c r="A110" s="3">
        <v>2034</v>
      </c>
      <c r="B110" s="3">
        <f>(B19-$B$6)*$B$2*Output!$X$107/Output!$X$4/10^9</f>
        <v>1.8893702763193201E-8</v>
      </c>
      <c r="C110" s="3">
        <f>(C19-$B$6)*$B$2*Output!$X$107/Output!$X$4/10^9</f>
        <v>4.1333209725972418E-8</v>
      </c>
      <c r="D110" s="3">
        <f>(D19-$B$6)*$B$2*Output!$X$107/Output!$X$4/10^9</f>
        <v>6.3772716688751673E-8</v>
      </c>
    </row>
    <row r="111" spans="1:4" x14ac:dyDescent="0.25">
      <c r="A111" s="3">
        <v>2035</v>
      </c>
      <c r="B111" s="3">
        <f>(B20-$B$6)*$B$2*Output!$X$107/Output!$X$4/10^9</f>
        <v>2.0611312105301672E-8</v>
      </c>
      <c r="C111" s="3">
        <f>(C20-$B$6)*$B$2*Output!$X$107/Output!$X$4/10^9</f>
        <v>4.3766713843040737E-8</v>
      </c>
      <c r="D111" s="3">
        <f>(D20-$B$6)*$B$2*Output!$X$107/Output!$X$4/10^9</f>
        <v>6.6922115580779829E-8</v>
      </c>
    </row>
    <row r="112" spans="1:4" x14ac:dyDescent="0.25">
      <c r="A112" s="3">
        <v>2036</v>
      </c>
      <c r="B112" s="3">
        <f>(B21-$B$6)*$B$2*Output!$X$107/Output!$X$4/10^9</f>
        <v>2.2328921447410147E-8</v>
      </c>
      <c r="C112" s="3">
        <f>(C21-$B$6)*$B$2*Output!$X$107/Output!$X$4/10^9</f>
        <v>4.6248071474566869E-8</v>
      </c>
      <c r="D112" s="3">
        <f>(D21-$B$6)*$B$2*Output!$X$107/Output!$X$4/10^9</f>
        <v>7.0167221501723651E-8</v>
      </c>
    </row>
    <row r="113" spans="1:4" x14ac:dyDescent="0.25">
      <c r="A113" s="3">
        <v>2037</v>
      </c>
      <c r="B113" s="3">
        <f>(B22-$B$6)*$B$2*Output!$X$107/Output!$X$4/10^9</f>
        <v>2.4046530789518622E-8</v>
      </c>
      <c r="C113" s="3">
        <f>(C22-$B$6)*$B$2*Output!$X$107/Output!$X$4/10^9</f>
        <v>4.8778736840180998E-8</v>
      </c>
      <c r="D113" s="3">
        <f>(D22-$B$6)*$B$2*Output!$X$107/Output!$X$4/10^9</f>
        <v>7.3510942890843388E-8</v>
      </c>
    </row>
    <row r="114" spans="1:4" x14ac:dyDescent="0.25">
      <c r="A114" s="3">
        <v>2038</v>
      </c>
      <c r="B114" s="3">
        <f>(B23-$B$6)*$B$2*Output!$X$107/Output!$X$4/10^9</f>
        <v>2.5764140131627094E-8</v>
      </c>
      <c r="C114" s="3">
        <f>(C23-$B$6)*$B$2*Output!$X$107/Output!$X$4/10^9</f>
        <v>5.1360208351768632E-8</v>
      </c>
      <c r="D114" s="3">
        <f>(D23-$B$6)*$B$2*Output!$X$107/Output!$X$4/10^9</f>
        <v>7.6956276571910187E-8</v>
      </c>
    </row>
    <row r="115" spans="1:4" x14ac:dyDescent="0.25">
      <c r="A115" s="3">
        <v>2039</v>
      </c>
      <c r="B115" s="3">
        <f>(B24-$B$6)*$B$2*Output!$X$107/Output!$X$4/10^9</f>
        <v>2.7481749473735568E-8</v>
      </c>
      <c r="C115" s="3">
        <f>(C24-$B$6)*$B$2*Output!$X$107/Output!$X$4/10^9</f>
        <v>5.3994029956428403E-8</v>
      </c>
      <c r="D115" s="3">
        <f>(D24-$B$6)*$B$2*Output!$X$107/Output!$X$4/10^9</f>
        <v>8.0506310439121248E-8</v>
      </c>
    </row>
    <row r="116" spans="1:4" x14ac:dyDescent="0.25">
      <c r="A116" s="3">
        <v>2040</v>
      </c>
      <c r="B116" s="3">
        <f>(B25-$B$6)*$B$2*Output!$X$107/Output!$X$4/10^9</f>
        <v>2.9199358815844033E-8</v>
      </c>
      <c r="C116" s="3">
        <f>(C25-$B$6)*$B$2*Output!$X$107/Output!$X$4/10^9</f>
        <v>5.6681792520240818E-8</v>
      </c>
      <c r="D116" s="3">
        <f>(D25-$B$6)*$B$2*Output!$X$107/Output!$X$4/10^9</f>
        <v>8.4164226224637662E-8</v>
      </c>
    </row>
    <row r="117" spans="1:4" x14ac:dyDescent="0.25">
      <c r="A117" s="3">
        <v>2041</v>
      </c>
      <c r="B117" s="3">
        <f>(B26-$B$6)*$B$2*Output!$X$107/Output!$X$4/10^9</f>
        <v>3.0916968157952508E-8</v>
      </c>
      <c r="C117" s="3">
        <f>(C26-$B$6)*$B$2*Output!$X$107/Output!$X$4/10^9</f>
        <v>5.9273040342398759E-8</v>
      </c>
      <c r="D117" s="3">
        <f>(D26-$B$6)*$B$2*Output!$X$107/Output!$X$4/10^9</f>
        <v>8.7629112526845023E-8</v>
      </c>
    </row>
    <row r="118" spans="1:4" x14ac:dyDescent="0.25">
      <c r="A118" s="3">
        <v>2042</v>
      </c>
      <c r="B118" s="3">
        <f>(B27-$B$6)*$B$2*Output!$X$107/Output!$X$4/10^9</f>
        <v>3.2634577500060976E-8</v>
      </c>
      <c r="C118" s="3">
        <f>(C27-$B$6)*$B$2*Output!$X$107/Output!$X$4/10^9</f>
        <v>6.1912686367403538E-8</v>
      </c>
      <c r="D118" s="3">
        <f>(D27-$B$6)*$B$2*Output!$X$107/Output!$X$4/10^9</f>
        <v>9.1190795234746125E-8</v>
      </c>
    </row>
    <row r="119" spans="1:4" x14ac:dyDescent="0.25">
      <c r="A119" s="3">
        <v>2043</v>
      </c>
      <c r="B119" s="3">
        <f>(B28-$B$6)*$B$2*Output!$X$107/Output!$X$4/10^9</f>
        <v>3.4352186842169451E-8</v>
      </c>
      <c r="C119" s="3">
        <f>(C28-$B$6)*$B$2*Output!$X$107/Output!$X$4/10^9</f>
        <v>6.4602082666194568E-8</v>
      </c>
      <c r="D119" s="3">
        <f>(D28-$B$6)*$B$2*Output!$X$107/Output!$X$4/10^9</f>
        <v>9.485197849021973E-8</v>
      </c>
    </row>
    <row r="120" spans="1:4" x14ac:dyDescent="0.25">
      <c r="A120" s="3">
        <v>2044</v>
      </c>
      <c r="B120" s="3">
        <f>(B29-$B$6)*$B$2*Output!$X$107/Output!$X$4/10^9</f>
        <v>3.6069796184277926E-8</v>
      </c>
      <c r="C120" s="3">
        <f>(C29-$B$6)*$B$2*Output!$X$107/Output!$X$4/10^9</f>
        <v>6.7342619081688735E-8</v>
      </c>
      <c r="D120" s="3">
        <f>(D29-$B$6)*$B$2*Output!$X$107/Output!$X$4/10^9</f>
        <v>9.8615441979099609E-8</v>
      </c>
    </row>
    <row r="121" spans="1:4" x14ac:dyDescent="0.25">
      <c r="A121" s="3">
        <v>2045</v>
      </c>
      <c r="B121" s="3">
        <f>(B30-$B$6)*$B$2*Output!$X$107/Output!$X$4/10^9</f>
        <v>3.7787405526386401E-8</v>
      </c>
      <c r="C121" s="3">
        <f>(C30-$B$6)*$B$2*Output!$X$107/Output!$X$4/10^9</f>
        <v>7.0135724283992881E-8</v>
      </c>
      <c r="D121" s="3">
        <f>(D30-$B$6)*$B$2*Output!$X$107/Output!$X$4/10^9</f>
        <v>1.0248404304159945E-7</v>
      </c>
    </row>
    <row r="122" spans="1:4" x14ac:dyDescent="0.25">
      <c r="A122" s="3">
        <v>2046</v>
      </c>
      <c r="B122" s="3">
        <f>(B31-$B$6)*$B$2*Output!$X$107/Output!$X$4/10^9</f>
        <v>3.9505014868494876E-8</v>
      </c>
      <c r="C122" s="3">
        <f>(C31-$B$6)*$B$2*Output!$X$107/Output!$X$4/10^9</f>
        <v>7.2982866855095314E-8</v>
      </c>
      <c r="D122" s="3">
        <f>(D31-$B$6)*$B$2*Output!$X$107/Output!$X$4/10^9</f>
        <v>1.0646071884169579E-7</v>
      </c>
    </row>
    <row r="123" spans="1:4" x14ac:dyDescent="0.25">
      <c r="A123" s="3">
        <v>2047</v>
      </c>
      <c r="B123" s="3">
        <f>(B32-$B$6)*$B$2*Output!$X$107/Output!$X$4/10^9</f>
        <v>4.1222624210603351E-8</v>
      </c>
      <c r="C123" s="3">
        <f>(C32-$B$6)*$B$2*Output!$X$107/Output!$X$4/10^9</f>
        <v>7.5885556403859485E-8</v>
      </c>
      <c r="D123" s="3">
        <f>(D32-$B$6)*$B$2*Output!$X$107/Output!$X$4/10^9</f>
        <v>1.1054848859711571E-7</v>
      </c>
    </row>
    <row r="124" spans="1:4" x14ac:dyDescent="0.25">
      <c r="A124" s="3">
        <v>2048</v>
      </c>
      <c r="B124" s="3">
        <f>(B33-$B$6)*$B$2*Output!$X$107/Output!$X$4/10^9</f>
        <v>4.2940233552711826E-8</v>
      </c>
      <c r="C124" s="3">
        <f>(C33-$B$6)*$B$2*Output!$X$107/Output!$X$4/10^9</f>
        <v>7.8845344712166806E-8</v>
      </c>
      <c r="D124" s="3">
        <f>(D33-$B$6)*$B$2*Output!$X$107/Output!$X$4/10^9</f>
        <v>1.1475045587162188E-7</v>
      </c>
    </row>
    <row r="125" spans="1:4" x14ac:dyDescent="0.25">
      <c r="A125" s="3">
        <v>2049</v>
      </c>
      <c r="B125" s="3">
        <f>(B34-$B$6)*$B$2*Output!$X$107/Output!$X$4/10^9</f>
        <v>4.4657842894820307E-8</v>
      </c>
      <c r="C125" s="3">
        <f>(C34-$B$6)*$B$2*Output!$X$107/Output!$X$4/10^9</f>
        <v>8.1863826913078318E-8</v>
      </c>
      <c r="D125" s="3">
        <f>(D34-$B$6)*$B$2*Output!$X$107/Output!$X$4/10^9</f>
        <v>1.190698109313364E-7</v>
      </c>
    </row>
    <row r="126" spans="1:4" x14ac:dyDescent="0.25">
      <c r="A126" s="3">
        <v>2050</v>
      </c>
      <c r="B126" s="3">
        <f>(B35-$B$6)*$B$2*Output!$X$107/Output!$X$4/10^9</f>
        <v>4.6375452236928782E-8</v>
      </c>
      <c r="C126" s="3">
        <f>(C35-$B$6)*$B$2*Output!$X$107/Output!$X$4/10^9</f>
        <v>8.4942642701909978E-8</v>
      </c>
      <c r="D126" s="3">
        <f>(D35-$B$6)*$B$2*Output!$X$107/Output!$X$4/10^9</f>
        <v>1.2350983316689125E-7</v>
      </c>
    </row>
  </sheetData>
  <mergeCells count="14">
    <mergeCell ref="B98:D98"/>
    <mergeCell ref="M38:O38"/>
    <mergeCell ref="V4:X4"/>
    <mergeCell ref="L70:N70"/>
    <mergeCell ref="Q70:S70"/>
    <mergeCell ref="G4:I4"/>
    <mergeCell ref="L4:N4"/>
    <mergeCell ref="Q4:S4"/>
    <mergeCell ref="G37:O37"/>
    <mergeCell ref="B68:D68"/>
    <mergeCell ref="G68:I68"/>
    <mergeCell ref="B38:D38"/>
    <mergeCell ref="G38:I38"/>
    <mergeCell ref="J38:L3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C025D-9122-44B7-A1FA-A2B27FE28508}">
  <dimension ref="A2:X126"/>
  <sheetViews>
    <sheetView workbookViewId="0">
      <selection activeCell="L11" sqref="L11"/>
    </sheetView>
  </sheetViews>
  <sheetFormatPr defaultRowHeight="15" x14ac:dyDescent="0.25"/>
  <cols>
    <col min="1" max="1" width="9.140625" style="3"/>
    <col min="2" max="2" width="12" style="3" bestFit="1" customWidth="1"/>
    <col min="3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4" x14ac:dyDescent="0.25">
      <c r="B2" s="3">
        <v>0.1355825468251165</v>
      </c>
    </row>
    <row r="4" spans="1:24" ht="44.25" customHeight="1" x14ac:dyDescent="0.25">
      <c r="G4" s="7" t="s">
        <v>43</v>
      </c>
      <c r="H4" s="7"/>
      <c r="I4" s="7"/>
      <c r="L4" s="8"/>
      <c r="M4" s="8"/>
      <c r="N4" s="8"/>
      <c r="Q4" s="8"/>
      <c r="R4" s="8"/>
      <c r="S4" s="8"/>
      <c r="V4" s="8"/>
      <c r="W4" s="8"/>
      <c r="X4" s="8"/>
    </row>
    <row r="5" spans="1:24" x14ac:dyDescent="0.25">
      <c r="A5" s="3" t="s">
        <v>27</v>
      </c>
      <c r="B5" s="3" t="s">
        <v>28</v>
      </c>
      <c r="C5" s="3" t="s">
        <v>29</v>
      </c>
      <c r="D5" s="3" t="s">
        <v>30</v>
      </c>
      <c r="F5" s="3" t="s">
        <v>27</v>
      </c>
      <c r="G5" s="3" t="s">
        <v>28</v>
      </c>
      <c r="H5" s="3" t="s">
        <v>29</v>
      </c>
      <c r="I5" s="3" t="s">
        <v>30</v>
      </c>
    </row>
    <row r="6" spans="1:24" x14ac:dyDescent="0.25">
      <c r="B6" s="3">
        <v>0.73799999999999999</v>
      </c>
      <c r="C6" s="3">
        <v>0.73799999999999999</v>
      </c>
      <c r="D6" s="3">
        <v>0.73799999999999999</v>
      </c>
      <c r="F6" s="3">
        <v>2024</v>
      </c>
      <c r="G6" s="3">
        <f>(B9-$B$6)*$B$2*Output!$Y$7/Output!$Y$4/1000</f>
        <v>1780.0935676327106</v>
      </c>
      <c r="H6" s="3">
        <f>(C9-$C$6)*$B$2*Output!$Y$7/Output!$Y$4/1000</f>
        <v>3509.3600986761544</v>
      </c>
      <c r="I6" s="3">
        <f>(D9-$D$6)*$B$2*Output!$Y$7/Output!$Y$4/1000</f>
        <v>5238.6266297196044</v>
      </c>
    </row>
    <row r="7" spans="1:24" x14ac:dyDescent="0.25">
      <c r="F7" s="3">
        <v>2025</v>
      </c>
      <c r="G7" s="3">
        <f>(B10-$B$6)*$B$2*Output!$Y$7/Output!$Y$4/1000</f>
        <v>3560.1871352654275</v>
      </c>
      <c r="H7" s="3">
        <f>(C10-$C$6)*$B$2*Output!$Y$7/Output!$Y$4/1000</f>
        <v>7350.8525235349043</v>
      </c>
      <c r="I7" s="3">
        <f>(D10-$D$6)*$B$2*Output!$Y$7/Output!$Y$4/1000</f>
        <v>11141.517911804383</v>
      </c>
    </row>
    <row r="8" spans="1:24" x14ac:dyDescent="0.25">
      <c r="F8" s="3">
        <v>2026</v>
      </c>
      <c r="G8" s="3">
        <f>(B11-$B$6)*$B$2*Output!$Y$7/Output!$Y$4/1000</f>
        <v>5340.2807028981379</v>
      </c>
      <c r="H8" s="3">
        <f>(C11-$C$6)*$B$2*Output!$Y$7/Output!$Y$4/1000</f>
        <v>11566.592084389051</v>
      </c>
      <c r="I8" s="3">
        <f>(D11-$D$6)*$B$2*Output!$Y$7/Output!$Y$4/1000</f>
        <v>17792.903465879939</v>
      </c>
    </row>
    <row r="9" spans="1:24" x14ac:dyDescent="0.25">
      <c r="A9" s="3">
        <v>2024</v>
      </c>
      <c r="B9" s="3">
        <v>0.76979841280354044</v>
      </c>
      <c r="C9" s="3">
        <v>0.80068888508056379</v>
      </c>
      <c r="D9" s="3">
        <v>0.83157935735758726</v>
      </c>
      <c r="F9" s="3">
        <v>2027</v>
      </c>
      <c r="G9" s="3">
        <f>(B12-$B$6)*$B$2*Output!$Y$7/Output!$Y$4/1000</f>
        <v>7120.3742705308478</v>
      </c>
      <c r="H9" s="3">
        <f>(C12-$C$6)*$B$2*Output!$Y$7/Output!$Y$4/1000</f>
        <v>16204.033803568353</v>
      </c>
      <c r="I9" s="3">
        <f>(D12-$D$6)*$B$2*Output!$Y$7/Output!$Y$4/1000</f>
        <v>25287.693336605811</v>
      </c>
    </row>
    <row r="10" spans="1:24" x14ac:dyDescent="0.25">
      <c r="A10" s="3">
        <v>2025</v>
      </c>
      <c r="B10" s="3">
        <v>0.80159682560708101</v>
      </c>
      <c r="C10" s="3">
        <v>0.86931076211469072</v>
      </c>
      <c r="D10" s="3">
        <v>0.93702469862230042</v>
      </c>
      <c r="F10" s="3">
        <v>2028</v>
      </c>
      <c r="G10" s="3">
        <f>(B13-$B$6)*$B$2*Output!$Y$7/Output!$Y$4/1000</f>
        <v>8900.4678381635658</v>
      </c>
      <c r="H10" s="3">
        <f>(C13-$C$6)*$B$2*Output!$Y$7/Output!$Y$4/1000</f>
        <v>21316.650061794175</v>
      </c>
      <c r="I10" s="3">
        <f>(D13-$D$6)*$B$2*Output!$Y$7/Output!$Y$4/1000</f>
        <v>33732.832285424753</v>
      </c>
    </row>
    <row r="11" spans="1:24" x14ac:dyDescent="0.25">
      <c r="A11" s="3">
        <v>2026</v>
      </c>
      <c r="B11" s="3">
        <v>0.83339523841062146</v>
      </c>
      <c r="C11" s="3">
        <v>0.94461794217856254</v>
      </c>
      <c r="D11" s="3">
        <v>1.0558406459465031</v>
      </c>
      <c r="F11" s="3">
        <v>2029</v>
      </c>
      <c r="G11" s="3">
        <f>(B14-$B$6)*$B$2*Output!$Y$7/Output!$Y$4/1000</f>
        <v>10680.561405796276</v>
      </c>
      <c r="H11" s="3">
        <f>(C14-$C$6)*$B$2*Output!$Y$7/Output!$Y$4/1000</f>
        <v>26964.693607029494</v>
      </c>
      <c r="I11" s="3">
        <f>(D14-$D$6)*$B$2*Output!$Y$7/Output!$Y$4/1000</f>
        <v>43248.825808262671</v>
      </c>
    </row>
    <row r="12" spans="1:24" x14ac:dyDescent="0.25">
      <c r="A12" s="3">
        <v>2027</v>
      </c>
      <c r="B12" s="3">
        <v>0.86519365121416192</v>
      </c>
      <c r="C12" s="3">
        <v>1.0274581303687431</v>
      </c>
      <c r="D12" s="3">
        <v>1.1897226095233235</v>
      </c>
      <c r="F12" s="3">
        <v>2030</v>
      </c>
      <c r="G12" s="3">
        <f>(B15-$B$6)*$B$2*Output!$Y$7/Output!$Y$4/1000</f>
        <v>12460.654973428987</v>
      </c>
      <c r="H12" s="3">
        <f>(C15-$C$6)*$B$2*Output!$Y$7/Output!$Y$4/1000</f>
        <v>33216.057313840778</v>
      </c>
      <c r="I12" s="3">
        <f>(D15-$D$6)*$B$2*Output!$Y$7/Output!$Y$4/1000</f>
        <v>53971.459654252532</v>
      </c>
    </row>
    <row r="13" spans="1:24" x14ac:dyDescent="0.25">
      <c r="A13" s="3">
        <v>2028</v>
      </c>
      <c r="B13" s="3">
        <v>0.89699206401770248</v>
      </c>
      <c r="C13" s="3">
        <v>1.1187865218877113</v>
      </c>
      <c r="D13" s="3">
        <v>1.3405809797577197</v>
      </c>
      <c r="F13" s="3">
        <v>2031</v>
      </c>
      <c r="G13" s="3">
        <f>(B16-$B$6)*$B$2*Output!$Y$7/Output!$Y$4/1000</f>
        <v>14240.748541061696</v>
      </c>
      <c r="H13" s="3">
        <f>(C16-$C$6)*$B$2*Output!$Y$7/Output!$Y$4/1000</f>
        <v>35553.913144777245</v>
      </c>
      <c r="I13" s="3">
        <f>(D16-$D$6)*$B$2*Output!$Y$7/Output!$Y$4/1000</f>
        <v>56867.07774849276</v>
      </c>
    </row>
    <row r="14" spans="1:24" x14ac:dyDescent="0.25">
      <c r="A14" s="3">
        <v>2029</v>
      </c>
      <c r="B14" s="3">
        <v>0.92879047682124294</v>
      </c>
      <c r="C14" s="3">
        <v>1.219679431928731</v>
      </c>
      <c r="D14" s="3">
        <v>1.5105683870362183</v>
      </c>
      <c r="F14" s="3">
        <v>2032</v>
      </c>
      <c r="G14" s="3">
        <f>(B17-$B$6)*$B$2*Output!$Y$7/Output!$Y$4/1000</f>
        <v>16020.842108694407</v>
      </c>
      <c r="H14" s="3">
        <f>(C17-$C$6)*$B$2*Output!$Y$7/Output!$Y$4/1000</f>
        <v>37935.766420015818</v>
      </c>
      <c r="I14" s="3">
        <f>(D17-$D$6)*$B$2*Output!$Y$7/Output!$Y$4/1000</f>
        <v>59850.690731337163</v>
      </c>
    </row>
    <row r="15" spans="1:24" x14ac:dyDescent="0.25">
      <c r="A15" s="3">
        <v>2030</v>
      </c>
      <c r="B15" s="3">
        <v>0.96058888962478339</v>
      </c>
      <c r="C15" s="3">
        <v>1.3313496538478022</v>
      </c>
      <c r="D15" s="3">
        <v>1.7021104180708204</v>
      </c>
      <c r="F15" s="3">
        <v>2033</v>
      </c>
      <c r="G15" s="3">
        <f>(B18-$B$6)*$B$2*Output!$Y$7/Output!$Y$4/1000</f>
        <v>17800.935676327117</v>
      </c>
      <c r="H15" s="3">
        <f>(C18-$C$6)*$B$2*Output!$Y$7/Output!$Y$4/1000</f>
        <v>40362.954177136766</v>
      </c>
      <c r="I15" s="3">
        <f>(D18-$D$6)*$B$2*Output!$Y$7/Output!$Y$4/1000</f>
        <v>62924.972677946374</v>
      </c>
    </row>
    <row r="16" spans="1:24" x14ac:dyDescent="0.25">
      <c r="A16" s="3">
        <v>2031</v>
      </c>
      <c r="B16" s="3">
        <v>0.99238730242832385</v>
      </c>
      <c r="C16" s="3">
        <v>1.3731115624008141</v>
      </c>
      <c r="D16" s="3">
        <v>1.7538358223733037</v>
      </c>
      <c r="F16" s="3">
        <v>2034</v>
      </c>
      <c r="G16" s="3">
        <f>(B19-$B$6)*$B$2*Output!$Y$7/Output!$Y$4/1000</f>
        <v>19581.029243959842</v>
      </c>
      <c r="H16" s="3">
        <f>(C19-$C$6)*$B$2*Output!$Y$7/Output!$Y$4/1000</f>
        <v>42836.854084932536</v>
      </c>
      <c r="I16" s="3">
        <f>(D19-$D$6)*$B$2*Output!$Y$7/Output!$Y$4/1000</f>
        <v>66092.678925905217</v>
      </c>
    </row>
    <row r="17" spans="1:9" x14ac:dyDescent="0.25">
      <c r="A17" s="3">
        <v>2032</v>
      </c>
      <c r="B17" s="3">
        <v>1.0241857152318643</v>
      </c>
      <c r="C17" s="3">
        <v>1.4156594121659385</v>
      </c>
      <c r="D17" s="3">
        <v>1.8071331091000116</v>
      </c>
      <c r="F17" s="3">
        <v>2035</v>
      </c>
      <c r="G17" s="3">
        <f>(B20-$B$6)*$B$2*Output!$Y$7/Output!$Y$4/1000</f>
        <v>21361.122811592551</v>
      </c>
      <c r="H17" s="3">
        <f>(C20-$C$6)*$B$2*Output!$Y$7/Output!$Y$4/1000</f>
        <v>45358.88567814885</v>
      </c>
      <c r="I17" s="3">
        <f>(D20-$D$6)*$B$2*Output!$Y$7/Output!$Y$4/1000</f>
        <v>69356.648544705095</v>
      </c>
    </row>
    <row r="18" spans="1:9" x14ac:dyDescent="0.25">
      <c r="A18" s="3">
        <v>2033</v>
      </c>
      <c r="B18" s="3">
        <v>1.0559841280354048</v>
      </c>
      <c r="C18" s="3">
        <v>1.4590170870971904</v>
      </c>
      <c r="D18" s="3">
        <v>1.8620500461589753</v>
      </c>
      <c r="F18" s="3">
        <v>2036</v>
      </c>
      <c r="G18" s="3">
        <f>(B21-$B$6)*$B$2*Output!$Y$7/Output!$Y$4/1000</f>
        <v>23141.216379225261</v>
      </c>
      <c r="H18" s="3">
        <f>(C21-$C$6)*$B$2*Output!$Y$7/Output!$Y$4/1000</f>
        <v>47930.511629748413</v>
      </c>
      <c r="I18" s="3">
        <f>(D21-$D$6)*$B$2*Output!$Y$7/Output!$Y$4/1000</f>
        <v>72719.806880271542</v>
      </c>
    </row>
    <row r="19" spans="1:9" x14ac:dyDescent="0.25">
      <c r="A19" s="3">
        <v>2034</v>
      </c>
      <c r="B19" s="3">
        <v>1.0877825408389454</v>
      </c>
      <c r="C19" s="3">
        <v>1.5032091969576546</v>
      </c>
      <c r="D19" s="3">
        <v>1.9186358530763634</v>
      </c>
      <c r="F19" s="3">
        <v>2037</v>
      </c>
      <c r="G19" s="3">
        <f>(B22-$B$6)*$B$2*Output!$Y$7/Output!$Y$4/1000</f>
        <v>24921.309946857975</v>
      </c>
      <c r="H19" s="3">
        <f>(C22-$C$6)*$B$2*Output!$Y$7/Output!$Y$4/1000</f>
        <v>50553.239061837623</v>
      </c>
      <c r="I19" s="3">
        <f>(D22-$D$6)*$B$2*Output!$Y$7/Output!$Y$4/1000</f>
        <v>76185.168176817257</v>
      </c>
    </row>
    <row r="20" spans="1:9" x14ac:dyDescent="0.25">
      <c r="A20" s="3">
        <v>2035</v>
      </c>
      <c r="B20" s="3">
        <v>1.1195809536424859</v>
      </c>
      <c r="C20" s="3">
        <v>1.5482610993760844</v>
      </c>
      <c r="D20" s="3">
        <v>1.9769412451096817</v>
      </c>
      <c r="F20" s="3">
        <v>2038</v>
      </c>
      <c r="G20" s="3">
        <f>(B23-$B$6)*$B$2*Output!$Y$7/Output!$Y$4/1000</f>
        <v>26701.403514490685</v>
      </c>
      <c r="H20" s="3">
        <f>(C23-$C$6)*$B$2*Output!$Y$7/Output!$Y$4/1000</f>
        <v>53228.62089643065</v>
      </c>
      <c r="I20" s="3">
        <f>(D23-$D$6)*$B$2*Output!$Y$7/Output!$Y$4/1000</f>
        <v>79755.83827837056</v>
      </c>
    </row>
    <row r="21" spans="1:9" x14ac:dyDescent="0.25">
      <c r="A21" s="3">
        <v>2036</v>
      </c>
      <c r="B21" s="3">
        <v>1.1513793664460263</v>
      </c>
      <c r="C21" s="3">
        <v>1.5941989225737765</v>
      </c>
      <c r="D21" s="3">
        <v>2.0370184787015262</v>
      </c>
      <c r="F21" s="3">
        <v>2039</v>
      </c>
      <c r="G21" s="3">
        <f>(B24-$B$6)*$B$2*Output!$Y$7/Output!$Y$4/1000</f>
        <v>28481.497082123391</v>
      </c>
      <c r="H21" s="3">
        <f>(C24-$C$6)*$B$2*Output!$Y$7/Output!$Y$4/1000</f>
        <v>55958.257247262074</v>
      </c>
      <c r="I21" s="3">
        <f>(D24-$D$6)*$B$2*Output!$Y$7/Output!$Y$4/1000</f>
        <v>83435.017412400659</v>
      </c>
    </row>
    <row r="22" spans="1:9" x14ac:dyDescent="0.25">
      <c r="A22" s="3">
        <v>2037</v>
      </c>
      <c r="B22" s="3">
        <v>1.1831777792495668</v>
      </c>
      <c r="C22" s="3">
        <v>1.6410495887820991</v>
      </c>
      <c r="D22" s="3">
        <v>2.0989213983146309</v>
      </c>
      <c r="F22" s="3">
        <v>2040</v>
      </c>
      <c r="G22" s="3">
        <f>(B25-$B$6)*$B$2*Output!$Y$7/Output!$Y$4/1000</f>
        <v>30261.590649756108</v>
      </c>
      <c r="H22" s="3">
        <f>(C25-$C$6)*$B$2*Output!$Y$7/Output!$Y$4/1000</f>
        <v>58743.796853895357</v>
      </c>
      <c r="I22" s="3">
        <f>(D25-$D$6)*$B$2*Output!$Y$7/Output!$Y$4/1000</f>
        <v>87226.003058034592</v>
      </c>
    </row>
    <row r="23" spans="1:9" x14ac:dyDescent="0.25">
      <c r="A23" s="3">
        <v>2038</v>
      </c>
      <c r="B23" s="3">
        <v>1.2149761920531073</v>
      </c>
      <c r="C23" s="3">
        <v>1.6888408383716462</v>
      </c>
      <c r="D23" s="3">
        <v>2.1627054846901843</v>
      </c>
      <c r="F23" s="3">
        <v>2041</v>
      </c>
      <c r="G23" s="3">
        <f>(B26-$B$6)*$B$2*Output!$Y$7/Output!$Y$4/1000</f>
        <v>32041.684217388829</v>
      </c>
      <c r="H23" s="3">
        <f>(C26-$C$6)*$B$2*Output!$Y$7/Output!$Y$4/1000</f>
        <v>61429.310647563536</v>
      </c>
      <c r="I23" s="3">
        <f>(D26-$D$6)*$B$2*Output!$Y$7/Output!$Y$4/1000</f>
        <v>90816.937077738185</v>
      </c>
    </row>
    <row r="24" spans="1:9" x14ac:dyDescent="0.25">
      <c r="A24" s="3">
        <v>2039</v>
      </c>
      <c r="B24" s="3">
        <v>1.2467746048566477</v>
      </c>
      <c r="C24" s="3">
        <v>1.7376012547146575</v>
      </c>
      <c r="D24" s="3">
        <v>2.228427904572666</v>
      </c>
      <c r="F24" s="3">
        <v>2042</v>
      </c>
      <c r="G24" s="3">
        <f>(B27-$B$6)*$B$2*Output!$Y$7/Output!$Y$4/1000</f>
        <v>33821.777785021535</v>
      </c>
      <c r="H24" s="3">
        <f>(C27-$C$6)*$B$2*Output!$Y$7/Output!$Y$4/1000</f>
        <v>64164.983303005778</v>
      </c>
      <c r="I24" s="3">
        <f>(D27-$D$6)*$B$2*Output!$Y$7/Output!$Y$4/1000</f>
        <v>94508.188820989919</v>
      </c>
    </row>
    <row r="25" spans="1:9" x14ac:dyDescent="0.25">
      <c r="A25" s="3">
        <v>2040</v>
      </c>
      <c r="B25" s="3">
        <v>1.2785730176601882</v>
      </c>
      <c r="C25" s="3">
        <v>1.7873602898029823</v>
      </c>
      <c r="D25" s="3">
        <v>2.2961475619457761</v>
      </c>
      <c r="F25" s="3">
        <v>2043</v>
      </c>
      <c r="G25" s="3">
        <f>(B28-$B$6)*$B$2*Output!$Y$7/Output!$Y$4/1000</f>
        <v>35601.871352654241</v>
      </c>
      <c r="H25" s="3">
        <f>(C28-$C$6)*$B$2*Output!$Y$7/Output!$Y$4/1000</f>
        <v>66952.21607761117</v>
      </c>
      <c r="I25" s="3">
        <f>(D28-$D$6)*$B$2*Output!$Y$7/Output!$Y$4/1000</f>
        <v>98302.56080256807</v>
      </c>
    </row>
    <row r="26" spans="1:9" x14ac:dyDescent="0.25">
      <c r="A26" s="3">
        <v>2041</v>
      </c>
      <c r="B26" s="3">
        <v>1.3103714304637288</v>
      </c>
      <c r="C26" s="3">
        <v>1.8353325300005729</v>
      </c>
      <c r="D26" s="3">
        <v>2.3602936295374159</v>
      </c>
      <c r="F26" s="3">
        <v>2044</v>
      </c>
      <c r="G26" s="3">
        <f>(B29-$B$6)*$B$2*Output!$Y$7/Output!$Y$4/1000</f>
        <v>37381.964920286962</v>
      </c>
      <c r="H26" s="3">
        <f>(C29-$C$6)*$B$2*Output!$Y$7/Output!$Y$4/1000</f>
        <v>69792.449374838034</v>
      </c>
      <c r="I26" s="3">
        <f>(D29-$D$6)*$B$2*Output!$Y$7/Output!$Y$4/1000</f>
        <v>102202.93382938906</v>
      </c>
    </row>
    <row r="27" spans="1:9" x14ac:dyDescent="0.25">
      <c r="A27" s="3">
        <v>2042</v>
      </c>
      <c r="B27" s="3">
        <v>1.3421698432672693</v>
      </c>
      <c r="C27" s="3">
        <v>1.8842007748922138</v>
      </c>
      <c r="D27" s="3">
        <v>2.4262317065171568</v>
      </c>
      <c r="F27" s="3">
        <v>2045</v>
      </c>
      <c r="G27" s="3">
        <f>(B30-$B$6)*$B$2*Output!$Y$7/Output!$Y$4/1000</f>
        <v>39162.058487919676</v>
      </c>
      <c r="H27" s="3">
        <f>(C30-$C$6)*$B$2*Output!$Y$7/Output!$Y$4/1000</f>
        <v>72687.163837813452</v>
      </c>
      <c r="I27" s="3">
        <f>(D30-$D$6)*$B$2*Output!$Y$7/Output!$Y$4/1000</f>
        <v>106212.26918770722</v>
      </c>
    </row>
    <row r="28" spans="1:9" x14ac:dyDescent="0.25">
      <c r="A28" s="3">
        <v>2043</v>
      </c>
      <c r="B28" s="3">
        <v>1.3739682560708097</v>
      </c>
      <c r="C28" s="3">
        <v>1.9339900556120613</v>
      </c>
      <c r="D28" s="3">
        <v>2.4940118551533121</v>
      </c>
      <c r="F28" s="3">
        <v>2046</v>
      </c>
      <c r="G28" s="3">
        <f>(B31-$B$6)*$B$2*Output!$Y$7/Output!$Y$4/1000</f>
        <v>40942.152055552375</v>
      </c>
      <c r="H28" s="3">
        <f>(C31-$C$6)*$B$2*Output!$Y$7/Output!$Y$4/1000</f>
        <v>75637.88147348442</v>
      </c>
      <c r="I28" s="3">
        <f>(D31-$D$6)*$B$2*Output!$Y$7/Output!$Y$4/1000</f>
        <v>110333.61089141645</v>
      </c>
    </row>
    <row r="29" spans="1:9" x14ac:dyDescent="0.25">
      <c r="A29" s="3">
        <v>2044</v>
      </c>
      <c r="B29" s="3">
        <v>1.4057666688743502</v>
      </c>
      <c r="C29" s="3">
        <v>1.9847261025737319</v>
      </c>
      <c r="D29" s="3">
        <v>2.5636855362731126</v>
      </c>
      <c r="F29" s="3">
        <v>2047</v>
      </c>
      <c r="G29" s="3">
        <f>(B32-$B$6)*$B$2*Output!$Y$7/Output!$Y$4/1000</f>
        <v>42722.245623185103</v>
      </c>
      <c r="H29" s="3">
        <f>(C32-$C$6)*$B$2*Output!$Y$7/Output!$Y$4/1000</f>
        <v>78646.166808173482</v>
      </c>
      <c r="I29" s="3">
        <f>(D32-$D$6)*$B$2*Output!$Y$7/Output!$Y$4/1000</f>
        <v>114570.08799316183</v>
      </c>
    </row>
    <row r="30" spans="1:9" x14ac:dyDescent="0.25">
      <c r="A30" s="3">
        <v>2045</v>
      </c>
      <c r="B30" s="3">
        <v>1.4375650816778907</v>
      </c>
      <c r="C30" s="3">
        <v>2.0364353650056399</v>
      </c>
      <c r="D30" s="3">
        <v>2.6353056483333885</v>
      </c>
      <c r="F30" s="3">
        <v>2048</v>
      </c>
      <c r="G30" s="3">
        <f>(B33-$B$6)*$B$2*Output!$Y$7/Output!$Y$4/1000</f>
        <v>44502.339190817809</v>
      </c>
      <c r="H30" s="3">
        <f>(C33-$C$6)*$B$2*Output!$Y$7/Output!$Y$4/1000</f>
        <v>81713.628075416447</v>
      </c>
      <c r="I30" s="3">
        <f>(D33-$D$6)*$B$2*Output!$Y$7/Output!$Y$4/1000</f>
        <v>118924.91696001506</v>
      </c>
    </row>
    <row r="31" spans="1:9" x14ac:dyDescent="0.25">
      <c r="A31" s="3">
        <v>2046</v>
      </c>
      <c r="B31" s="3">
        <v>1.4693634944814311</v>
      </c>
      <c r="C31" s="3">
        <v>2.08914503103209</v>
      </c>
      <c r="D31" s="3">
        <v>2.7089265675827483</v>
      </c>
      <c r="F31" s="3">
        <v>2049</v>
      </c>
      <c r="G31" s="3">
        <f>(B34-$B$6)*$B$2*Output!$Y$7/Output!$Y$4/1000</f>
        <v>46282.432758450523</v>
      </c>
      <c r="H31" s="3">
        <f>(C34-$C$6)*$B$2*Output!$Y$7/Output!$Y$4/1000</f>
        <v>84841.918436984051</v>
      </c>
      <c r="I31" s="3">
        <f>(D34-$D$6)*$B$2*Output!$Y$7/Output!$Y$4/1000</f>
        <v>123401.40411551749</v>
      </c>
    </row>
    <row r="32" spans="1:9" x14ac:dyDescent="0.25">
      <c r="A32" s="3">
        <v>2047</v>
      </c>
      <c r="B32" s="3">
        <v>1.5011619072849718</v>
      </c>
      <c r="C32" s="3">
        <v>2.1428830483153574</v>
      </c>
      <c r="D32" s="3">
        <v>2.7846041893457421</v>
      </c>
      <c r="F32" s="3">
        <v>2050</v>
      </c>
      <c r="G32" s="3">
        <f>(B35-$B$6)*$B$2*Output!$Y$7/Output!$Y$4/1000</f>
        <v>48062.526326083236</v>
      </c>
      <c r="H32" s="3">
        <f>(C35-$C$6)*$B$2*Output!$Y$7/Output!$Y$4/1000</f>
        <v>88032.737238014524</v>
      </c>
      <c r="I32" s="3">
        <f>(D35-$D$6)*$B$2*Output!$Y$7/Output!$Y$4/1000</f>
        <v>128002.94814994573</v>
      </c>
    </row>
    <row r="33" spans="1:15" x14ac:dyDescent="0.25">
      <c r="A33" s="3">
        <v>2048</v>
      </c>
      <c r="B33" s="3">
        <v>1.5329603200885122</v>
      </c>
      <c r="C33" s="3">
        <v>2.1976781452744341</v>
      </c>
      <c r="D33" s="3">
        <v>2.862395970460355</v>
      </c>
    </row>
    <row r="34" spans="1:15" x14ac:dyDescent="0.25">
      <c r="A34" s="3">
        <v>2049</v>
      </c>
      <c r="B34" s="3">
        <v>1.5647587328920527</v>
      </c>
      <c r="C34" s="3">
        <v>2.2535598528965517</v>
      </c>
      <c r="D34" s="3">
        <v>2.9423609729010494</v>
      </c>
      <c r="G34" s="3">
        <f t="shared" ref="G34:H34" si="0">SUM(G6:G32)/10^6</f>
        <v>0.67287536856516517</v>
      </c>
      <c r="H34" s="3">
        <f t="shared" si="0"/>
        <v>1.3324894939599232</v>
      </c>
      <c r="I34" s="3">
        <f>SUM(I6:I32)/10^6</f>
        <v>1.9921036193546795</v>
      </c>
    </row>
    <row r="35" spans="1:15" x14ac:dyDescent="0.25">
      <c r="A35" s="3">
        <v>2050</v>
      </c>
      <c r="B35" s="3">
        <v>1.5965571456955931</v>
      </c>
      <c r="C35" s="3">
        <v>2.3105585271580384</v>
      </c>
      <c r="D35" s="3">
        <v>3.0245599086204829</v>
      </c>
    </row>
    <row r="37" spans="1:15" x14ac:dyDescent="0.25">
      <c r="G37" s="7" t="s">
        <v>39</v>
      </c>
      <c r="H37" s="7"/>
      <c r="I37" s="7"/>
      <c r="J37" s="7"/>
      <c r="K37" s="7"/>
      <c r="L37" s="7"/>
      <c r="M37" s="7"/>
      <c r="N37" s="7"/>
      <c r="O37" s="7"/>
    </row>
    <row r="38" spans="1:15" x14ac:dyDescent="0.25">
      <c r="B38" s="7" t="s">
        <v>34</v>
      </c>
      <c r="C38" s="7"/>
      <c r="D38" s="7"/>
      <c r="G38" s="7" t="s">
        <v>28</v>
      </c>
      <c r="H38" s="7"/>
      <c r="I38" s="7"/>
      <c r="J38" s="7" t="s">
        <v>29</v>
      </c>
      <c r="K38" s="7"/>
      <c r="L38" s="7"/>
      <c r="M38" s="7" t="s">
        <v>30</v>
      </c>
      <c r="N38" s="7"/>
      <c r="O38" s="7"/>
    </row>
    <row r="39" spans="1:15" x14ac:dyDescent="0.25">
      <c r="A39" s="3" t="s">
        <v>27</v>
      </c>
      <c r="B39" s="3" t="s">
        <v>31</v>
      </c>
      <c r="C39" s="3" t="s">
        <v>32</v>
      </c>
      <c r="D39" s="3" t="s">
        <v>33</v>
      </c>
      <c r="F39" s="3" t="s">
        <v>27</v>
      </c>
      <c r="G39" s="3" t="s">
        <v>31</v>
      </c>
      <c r="H39" s="3" t="s">
        <v>32</v>
      </c>
      <c r="I39" s="3" t="s">
        <v>33</v>
      </c>
      <c r="J39" s="3" t="s">
        <v>31</v>
      </c>
      <c r="K39" s="3" t="s">
        <v>32</v>
      </c>
      <c r="L39" s="3" t="s">
        <v>33</v>
      </c>
      <c r="M39" s="3" t="s">
        <v>31</v>
      </c>
      <c r="N39" s="3" t="s">
        <v>32</v>
      </c>
      <c r="O39" s="3" t="s">
        <v>33</v>
      </c>
    </row>
    <row r="40" spans="1:15" x14ac:dyDescent="0.25">
      <c r="A40" s="3">
        <v>2024</v>
      </c>
      <c r="B40" s="3">
        <f>Output!Y11</f>
        <v>829.59190012868874</v>
      </c>
      <c r="C40" s="3">
        <f>Output!Y41</f>
        <v>829.59190012868874</v>
      </c>
      <c r="D40" s="3">
        <f>Output!Y71</f>
        <v>829.59190012868874</v>
      </c>
      <c r="F40" s="3">
        <v>2024</v>
      </c>
      <c r="G40" s="3">
        <f>G6*B40/10^9</f>
        <v>1.4767512051792769E-3</v>
      </c>
      <c r="H40" s="3">
        <f>G6*C40/10^9</f>
        <v>1.4767512051792769E-3</v>
      </c>
      <c r="I40" s="3">
        <f>G6*D40/10^9</f>
        <v>1.4767512051792769E-3</v>
      </c>
      <c r="J40" s="3">
        <f>H6*B40/10^9</f>
        <v>2.9113367124965536E-3</v>
      </c>
      <c r="K40" s="3">
        <f>H6*C40/10^9</f>
        <v>2.9113367124965536E-3</v>
      </c>
      <c r="L40" s="3">
        <f>H6*D40/10^9</f>
        <v>2.9113367124965536E-3</v>
      </c>
      <c r="M40" s="3">
        <f>I6*B40/10^9</f>
        <v>4.345922219813835E-3</v>
      </c>
      <c r="N40" s="3">
        <f>I6*C40/10^9</f>
        <v>4.345922219813835E-3</v>
      </c>
      <c r="O40" s="3">
        <f>I6*D40/10^9</f>
        <v>4.345922219813835E-3</v>
      </c>
    </row>
    <row r="41" spans="1:15" x14ac:dyDescent="0.25">
      <c r="A41" s="3">
        <v>2025</v>
      </c>
      <c r="B41" s="3">
        <f>Output!Y12</f>
        <v>792.44286811344625</v>
      </c>
      <c r="C41" s="3">
        <f>Output!Y42</f>
        <v>787.54063578978514</v>
      </c>
      <c r="D41" s="3">
        <f>Output!Y72</f>
        <v>783.9864524202103</v>
      </c>
      <c r="F41" s="3">
        <v>2025</v>
      </c>
      <c r="G41" s="3">
        <f>G40+((G7-G6)*B41)/10^9</f>
        <v>2.8873736574244442E-3</v>
      </c>
      <c r="H41" s="3">
        <f>H40+((G7-G6)*C41)/10^9</f>
        <v>2.8786472251980536E-3</v>
      </c>
      <c r="I41" s="3">
        <f>I40+((G7-G6)*D41)/10^9</f>
        <v>2.8723204462436864E-3</v>
      </c>
      <c r="J41" s="3">
        <f>J40+((H7-H6)*B41)/10^9</f>
        <v>5.9554999874876988E-3</v>
      </c>
      <c r="K41" s="3">
        <f>K40+((H7-H6)*C41)/10^9</f>
        <v>5.936668099151457E-3</v>
      </c>
      <c r="L41" s="3">
        <f>L40+((H7-H6)*D41)/10^9</f>
        <v>5.9230147306606759E-3</v>
      </c>
      <c r="M41" s="3">
        <f>M40+((I7-I6)*B41)/10^9</f>
        <v>9.0236263175509559E-3</v>
      </c>
      <c r="N41" s="3">
        <f>N40+((I7-I6)*C41)/10^9</f>
        <v>8.9946889731048613E-3</v>
      </c>
      <c r="O41" s="3">
        <f>O40+((I7-I6)*D41)/10^9</f>
        <v>8.9737090150776681E-3</v>
      </c>
    </row>
    <row r="42" spans="1:15" x14ac:dyDescent="0.25">
      <c r="A42" s="3">
        <v>2026</v>
      </c>
      <c r="B42" s="3">
        <f>Output!Y13</f>
        <v>757.48958092637781</v>
      </c>
      <c r="C42" s="3">
        <f>Output!Y43</f>
        <v>748.96882062988584</v>
      </c>
      <c r="D42" s="3">
        <f>Output!Y73</f>
        <v>742.75761836806123</v>
      </c>
      <c r="F42" s="3">
        <v>2026</v>
      </c>
      <c r="G42" s="3">
        <f>G41+((G8-G7)*B42)/10^9</f>
        <v>4.2357759879802868E-3</v>
      </c>
      <c r="H42" s="3">
        <f>H41+((G8-G7)*C42)/10^9</f>
        <v>4.2118818051587702E-3</v>
      </c>
      <c r="I42" s="3">
        <f>I41+((G8-G7)*D42)/10^9</f>
        <v>4.1944985050108635E-3</v>
      </c>
      <c r="J42" s="3">
        <f>J41+((H8-H7)*B42)/10^9</f>
        <v>9.1488787807338587E-3</v>
      </c>
      <c r="K42" s="3">
        <f>K41+((H8-H7)*C42)/10^9</f>
        <v>9.0941255861271397E-3</v>
      </c>
      <c r="L42" s="3">
        <f>L41+((H8-H7)*D42)/10^9</f>
        <v>9.0542874065407189E-3</v>
      </c>
      <c r="M42" s="3">
        <f>M41+((I8-I7)*B42)/10^9</f>
        <v>1.4061981573487412E-2</v>
      </c>
      <c r="N42" s="3">
        <f>N41+((I8-I7)*C42)/10^9</f>
        <v>1.397636936709549E-2</v>
      </c>
      <c r="O42" s="3">
        <f>O41+((I8-I7)*D42)/10^9</f>
        <v>1.3914076308070556E-2</v>
      </c>
    </row>
    <row r="43" spans="1:15" x14ac:dyDescent="0.25">
      <c r="A43" s="3">
        <v>2027</v>
      </c>
      <c r="B43" s="3">
        <f>Output!Y14</f>
        <v>724.59083463079685</v>
      </c>
      <c r="C43" s="3">
        <f>Output!Y44</f>
        <v>712.45142829798192</v>
      </c>
      <c r="D43" s="3">
        <f>Output!Y74</f>
        <v>703.58332520739987</v>
      </c>
      <c r="F43" s="3">
        <v>2027</v>
      </c>
      <c r="G43" s="3">
        <f>G42+((G9-G8)*B43)/10^9</f>
        <v>5.5256154718721848E-3</v>
      </c>
      <c r="H43" s="3">
        <f>H42+((G9-G8)*C43)/10^9</f>
        <v>5.4801120099227446E-3</v>
      </c>
      <c r="I43" s="3">
        <f>I42+((G9-G8)*D43)/10^9</f>
        <v>5.4469426565061894E-3</v>
      </c>
      <c r="J43" s="3">
        <f>J42+((H9-H8)*B43)/10^9</f>
        <v>1.2509126546585666E-2</v>
      </c>
      <c r="K43" s="3">
        <f>K42+((H9-H8)*C43)/10^9</f>
        <v>1.2398077562605083E-2</v>
      </c>
      <c r="L43" s="3">
        <f>L42+((H9-H8)*D43)/10^9</f>
        <v>1.2317114071776413E-2</v>
      </c>
      <c r="M43" s="3">
        <f>M42+((I9-I8)*B43)/10^9</f>
        <v>1.9492637621299113E-2</v>
      </c>
      <c r="N43" s="3">
        <f>N42+((I9-I8)*C43)/10^9</f>
        <v>1.9316043115287385E-2</v>
      </c>
      <c r="O43" s="3">
        <f>O42+((I9-I8)*D43)/10^9</f>
        <v>1.9187285487046603E-2</v>
      </c>
    </row>
    <row r="44" spans="1:15" x14ac:dyDescent="0.25">
      <c r="A44" s="3">
        <v>2028</v>
      </c>
      <c r="B44" s="3">
        <f>Output!Y15</f>
        <v>693.61428005193318</v>
      </c>
      <c r="C44" s="3">
        <f>Output!Y45</f>
        <v>677.85622768279495</v>
      </c>
      <c r="D44" s="3">
        <f>Output!Y75</f>
        <v>666.33122376345545</v>
      </c>
      <c r="F44" s="3">
        <v>2028</v>
      </c>
      <c r="G44" s="3">
        <f>G43+((G10-G9)*B44)/10^9</f>
        <v>6.7603137902108295E-3</v>
      </c>
      <c r="H44" s="3">
        <f>H43+((G10-G9)*C44)/10^9</f>
        <v>6.6867595206006672E-3</v>
      </c>
      <c r="I44" s="3">
        <f>I43+((G10-G9)*D44)/10^9</f>
        <v>6.6330745818403538E-3</v>
      </c>
      <c r="J44" s="3">
        <f>J43+((H10-H9)*B44)/10^9</f>
        <v>1.6055310191716778E-2</v>
      </c>
      <c r="K44" s="3">
        <f>K43+((H10-H9)*C44)/10^9</f>
        <v>1.5863696332995766E-2</v>
      </c>
      <c r="L44" s="3">
        <f>L43+((H10-H9)*D44)/10^9</f>
        <v>1.5723809919752963E-2</v>
      </c>
      <c r="M44" s="3">
        <f>M43+((I10-I9)*B44)/10^9</f>
        <v>2.5350306593222703E-2</v>
      </c>
      <c r="N44" s="3">
        <f>N43+((I10-I9)*C44)/10^9</f>
        <v>2.5040633145390838E-2</v>
      </c>
      <c r="O44" s="3">
        <f>O43+((I10-I9)*D44)/10^9</f>
        <v>2.4814545257665549E-2</v>
      </c>
    </row>
    <row r="45" spans="1:15" x14ac:dyDescent="0.25">
      <c r="A45" s="3">
        <v>2029</v>
      </c>
      <c r="B45" s="3">
        <f>Output!Y16</f>
        <v>664.43606858645524</v>
      </c>
      <c r="C45" s="3">
        <f>Output!Y46</f>
        <v>645.05948824448603</v>
      </c>
      <c r="D45" s="3">
        <f>Output!Y76</f>
        <v>630.877465432897</v>
      </c>
      <c r="F45" s="3">
        <v>2029</v>
      </c>
      <c r="G45" s="3">
        <f>G44+((G11-G10)*B45)/10^9</f>
        <v>7.9430721620047454E-3</v>
      </c>
      <c r="H45" s="3">
        <f>H44+((G11-G10)*C45)/10^9</f>
        <v>7.8350257663651248E-3</v>
      </c>
      <c r="I45" s="3">
        <f>I44+((G11-G10)*D45)/10^9</f>
        <v>7.7560955000218808E-3</v>
      </c>
      <c r="J45" s="3">
        <f>J44+((H11-H10)*B45)/10^9</f>
        <v>1.9808074040118039E-2</v>
      </c>
      <c r="K45" s="3">
        <f>K44+((H11-H10)*C45)/10^9</f>
        <v>1.9507020411867835E-2</v>
      </c>
      <c r="L45" s="3">
        <f>L44+((H11-H10)*D45)/10^9</f>
        <v>1.9287033316225655E-2</v>
      </c>
      <c r="M45" s="3">
        <f>M44+((I11-I10)*B45)/10^9</f>
        <v>3.1673075918231305E-2</v>
      </c>
      <c r="N45" s="3">
        <f>N44+((I11-I10)*C45)/10^9</f>
        <v>3.1179015057370509E-2</v>
      </c>
      <c r="O45" s="3">
        <f>O44+((I11-I10)*D45)/10^9</f>
        <v>3.08179711324294E-2</v>
      </c>
    </row>
    <row r="46" spans="1:15" x14ac:dyDescent="0.25">
      <c r="A46" s="3">
        <v>2030</v>
      </c>
      <c r="B46" s="3">
        <f>Output!Y17</f>
        <v>636.94061607548656</v>
      </c>
      <c r="C46" s="3">
        <f>Output!Y47</f>
        <v>613.94538969719429</v>
      </c>
      <c r="D46" s="3">
        <f>Output!Y77</f>
        <v>597.10634799335548</v>
      </c>
      <c r="F46" s="3">
        <v>2030</v>
      </c>
      <c r="G46" s="3">
        <f>G45+((G12-G11)*B46)/10^9</f>
        <v>9.0768860556447346E-3</v>
      </c>
      <c r="H46" s="3">
        <f>H45+((G12-G11)*C46)/10^9</f>
        <v>8.927906005442859E-3</v>
      </c>
      <c r="I46" s="3">
        <f>I45+((G12-G11)*D46)/10^9</f>
        <v>8.8190006692775123E-3</v>
      </c>
      <c r="J46" s="3">
        <f>J45+((H12-H11)*B46)/10^9</f>
        <v>2.3789821490846356E-2</v>
      </c>
      <c r="K46" s="3">
        <f>K45+((H12-H11)*C46)/10^9</f>
        <v>2.3345016338984986E-2</v>
      </c>
      <c r="L46" s="3">
        <f>L45+((H12-H11)*D46)/10^9</f>
        <v>2.3019762269177946E-2</v>
      </c>
      <c r="M46" s="3">
        <f>M45+((I12-I11)*B46)/10^9</f>
        <v>3.8502756926047953E-2</v>
      </c>
      <c r="N46" s="3">
        <f>N45+((I12-I11)*C46)/10^9</f>
        <v>3.7762126672527083E-2</v>
      </c>
      <c r="O46" s="3">
        <f>O45+((I12-I11)*D46)/10^9</f>
        <v>3.7220523869078356E-2</v>
      </c>
    </row>
    <row r="47" spans="1:15" x14ac:dyDescent="0.25">
      <c r="A47" s="3">
        <v>2031</v>
      </c>
      <c r="B47" s="3">
        <f>Output!Y18</f>
        <v>632.09245683125903</v>
      </c>
      <c r="C47" s="3">
        <f>Output!Y48</f>
        <v>605.47870248013589</v>
      </c>
      <c r="D47" s="3">
        <f>Output!Y78</f>
        <v>585.98252382055523</v>
      </c>
      <c r="F47" s="3">
        <v>2031</v>
      </c>
      <c r="G47" s="3">
        <f>G46+((G13-G12)*B47)/10^9</f>
        <v>1.0202069772199214E-2</v>
      </c>
      <c r="H47" s="3">
        <f>H46+((G13-G12)*C47)/10^9</f>
        <v>1.0005714749066348E-2</v>
      </c>
      <c r="I47" s="3">
        <f>I46+((G13-G12)*D47)/10^9</f>
        <v>9.862104390675662E-3</v>
      </c>
      <c r="J47" s="3">
        <f>J46+((H13-H12)*B47)/10^9</f>
        <v>2.5267562526740273E-2</v>
      </c>
      <c r="K47" s="3">
        <f>K46+((H13-H12)*C47)/10^9</f>
        <v>2.4760538254086018E-2</v>
      </c>
      <c r="L47" s="3">
        <f>L46+((H13-H12)*D47)/10^9</f>
        <v>2.43897049293187E-2</v>
      </c>
      <c r="M47" s="3">
        <f>M46+((I13-I12)*B47)/10^9</f>
        <v>4.0333055281281303E-2</v>
      </c>
      <c r="N47" s="3">
        <f>N46+((I13-I12)*C47)/10^9</f>
        <v>3.9515361759105659E-2</v>
      </c>
      <c r="O47" s="3">
        <f>O46+((I13-I12)*D47)/10^9</f>
        <v>3.891730546796171E-2</v>
      </c>
    </row>
    <row r="48" spans="1:15" x14ac:dyDescent="0.25">
      <c r="A48" s="3">
        <v>2032</v>
      </c>
      <c r="B48" s="3">
        <f>Output!Y19</f>
        <v>627.25445104736184</v>
      </c>
      <c r="C48" s="3">
        <f>Output!Y49</f>
        <v>597.02216872340784</v>
      </c>
      <c r="D48" s="3">
        <f>Output!Y79</f>
        <v>574.86908923506962</v>
      </c>
      <c r="F48" s="3">
        <v>2032</v>
      </c>
      <c r="G48" s="3">
        <f>G47+((G14-G13)*B48)/10^9</f>
        <v>1.131864138577761E-2</v>
      </c>
      <c r="H48" s="3">
        <f>H47+((G14-G13)*C48)/10^9</f>
        <v>1.1068470071345017E-2</v>
      </c>
      <c r="I48" s="3">
        <f>I47+((G14-G13)*D48)/10^9</f>
        <v>1.0885425158653884E-2</v>
      </c>
      <c r="J48" s="3">
        <f>J47+((H14-H13)*B48)/10^9</f>
        <v>2.6761590595375404E-2</v>
      </c>
      <c r="K48" s="3">
        <f>K47+((H14-H13)*C48)/10^9</f>
        <v>2.6182557462049904E-2</v>
      </c>
      <c r="L48" s="3">
        <f>L47+((H14-H13)*D48)/10^9</f>
        <v>2.5758958752346666E-2</v>
      </c>
      <c r="M48" s="3">
        <f>M47+((I14-I13)*B48)/10^9</f>
        <v>4.220453980497315E-2</v>
      </c>
      <c r="N48" s="3">
        <f>N47+((I14-I13)*C48)/10^9</f>
        <v>4.1296644852754742E-2</v>
      </c>
      <c r="O48" s="3">
        <f>O47+((I14-I13)*D48)/10^9</f>
        <v>4.0632492346039405E-2</v>
      </c>
    </row>
    <row r="49" spans="1:15" x14ac:dyDescent="0.25">
      <c r="A49" s="3">
        <v>2033</v>
      </c>
      <c r="B49" s="3">
        <f>Output!Y20</f>
        <v>622.42671678728721</v>
      </c>
      <c r="C49" s="3">
        <f>Output!Y50</f>
        <v>588.57578842700991</v>
      </c>
      <c r="D49" s="3">
        <f>Output!Y80</f>
        <v>563.76569004642204</v>
      </c>
      <c r="F49" s="3">
        <v>2033</v>
      </c>
      <c r="G49" s="3">
        <f>G48+((G15-G14)*B49)/10^9</f>
        <v>1.2426619180653407E-2</v>
      </c>
      <c r="H49" s="3">
        <f>H48+((G15-G14)*C49)/10^9</f>
        <v>1.2116190046388288E-2</v>
      </c>
      <c r="I49" s="3">
        <f>I48+((G15-G14)*D49)/10^9</f>
        <v>1.1888980837157536E-2</v>
      </c>
      <c r="J49" s="3">
        <f>J48+((H15-H14)*B49)/10^9</f>
        <v>2.8272337102066496E-2</v>
      </c>
      <c r="K49" s="3">
        <f>K48+((H15-H14)*C49)/10^9</f>
        <v>2.7611141409857751E-2</v>
      </c>
      <c r="L49" s="3">
        <f>L48+((H15-H14)*D49)/10^9</f>
        <v>2.7127323933112187E-2</v>
      </c>
      <c r="M49" s="3">
        <f>M48+((I15-I14)*B49)/10^9</f>
        <v>4.4118055023479555E-2</v>
      </c>
      <c r="N49" s="3">
        <f>N48+((I15-I14)*C49)/10^9</f>
        <v>4.3106092773327179E-2</v>
      </c>
      <c r="O49" s="3">
        <f>O48+((I15-I14)*D49)/10^9</f>
        <v>4.2365667029066807E-2</v>
      </c>
    </row>
    <row r="50" spans="1:15" x14ac:dyDescent="0.25">
      <c r="A50" s="3">
        <v>2034</v>
      </c>
      <c r="B50" s="3">
        <f>Output!Y21</f>
        <v>617.60901792405059</v>
      </c>
      <c r="C50" s="3">
        <f>Output!Y51</f>
        <v>580.13956159094232</v>
      </c>
      <c r="D50" s="3">
        <f>Output!Y81</f>
        <v>552.67244431810491</v>
      </c>
      <c r="F50" s="3">
        <v>2034</v>
      </c>
      <c r="G50" s="3">
        <f>G49+((G16-G15)*B50)/10^9</f>
        <v>1.3526021020771974E-2</v>
      </c>
      <c r="H50" s="3">
        <f>H49+((G16-G15)*C50)/10^9</f>
        <v>1.3148892748305593E-2</v>
      </c>
      <c r="I50" s="3">
        <f>I49+((G16-G15)*D50)/10^9</f>
        <v>1.287278950029605E-2</v>
      </c>
      <c r="J50" s="3">
        <f>J49+((H16-H15)*B50)/10^9</f>
        <v>2.980023999456264E-2</v>
      </c>
      <c r="K50" s="3">
        <f>K49+((H16-H15)*C50)/10^9</f>
        <v>2.9046348617786263E-2</v>
      </c>
      <c r="L50" s="3">
        <f>L49+((H16-H15)*D50)/10^9</f>
        <v>2.8494580242152009E-2</v>
      </c>
      <c r="M50" s="3">
        <f>M49+((I16-I15)*B50)/10^9</f>
        <v>4.6074458968353292E-2</v>
      </c>
      <c r="N50" s="3">
        <f>N49+((I16-I15)*C50)/10^9</f>
        <v>4.4943804487266911E-2</v>
      </c>
      <c r="O50" s="3">
        <f>O49+((I16-I15)*D50)/10^9</f>
        <v>4.4116370984007953E-2</v>
      </c>
    </row>
    <row r="51" spans="1:15" x14ac:dyDescent="0.25">
      <c r="A51" s="3">
        <v>2035</v>
      </c>
      <c r="B51" s="3">
        <f>Output!Y22</f>
        <v>612.80135445765211</v>
      </c>
      <c r="C51" s="3">
        <f>Output!Y52</f>
        <v>571.71337015171298</v>
      </c>
      <c r="D51" s="3">
        <f>Output!Y82</f>
        <v>541.5892339866258</v>
      </c>
      <c r="F51" s="3">
        <v>2035</v>
      </c>
      <c r="G51" s="3">
        <f>G50+((G17-G16)*B51)/10^9</f>
        <v>1.4616864770078652E-2</v>
      </c>
      <c r="H51" s="3">
        <f>H50+((G17-G16)*C51)/10^9</f>
        <v>1.4166596041042276E-2</v>
      </c>
      <c r="I51" s="3">
        <f>I50+((G17-G16)*D51)/10^9</f>
        <v>1.3836869012014769E-2</v>
      </c>
      <c r="J51" s="3">
        <f>J50+((H17-H16)*B51)/10^9</f>
        <v>3.1345744370870586E-2</v>
      </c>
      <c r="K51" s="3">
        <f>K50+((H17-H16)*C51)/10^9</f>
        <v>3.0488227799573057E-2</v>
      </c>
      <c r="L51" s="3">
        <f>L50+((H17-H16)*D51)/10^9</f>
        <v>2.9860485400812101E-2</v>
      </c>
      <c r="M51" s="3">
        <f>M50+((I17-I16)*B51)/10^9</f>
        <v>4.8074623971662483E-2</v>
      </c>
      <c r="N51" s="3">
        <f>N50+((I17-I16)*C51)/10^9</f>
        <v>4.6809859558103795E-2</v>
      </c>
      <c r="O51" s="3">
        <f>O50+((I17-I16)*D51)/10^9</f>
        <v>4.5884101789609395E-2</v>
      </c>
    </row>
    <row r="52" spans="1:15" x14ac:dyDescent="0.25">
      <c r="A52" s="3">
        <v>2036</v>
      </c>
      <c r="B52" s="3">
        <f>Output!Y23</f>
        <v>607.93064508641191</v>
      </c>
      <c r="C52" s="3">
        <f>Output!Y53</f>
        <v>567.67961287676962</v>
      </c>
      <c r="D52" s="3">
        <f>Output!Y83</f>
        <v>538.60222763364129</v>
      </c>
      <c r="F52" s="3">
        <v>2036</v>
      </c>
      <c r="G52" s="3">
        <f>G51+((G18-G17)*B52)/10^9</f>
        <v>1.5699038200963779E-2</v>
      </c>
      <c r="H52" s="3">
        <f>H51+((G18-G17)*C52)/10^9</f>
        <v>1.517711886840044E-2</v>
      </c>
      <c r="I52" s="3">
        <f>I51+((G18-G17)*D52)/10^9</f>
        <v>1.4795631372938062E-2</v>
      </c>
      <c r="J52" s="3">
        <f>J51+((H18-H17)*B52)/10^9</f>
        <v>3.2909114594547463E-2</v>
      </c>
      <c r="K52" s="3">
        <f>K51+((H18-H17)*C52)/10^9</f>
        <v>3.1948087424240948E-2</v>
      </c>
      <c r="L52" s="3">
        <f>L51+((H18-H17)*D52)/10^9</f>
        <v>3.1245568866984107E-2</v>
      </c>
      <c r="M52" s="3">
        <f>M51+((I18-I17)*B52)/10^9</f>
        <v>5.011919098813114E-2</v>
      </c>
      <c r="N52" s="3">
        <f>N51+((I18-I17)*C52)/10^9</f>
        <v>4.8719055980081437E-2</v>
      </c>
      <c r="O52" s="3">
        <f>O51+((I18-I17)*D52)/10^9</f>
        <v>4.7695506361030135E-2</v>
      </c>
    </row>
    <row r="53" spans="1:15" x14ac:dyDescent="0.25">
      <c r="A53" s="3">
        <v>2037</v>
      </c>
      <c r="B53" s="3">
        <f>Output!Y24</f>
        <v>603.06985304851764</v>
      </c>
      <c r="C53" s="3">
        <f>Output!Y54</f>
        <v>563.65577293517185</v>
      </c>
      <c r="D53" s="3">
        <f>Output!Y84</f>
        <v>535.62513861400271</v>
      </c>
      <c r="F53" s="3">
        <v>2037</v>
      </c>
      <c r="G53" s="3">
        <f>G52+((G19-G18)*B53)/10^9</f>
        <v>1.677255896720865E-2</v>
      </c>
      <c r="H53" s="3">
        <f>H52+((G19-G18)*C53)/10^9</f>
        <v>1.6180478884161385E-2</v>
      </c>
      <c r="I53" s="3">
        <f>I52+((G19-G18)*D53)/10^9</f>
        <v>1.5749094236847228E-2</v>
      </c>
      <c r="J53" s="3">
        <f>J52+((H19-H18)*B53)/10^9</f>
        <v>3.4490802441603817E-2</v>
      </c>
      <c r="K53" s="3">
        <f>K52+((H19-H18)*C53)/10^9</f>
        <v>3.3426402882173467E-2</v>
      </c>
      <c r="L53" s="3">
        <f>L52+((H19-H18)*D53)/10^9</f>
        <v>3.2650367611343635E-2</v>
      </c>
      <c r="M53" s="3">
        <f>M52+((I19-I18)*B53)/10^9</f>
        <v>5.2209045915998988E-2</v>
      </c>
      <c r="N53" s="3">
        <f>N52+((I19-I18)*C53)/10^9</f>
        <v>5.0672326880185539E-2</v>
      </c>
      <c r="O53" s="3">
        <f>O52+((I19-I18)*D53)/10^9</f>
        <v>4.9551640985840036E-2</v>
      </c>
    </row>
    <row r="54" spans="1:15" x14ac:dyDescent="0.25">
      <c r="A54" s="3">
        <v>2038</v>
      </c>
      <c r="B54" s="3">
        <f>Output!Y25</f>
        <v>598.21897834396918</v>
      </c>
      <c r="C54" s="3">
        <f>Output!Y55</f>
        <v>559.64185032692035</v>
      </c>
      <c r="D54" s="3">
        <f>Output!Y85</f>
        <v>532.65796692770982</v>
      </c>
      <c r="F54" s="3">
        <v>2038</v>
      </c>
      <c r="G54" s="3">
        <f>G53+((G20-G19)*B54)/10^9</f>
        <v>1.7837444722594561E-2</v>
      </c>
      <c r="H54" s="3">
        <f>H53+((G20-G19)*C54)/10^9</f>
        <v>1.7176693742106404E-2</v>
      </c>
      <c r="I54" s="3">
        <f>I53+((G20-G19)*D54)/10^9</f>
        <v>1.6697275257523559E-2</v>
      </c>
      <c r="J54" s="3">
        <f>J53+((H20-H19)*B54)/10^9</f>
        <v>3.6091266629374071E-2</v>
      </c>
      <c r="K54" s="3">
        <f>K53+((H20-H19)*C54)/10^9</f>
        <v>3.4923658522416141E-2</v>
      </c>
      <c r="L54" s="3">
        <f>L53+((H20-H19)*D54)/10^9</f>
        <v>3.4075431060113286E-2</v>
      </c>
      <c r="M54" s="3">
        <f>M53+((I20-I19)*B54)/10^9</f>
        <v>5.4345088536153559E-2</v>
      </c>
      <c r="N54" s="3">
        <f>N53+((I20-I19)*C54)/10^9</f>
        <v>5.2670623302725844E-2</v>
      </c>
      <c r="O54" s="3">
        <f>O53+((I20-I19)*D54)/10^9</f>
        <v>5.1453586862702974E-2</v>
      </c>
    </row>
    <row r="55" spans="1:15" x14ac:dyDescent="0.25">
      <c r="A55" s="3">
        <v>2039</v>
      </c>
      <c r="B55" s="3">
        <f>Output!Y26</f>
        <v>593.37802097276665</v>
      </c>
      <c r="C55" s="3">
        <f>Output!Y56</f>
        <v>555.63784505201454</v>
      </c>
      <c r="D55" s="3">
        <f>Output!Y86</f>
        <v>529.70059451127088</v>
      </c>
      <c r="F55" s="3">
        <v>2039</v>
      </c>
      <c r="G55" s="3">
        <f>G54+((G21-G20)*B55)/10^9</f>
        <v>1.8893713120902808E-2</v>
      </c>
      <c r="H55" s="3">
        <f>H54+((G21-G20)*C55)/10^9</f>
        <v>1.8165781096016794E-2</v>
      </c>
      <c r="I55" s="3">
        <f>I54+((G21-G20)*D55)/10^9</f>
        <v>1.7640191878584292E-2</v>
      </c>
      <c r="J55" s="3">
        <f>J54+((H21-H20)*B55)/10^9</f>
        <v>3.7710972845205748E-2</v>
      </c>
      <c r="K55" s="3">
        <f>K54+((H21-H20)*C55)/10^9</f>
        <v>3.6440347782167759E-2</v>
      </c>
      <c r="L55" s="3">
        <f>L54+((H21-H20)*D55)/10^9</f>
        <v>3.5521321057948266E-2</v>
      </c>
      <c r="M55" s="3">
        <f>M54+((I21-I20)*B55)/10^9</f>
        <v>5.6528232569508632E-2</v>
      </c>
      <c r="N55" s="3">
        <f>N54+((I21-I20)*C55)/10^9</f>
        <v>5.4714914468318665E-2</v>
      </c>
      <c r="O55" s="3">
        <f>O54+((I21-I20)*D55)/10^9</f>
        <v>5.3402450237312181E-2</v>
      </c>
    </row>
    <row r="56" spans="1:15" x14ac:dyDescent="0.25">
      <c r="A56" s="3">
        <v>2040</v>
      </c>
      <c r="B56" s="3">
        <f>Output!Y27</f>
        <v>588.54674480792562</v>
      </c>
      <c r="C56" s="3">
        <f>Output!Y57</f>
        <v>551.64363904696233</v>
      </c>
      <c r="D56" s="3">
        <f>Output!Y87</f>
        <v>526.75313942817763</v>
      </c>
      <c r="F56" s="3">
        <v>2040</v>
      </c>
      <c r="G56" s="3">
        <f>G55+((G22-G21)*B56)/10^9</f>
        <v>1.9941381395586572E-2</v>
      </c>
      <c r="H56" s="3">
        <f>H55+((G22-G21)*C56)/10^9</f>
        <v>1.9147758389509797E-2</v>
      </c>
      <c r="I56" s="3">
        <f>I55+((G22-G21)*D56)/10^9</f>
        <v>1.857786175381073E-2</v>
      </c>
      <c r="J56" s="3">
        <f>J55+((H22-H21)*B56)/10^9</f>
        <v>3.9350393113223317E-2</v>
      </c>
      <c r="K56" s="3">
        <f>K55+((H22-H21)*C56)/10^9</f>
        <v>3.7976972987480387E-2</v>
      </c>
      <c r="L56" s="3">
        <f>L55+((H22-H21)*D56)/10^9</f>
        <v>3.6988612790743877E-2</v>
      </c>
      <c r="M56" s="3">
        <f>M55+((I22-I21)*B56)/10^9</f>
        <v>5.8759404830860056E-2</v>
      </c>
      <c r="N56" s="3">
        <f>N55+((I22-I21)*C56)/10^9</f>
        <v>5.6806187585450967E-2</v>
      </c>
      <c r="O56" s="3">
        <f>O55+((I22-I21)*D56)/10^9</f>
        <v>5.539936382767701E-2</v>
      </c>
    </row>
    <row r="57" spans="1:15" x14ac:dyDescent="0.25">
      <c r="A57" s="3">
        <v>2041</v>
      </c>
      <c r="B57" s="3">
        <f>Output!Y28</f>
        <v>583.7253859764304</v>
      </c>
      <c r="C57" s="3">
        <f>Output!Y58</f>
        <v>547.65923231176384</v>
      </c>
      <c r="D57" s="3">
        <f>Output!Y88</f>
        <v>523.81536555144578</v>
      </c>
      <c r="F57" s="3">
        <v>2041</v>
      </c>
      <c r="G57" s="3">
        <f>G56+((G23-G22)*B57)/10^9</f>
        <v>2.0980467200427143E-2</v>
      </c>
      <c r="H57" s="3">
        <f>H56+((G23-G22)*C57)/10^9</f>
        <v>2.0122643066202643E-2</v>
      </c>
      <c r="I57" s="3">
        <f>I56+((G23-G22)*D57)/10^9</f>
        <v>1.9510302116656043E-2</v>
      </c>
      <c r="J57" s="3">
        <f>J56+((H23-H22)*B57)/10^9</f>
        <v>4.0917995688977304E-2</v>
      </c>
      <c r="K57" s="3">
        <f>K56+((H23-H22)*C57)/10^9</f>
        <v>3.9447719410083355E-2</v>
      </c>
      <c r="L57" s="3">
        <f>L56+((H23-H22)*D57)/10^9</f>
        <v>3.8395326180267628E-2</v>
      </c>
      <c r="M57" s="3">
        <f>M56+((I23-I22)*B57)/10^9</f>
        <v>6.0855524177527431E-2</v>
      </c>
      <c r="N57" s="3">
        <f>N56+((I23-I22)*C57)/10^9</f>
        <v>5.8772795753964033E-2</v>
      </c>
      <c r="O57" s="3">
        <f>O56+((I23-I22)*D57)/10^9</f>
        <v>5.7280350243879168E-2</v>
      </c>
    </row>
    <row r="58" spans="1:15" x14ac:dyDescent="0.25">
      <c r="A58" s="3">
        <v>2042</v>
      </c>
      <c r="B58" s="3">
        <f>Output!Y29</f>
        <v>578.91359028780437</v>
      </c>
      <c r="C58" s="3">
        <f>Output!Y59</f>
        <v>543.68438871943465</v>
      </c>
      <c r="D58" s="3">
        <f>Output!Y89</f>
        <v>520.88727288107543</v>
      </c>
      <c r="F58" s="3">
        <v>2042</v>
      </c>
      <c r="G58" s="3">
        <f>G57+((G24-G23)*B58)/10^9</f>
        <v>2.201098755871362E-2</v>
      </c>
      <c r="H58" s="3">
        <f>H57+((G24-G23)*C58)/10^9</f>
        <v>2.1090452149384428E-2</v>
      </c>
      <c r="I58" s="3">
        <f>I57+((G24-G23)*D58)/10^9</f>
        <v>2.0437530200573387E-2</v>
      </c>
      <c r="J58" s="3">
        <f>J57+((H24-H23)*B58)/10^9</f>
        <v>4.2501713767791542E-2</v>
      </c>
      <c r="K58" s="3">
        <f>K57+((H24-H23)*C58)/10^9</f>
        <v>4.093506192549394E-2</v>
      </c>
      <c r="L58" s="3">
        <f>L57+((H24-H23)*D58)/10^9</f>
        <v>3.982030324925627E-2</v>
      </c>
      <c r="M58" s="3">
        <f>M57+((I24-I23)*B58)/10^9</f>
        <v>6.2992439976869416E-2</v>
      </c>
      <c r="N58" s="3">
        <f>N57+((I24-I23)*C58)/10^9</f>
        <v>6.0779671701603401E-2</v>
      </c>
      <c r="O58" s="3">
        <f>O57+((I24-I23)*D58)/10^9</f>
        <v>5.9203076297939076E-2</v>
      </c>
    </row>
    <row r="59" spans="1:15" x14ac:dyDescent="0.25">
      <c r="A59" s="3">
        <v>2043</v>
      </c>
      <c r="B59" s="3">
        <f>Output!Y30</f>
        <v>574.11147580553995</v>
      </c>
      <c r="C59" s="3">
        <f>Output!Y60</f>
        <v>539.71922633346685</v>
      </c>
      <c r="D59" s="3">
        <f>Output!Y90</f>
        <v>517.96886141706671</v>
      </c>
      <c r="F59" s="3">
        <v>2043</v>
      </c>
      <c r="G59" s="3">
        <f>G58+((G25-G24)*B59)/10^9</f>
        <v>2.3032959703899181E-2</v>
      </c>
      <c r="H59" s="3">
        <f>H58+((G25-G24)*C59)/10^9</f>
        <v>2.2051202872508332E-2</v>
      </c>
      <c r="I59" s="3">
        <f>I58+((G25-G24)*D59)/10^9</f>
        <v>2.1359563239015944E-2</v>
      </c>
      <c r="J59" s="3">
        <f>J58+((H25-H24)*B59)/10^9</f>
        <v>4.4101896089433816E-2</v>
      </c>
      <c r="K59" s="3">
        <f>K58+((H25-H24)*C59)/10^9</f>
        <v>4.2439385042215241E-2</v>
      </c>
      <c r="L59" s="3">
        <f>L58+((H25-H24)*D59)/10^9</f>
        <v>4.1264003036022956E-2</v>
      </c>
      <c r="M59" s="3">
        <f>M58+((I25-I24)*B59)/10^9</f>
        <v>6.5170832474968438E-2</v>
      </c>
      <c r="N59" s="3">
        <f>N58+((I25-I24)*C59)/10^9</f>
        <v>6.2827567211922147E-2</v>
      </c>
      <c r="O59" s="3">
        <f>O58+((I25-I24)*D59)/10^9</f>
        <v>6.1168442833029933E-2</v>
      </c>
    </row>
    <row r="60" spans="1:15" x14ac:dyDescent="0.25">
      <c r="A60" s="3">
        <v>2044</v>
      </c>
      <c r="B60" s="3">
        <f>Output!Y31</f>
        <v>569.31892446614472</v>
      </c>
      <c r="C60" s="3">
        <f>Output!Y61</f>
        <v>535.76374515386044</v>
      </c>
      <c r="D60" s="3">
        <f>Output!Y91</f>
        <v>515.06001309592693</v>
      </c>
      <c r="F60" s="3">
        <v>2044</v>
      </c>
      <c r="G60" s="3">
        <f>G59+((G26-G25)*B60)/10^9</f>
        <v>2.4046400659272944E-2</v>
      </c>
      <c r="H60" s="3">
        <f>H59+((G26-G25)*C60)/10^9</f>
        <v>2.3004912469027534E-2</v>
      </c>
      <c r="I60" s="3">
        <f>I59+((G26-G25)*D60)/10^9</f>
        <v>2.227641825527283E-2</v>
      </c>
      <c r="J60" s="3">
        <f>J59+((H26-H25)*B60)/10^9</f>
        <v>4.5718894655443945E-2</v>
      </c>
      <c r="K60" s="3">
        <f>K59+((H26-H25)*C60)/10^9</f>
        <v>4.3961079070648203E-2</v>
      </c>
      <c r="L60" s="3">
        <f>L59+((H26-H25)*D60)/10^9</f>
        <v>4.2726893635288109E-2</v>
      </c>
      <c r="M60" s="3">
        <f>M59+((I26-I25)*B60)/10^9</f>
        <v>6.7391388651614925E-2</v>
      </c>
      <c r="N60" s="3">
        <f>N59+((I26-I25)*C60)/10^9</f>
        <v>6.4917245672268864E-2</v>
      </c>
      <c r="O60" s="3">
        <f>O59+((I26-I25)*D60)/10^9</f>
        <v>6.3177369015303353E-2</v>
      </c>
    </row>
    <row r="61" spans="1:15" x14ac:dyDescent="0.25">
      <c r="A61" s="3">
        <v>2045</v>
      </c>
      <c r="B61" s="3">
        <f>Output!Y32</f>
        <v>564.53593626961867</v>
      </c>
      <c r="C61" s="3">
        <f>Output!Y62</f>
        <v>531.81770905363123</v>
      </c>
      <c r="D61" s="3">
        <f>Output!Y92</f>
        <v>512.16072791765669</v>
      </c>
      <c r="F61" s="3">
        <v>2045</v>
      </c>
      <c r="G61" s="3">
        <f>G60+((G27-G26)*B61)/10^9</f>
        <v>2.5051327448124005E-2</v>
      </c>
      <c r="H61" s="3">
        <f>H60+((G27-G26)*C61)/10^9</f>
        <v>2.395159775206707E-2</v>
      </c>
      <c r="I61" s="3">
        <f>I60+((G27-G26)*D61)/10^9</f>
        <v>2.3188112272633139E-2</v>
      </c>
      <c r="J61" s="3">
        <f>J60+((H27-H26)*B61)/10^9</f>
        <v>4.735306499503298E-2</v>
      </c>
      <c r="K61" s="3">
        <f>K60+((H27-H26)*C61)/10^9</f>
        <v>4.55005394847122E-2</v>
      </c>
      <c r="L61" s="3">
        <f>L60+((H27-H26)*D61)/10^9</f>
        <v>4.4209452701759369E-2</v>
      </c>
      <c r="M61" s="3">
        <f>M60+((I27-I26)*B61)/10^9</f>
        <v>6.9654802541941951E-2</v>
      </c>
      <c r="N61" s="3">
        <f>N60+((I27-I26)*C61)/10^9</f>
        <v>6.7049481217357348E-2</v>
      </c>
      <c r="O61" s="3">
        <f>O60+((I27-I26)*D61)/10^9</f>
        <v>6.5230793130885575E-2</v>
      </c>
    </row>
    <row r="62" spans="1:15" x14ac:dyDescent="0.25">
      <c r="A62" s="3">
        <v>2046</v>
      </c>
      <c r="B62" s="3">
        <f>Output!Y33</f>
        <v>559.76251121596181</v>
      </c>
      <c r="C62" s="3">
        <f>Output!Y63</f>
        <v>527.8812360962711</v>
      </c>
      <c r="D62" s="3">
        <f>Output!Y93</f>
        <v>509.27100588225551</v>
      </c>
      <c r="F62" s="3">
        <v>2046</v>
      </c>
      <c r="G62" s="3">
        <f>G61+((G28-G27)*B62)/10^9</f>
        <v>2.6047757093741464E-2</v>
      </c>
      <c r="H62" s="3">
        <f>H61+((G28-G27)*C62)/10^9</f>
        <v>2.4891275744916039E-2</v>
      </c>
      <c r="I62" s="3">
        <f>I61+((G28-G27)*D62)/10^9</f>
        <v>2.4094662314385975E-2</v>
      </c>
      <c r="J62" s="3">
        <f>J61+((H28-H27)*B62)/10^9</f>
        <v>4.9004766108665387E-2</v>
      </c>
      <c r="K62" s="3">
        <f>K61+((H28-H27)*C62)/10^9</f>
        <v>4.705816795760126E-2</v>
      </c>
      <c r="L62" s="3">
        <f>L61+((H28-H27)*D62)/10^9</f>
        <v>4.5712167640152034E-2</v>
      </c>
      <c r="M62" s="3">
        <f>M61+((I28-I27)*B62)/10^9</f>
        <v>7.1961775123589297E-2</v>
      </c>
      <c r="N62" s="3">
        <f>N61+((I28-I27)*C62)/10^9</f>
        <v>6.9225060170286484E-2</v>
      </c>
      <c r="O62" s="3">
        <f>O61+((I28-I27)*D62)/10^9</f>
        <v>6.7329672965918061E-2</v>
      </c>
    </row>
    <row r="63" spans="1:15" x14ac:dyDescent="0.25">
      <c r="A63" s="3">
        <v>2047</v>
      </c>
      <c r="B63" s="3">
        <f>Output!Y34</f>
        <v>554.99841317818982</v>
      </c>
      <c r="C63" s="3">
        <f>Output!Y64</f>
        <v>523.95420821828804</v>
      </c>
      <c r="D63" s="3">
        <f>Output!Y94</f>
        <v>506.39061086273915</v>
      </c>
      <c r="F63" s="3">
        <v>2047</v>
      </c>
      <c r="G63" s="3">
        <f>G62+((G29-G28)*B63)/10^9</f>
        <v>2.703570619908633E-2</v>
      </c>
      <c r="H63" s="3">
        <f>H62+((G29-G28)*C63)/10^9</f>
        <v>2.5823963260699512E-2</v>
      </c>
      <c r="I63" s="3">
        <f>I62+((G29-G28)*D63)/10^9</f>
        <v>2.4996084983492345E-2</v>
      </c>
      <c r="J63" s="3">
        <f>J62+((H29-H28)*B63)/10^9</f>
        <v>5.0674359695805034E-2</v>
      </c>
      <c r="K63" s="3">
        <f>K62+((H29-H28)*C63)/10^9</f>
        <v>4.8634371718232955E-2</v>
      </c>
      <c r="L63" s="3">
        <f>L62+((H29-H28)*D63)/10^9</f>
        <v>4.7235535088434651E-2</v>
      </c>
      <c r="M63" s="3">
        <f>M62+((I29-I28)*B63)/10^9</f>
        <v>7.4313013192523716E-2</v>
      </c>
      <c r="N63" s="3">
        <f>N62+((I29-I28)*C63)/10^9</f>
        <v>7.1444780175766387E-2</v>
      </c>
      <c r="O63" s="3">
        <f>O62+((I29-I28)*D63)/10^9</f>
        <v>6.9474985193376915E-2</v>
      </c>
    </row>
    <row r="64" spans="1:15" x14ac:dyDescent="0.25">
      <c r="A64" s="3">
        <v>2048</v>
      </c>
      <c r="B64" s="3">
        <f>Output!Y35</f>
        <v>550.24376021979492</v>
      </c>
      <c r="C64" s="3">
        <f>Output!Y65</f>
        <v>520.03650735618987</v>
      </c>
      <c r="D64" s="3">
        <f>Output!Y95</f>
        <v>503.51966092259977</v>
      </c>
      <c r="F64" s="3">
        <v>2048</v>
      </c>
      <c r="G64" s="3">
        <f>G63+((G30-G29)*B64)/10^9</f>
        <v>2.8015191577283622E-2</v>
      </c>
      <c r="H64" s="3">
        <f>H63+((G30-G29)*C64)/10^9</f>
        <v>2.6749676902378443E-2</v>
      </c>
      <c r="I64" s="3">
        <f>I63+((G30-G29)*D64)/10^9</f>
        <v>2.5892397093077266E-2</v>
      </c>
      <c r="J64" s="3">
        <f>J63+((H30-H29)*B64)/10^9</f>
        <v>5.2362211117821383E-2</v>
      </c>
      <c r="K64" s="3">
        <f>K63+((H30-H29)*C64)/10^9</f>
        <v>5.0229563562100378E-2</v>
      </c>
      <c r="L64" s="3">
        <f>L63+((H30-H29)*D64)/10^9</f>
        <v>4.8780062145610037E-2</v>
      </c>
      <c r="M64" s="3">
        <f>M63+((I30-I29)*B64)/10^9</f>
        <v>7.670923065835912E-2</v>
      </c>
      <c r="N64" s="3">
        <f>N63+((I30-I29)*C64)/10^9</f>
        <v>7.3709450221822306E-2</v>
      </c>
      <c r="O64" s="3">
        <f>O63+((I30-I29)*D64)/10^9</f>
        <v>7.1667727198142767E-2</v>
      </c>
    </row>
    <row r="65" spans="1:19" x14ac:dyDescent="0.25">
      <c r="A65" s="3">
        <v>2049</v>
      </c>
      <c r="B65" s="3">
        <f>Output!Y36</f>
        <v>545.49843427728479</v>
      </c>
      <c r="C65" s="3">
        <f>Output!Y66</f>
        <v>516.12825157346867</v>
      </c>
      <c r="D65" s="3">
        <f>Output!Y96</f>
        <v>500.65803799834532</v>
      </c>
      <c r="F65" s="3">
        <v>2049</v>
      </c>
      <c r="G65" s="3">
        <f>G64+((G31-G30)*B65)/10^9</f>
        <v>2.8986229831294334E-2</v>
      </c>
      <c r="H65" s="3">
        <f>H64+((G31-G30)*C65)/10^9</f>
        <v>2.7668433483077893E-2</v>
      </c>
      <c r="I65" s="3">
        <f>I64+((G31-G30)*D65)/10^9</f>
        <v>2.6783615246101736E-2</v>
      </c>
      <c r="J65" s="3">
        <f>J64+((H31-H30)*B65)/10^9</f>
        <v>5.4068688612021229E-2</v>
      </c>
      <c r="K65" s="3">
        <f>K64+((H31-H30)*C65)/10^9</f>
        <v>5.1844162596830397E-2</v>
      </c>
      <c r="L65" s="3">
        <f>L64+((H31-H30)*D65)/10^9</f>
        <v>5.0346265860321607E-2</v>
      </c>
      <c r="M65" s="3">
        <f>M64+((I31-I30)*B65)/10^9</f>
        <v>7.9151147392748075E-2</v>
      </c>
      <c r="N65" s="3">
        <f>N64+((I31-I30)*C65)/10^9</f>
        <v>7.6019891710582863E-2</v>
      </c>
      <c r="O65" s="3">
        <f>O64+((I31-I30)*D65)/10^9</f>
        <v>7.3908916474541411E-2</v>
      </c>
    </row>
    <row r="66" spans="1:19" x14ac:dyDescent="0.25">
      <c r="A66" s="3">
        <v>2050</v>
      </c>
      <c r="B66" s="3">
        <f>Output!Y37</f>
        <v>540.76243535065942</v>
      </c>
      <c r="C66" s="3">
        <f>Output!Y67</f>
        <v>512.22920474314014</v>
      </c>
      <c r="D66" s="3">
        <f>Output!Y97</f>
        <v>497.80574208997564</v>
      </c>
      <c r="F66" s="3">
        <v>2050</v>
      </c>
      <c r="G66" s="3">
        <f>G65+((G32-G31)*B66)/10^9</f>
        <v>2.9948837564079445E-2</v>
      </c>
      <c r="H66" s="3">
        <f>H65+((G32-G31)*C66)/10^9</f>
        <v>2.8580249395594778E-2</v>
      </c>
      <c r="I66" s="3">
        <f>I65+((G32-G31)*D66)/10^9</f>
        <v>2.7669756045526732E-2</v>
      </c>
      <c r="J66" s="3">
        <f>J65+((H32-H31)*B66)/10^9</f>
        <v>5.5794163557629138E-2</v>
      </c>
      <c r="K66" s="3">
        <f>K65+((H32-H31)*C66)/10^9</f>
        <v>5.3478593173761697E-2</v>
      </c>
      <c r="L66" s="3">
        <f>L65+((H32-H31)*D66)/10^9</f>
        <v>5.193467378144323E-2</v>
      </c>
      <c r="M66" s="3">
        <f>M65+((I32-I31)*B66)/10^9</f>
        <v>8.1639489551178793E-2</v>
      </c>
      <c r="N66" s="3">
        <f>N65+((I32-I31)*C66)/10^9</f>
        <v>7.8376936951928586E-2</v>
      </c>
      <c r="O66" s="3">
        <f>O65+((I32-I31)*D66)/10^9</f>
        <v>7.6199591517359666E-2</v>
      </c>
    </row>
    <row r="68" spans="1:19" x14ac:dyDescent="0.25">
      <c r="B68" s="8" t="s">
        <v>38</v>
      </c>
      <c r="C68" s="8"/>
      <c r="D68" s="8"/>
      <c r="G68" s="8" t="s">
        <v>42</v>
      </c>
      <c r="H68" s="8"/>
      <c r="I68" s="8"/>
    </row>
    <row r="69" spans="1:19" x14ac:dyDescent="0.25">
      <c r="A69" s="3" t="s">
        <v>27</v>
      </c>
      <c r="B69" s="3" t="s">
        <v>31</v>
      </c>
      <c r="C69" s="3" t="s">
        <v>32</v>
      </c>
      <c r="D69" s="3" t="s">
        <v>33</v>
      </c>
      <c r="F69" s="3" t="s">
        <v>27</v>
      </c>
      <c r="G69" s="3" t="s">
        <v>31</v>
      </c>
      <c r="H69" s="3" t="s">
        <v>32</v>
      </c>
      <c r="I69" s="3" t="s">
        <v>33</v>
      </c>
    </row>
    <row r="70" spans="1:19" x14ac:dyDescent="0.25">
      <c r="A70" s="3">
        <v>2024</v>
      </c>
      <c r="B70" s="3">
        <f>(B9-$B$6)*$B$2*Output!$Y$101/Output!$Y$4*100</f>
        <v>19.076592003984103</v>
      </c>
      <c r="C70" s="3">
        <f>(C9-$B$6)*$B$2*Output!$Y$101/Output!$Y$4*100</f>
        <v>37.608489809070313</v>
      </c>
      <c r="D70" s="3">
        <f>(D9-$B$6)*$B$2*Output!$Y$101/Output!$Y$4*100</f>
        <v>56.140387614156573</v>
      </c>
      <c r="F70" s="3">
        <v>2024</v>
      </c>
      <c r="G70" s="3">
        <f>(B9-$B$6)*$B$2*Output!$Y$104/Output!$Y$4/1000</f>
        <v>1.1445955202390463E-3</v>
      </c>
      <c r="H70" s="3">
        <f>(C9-$B$6)*$B$2*Output!$Y$104/Output!$Y$4/1000</f>
        <v>2.2565093885442188E-3</v>
      </c>
      <c r="I70" s="3">
        <f>(D9-$B$6)*$B$2*Output!$Y$104/Output!$Y$4/1000</f>
        <v>3.3684232568493948E-3</v>
      </c>
      <c r="L70" s="7"/>
      <c r="M70" s="7"/>
      <c r="N70" s="7"/>
      <c r="Q70" s="7"/>
      <c r="R70" s="7"/>
      <c r="S70" s="7"/>
    </row>
    <row r="71" spans="1:19" x14ac:dyDescent="0.25">
      <c r="A71" s="3">
        <v>2025</v>
      </c>
      <c r="B71" s="3">
        <f>(B10-$B$6)*$B$2*Output!$Y$101/Output!$Y$4*100</f>
        <v>38.153184007968285</v>
      </c>
      <c r="C71" s="3">
        <f>(C10-$B$6)*$B$2*Output!$Y$101/Output!$Y$4*100</f>
        <v>78.776316606445974</v>
      </c>
      <c r="D71" s="3">
        <f>(D10-$B$6)*$B$2*Output!$Y$101/Output!$Y$4*100</f>
        <v>119.39944920492367</v>
      </c>
      <c r="F71" s="3">
        <v>2025</v>
      </c>
      <c r="G71" s="3">
        <f>(B10-$B$6)*$B$2*Output!$Y$104/Output!$Y$4/1000</f>
        <v>2.2891910404780969E-3</v>
      </c>
      <c r="H71" s="3">
        <f>(C10-$B$6)*$B$2*Output!$Y$104/Output!$Y$4/1000</f>
        <v>4.7265789963867582E-3</v>
      </c>
      <c r="I71" s="3">
        <f>(D10-$B$6)*$B$2*Output!$Y$104/Output!$Y$4/1000</f>
        <v>7.1639669522954204E-3</v>
      </c>
    </row>
    <row r="72" spans="1:19" x14ac:dyDescent="0.25">
      <c r="A72" s="3">
        <v>2026</v>
      </c>
      <c r="B72" s="3">
        <f>(B11-$B$6)*$B$2*Output!$Y$101/Output!$Y$4*100</f>
        <v>57.229776011952396</v>
      </c>
      <c r="C72" s="3">
        <f>(C11-$B$6)*$B$2*Output!$Y$101/Output!$Y$4*100</f>
        <v>123.95480893953174</v>
      </c>
      <c r="D72" s="3">
        <f>(D11-$B$6)*$B$2*Output!$Y$101/Output!$Y$4*100</f>
        <v>190.67984186711078</v>
      </c>
      <c r="F72" s="3">
        <v>2026</v>
      </c>
      <c r="G72" s="3">
        <f>(B11-$B$6)*$B$2*Output!$Y$104/Output!$Y$4/1000</f>
        <v>3.4337865607171436E-3</v>
      </c>
      <c r="H72" s="3">
        <f>(C11-$B$6)*$B$2*Output!$Y$104/Output!$Y$4/1000</f>
        <v>7.4372885363719037E-3</v>
      </c>
      <c r="I72" s="3">
        <f>(D11-$B$6)*$B$2*Output!$Y$104/Output!$Y$4/1000</f>
        <v>1.1440790512026644E-2</v>
      </c>
    </row>
    <row r="73" spans="1:19" x14ac:dyDescent="0.25">
      <c r="A73" s="3">
        <v>2027</v>
      </c>
      <c r="B73" s="3">
        <f>(B12-$B$6)*$B$2*Output!$Y$101/Output!$Y$4*100</f>
        <v>76.306368015936485</v>
      </c>
      <c r="C73" s="3">
        <f>(C12-$B$6)*$B$2*Output!$Y$101/Output!$Y$4*100</f>
        <v>173.65252440102122</v>
      </c>
      <c r="D73" s="3">
        <f>(D12-$B$6)*$B$2*Output!$Y$101/Output!$Y$4*100</f>
        <v>270.99868078610547</v>
      </c>
      <c r="F73" s="3">
        <v>2027</v>
      </c>
      <c r="G73" s="3">
        <f>(B12-$B$6)*$B$2*Output!$Y$104/Output!$Y$4/1000</f>
        <v>4.5783820809561886E-3</v>
      </c>
      <c r="H73" s="3">
        <f>(C12-$B$6)*$B$2*Output!$Y$104/Output!$Y$4/1000</f>
        <v>1.0419151464061274E-2</v>
      </c>
      <c r="I73" s="3">
        <f>(D12-$B$6)*$B$2*Output!$Y$104/Output!$Y$4/1000</f>
        <v>1.6259920847166331E-2</v>
      </c>
    </row>
    <row r="74" spans="1:19" x14ac:dyDescent="0.25">
      <c r="A74" s="3">
        <v>2028</v>
      </c>
      <c r="B74" s="3">
        <f>(B13-$B$6)*$B$2*Output!$Y$101/Output!$Y$4*100</f>
        <v>95.382960019920674</v>
      </c>
      <c r="C74" s="3">
        <f>(C13-$B$6)*$B$2*Output!$Y$101/Output!$Y$4*100</f>
        <v>228.44250634607909</v>
      </c>
      <c r="D74" s="3">
        <f>(D13-$B$6)*$B$2*Output!$Y$101/Output!$Y$4*100</f>
        <v>361.50205267223726</v>
      </c>
      <c r="F74" s="3">
        <v>2028</v>
      </c>
      <c r="G74" s="3">
        <f>(B13-$B$6)*$B$2*Output!$Y$104/Output!$Y$4/1000</f>
        <v>5.72297760119524E-3</v>
      </c>
      <c r="H74" s="3">
        <f>(C13-$B$6)*$B$2*Output!$Y$104/Output!$Y$4/1000</f>
        <v>1.3706550380764746E-2</v>
      </c>
      <c r="I74" s="3">
        <f>(D13-$B$6)*$B$2*Output!$Y$104/Output!$Y$4/1000</f>
        <v>2.1690123160334234E-2</v>
      </c>
    </row>
    <row r="75" spans="1:19" x14ac:dyDescent="0.25">
      <c r="A75" s="3">
        <v>2029</v>
      </c>
      <c r="B75" s="3">
        <f>(B14-$B$6)*$B$2*Output!$Y$101/Output!$Y$4*100</f>
        <v>114.45955202390479</v>
      </c>
      <c r="C75" s="3">
        <f>(C14-$B$6)*$B$2*Output!$Y$101/Output!$Y$4*100</f>
        <v>288.97046077067563</v>
      </c>
      <c r="D75" s="3">
        <f>(D14-$B$6)*$B$2*Output!$Y$101/Output!$Y$4*100</f>
        <v>463.48136951744607</v>
      </c>
      <c r="F75" s="3">
        <v>2029</v>
      </c>
      <c r="G75" s="3">
        <f>(B14-$B$6)*$B$2*Output!$Y$104/Output!$Y$4/1000</f>
        <v>6.8675731214342872E-3</v>
      </c>
      <c r="H75" s="3">
        <f>(C14-$B$6)*$B$2*Output!$Y$104/Output!$Y$4/1000</f>
        <v>1.7338227646240541E-2</v>
      </c>
      <c r="I75" s="3">
        <f>(D14-$B$6)*$B$2*Output!$Y$104/Output!$Y$4/1000</f>
        <v>2.780888217104676E-2</v>
      </c>
    </row>
    <row r="76" spans="1:19" x14ac:dyDescent="0.25">
      <c r="A76" s="3">
        <v>2030</v>
      </c>
      <c r="B76" s="3">
        <f>(B15-$B$6)*$B$2*Output!$Y$101/Output!$Y$4*100</f>
        <v>133.53614402788889</v>
      </c>
      <c r="C76" s="3">
        <f>(C15-$B$6)*$B$2*Output!$Y$101/Output!$Y$4*100</f>
        <v>355.96397002870049</v>
      </c>
      <c r="D76" s="3">
        <f>(D15-$B$6)*$B$2*Output!$Y$101/Output!$Y$4*100</f>
        <v>578.39179602951174</v>
      </c>
      <c r="F76" s="3">
        <v>2030</v>
      </c>
      <c r="G76" s="3">
        <f>(B15-$B$6)*$B$2*Output!$Y$104/Output!$Y$4/1000</f>
        <v>8.0121686416733326E-3</v>
      </c>
      <c r="H76" s="3">
        <f>(C15-$B$6)*$B$2*Output!$Y$104/Output!$Y$4/1000</f>
        <v>2.1357838201722032E-2</v>
      </c>
      <c r="I76" s="3">
        <f>(D15-$B$6)*$B$2*Output!$Y$104/Output!$Y$4/1000</f>
        <v>3.4703507761770704E-2</v>
      </c>
    </row>
    <row r="77" spans="1:19" x14ac:dyDescent="0.25">
      <c r="A77" s="3">
        <v>2031</v>
      </c>
      <c r="B77" s="3">
        <f>(B16-$B$6)*$B$2*Output!$Y$101/Output!$Y$4*100</f>
        <v>152.61273603187297</v>
      </c>
      <c r="C77" s="3">
        <f>(C16-$B$6)*$B$2*Output!$Y$101/Output!$Y$4*100</f>
        <v>381.01789003708529</v>
      </c>
      <c r="D77" s="3">
        <f>(D16-$B$6)*$B$2*Output!$Y$101/Output!$Y$4*100</f>
        <v>609.42304404229731</v>
      </c>
      <c r="F77" s="3">
        <v>2031</v>
      </c>
      <c r="G77" s="3">
        <f>(B16-$B$6)*$B$2*Output!$Y$104/Output!$Y$4/1000</f>
        <v>9.1567641619123771E-3</v>
      </c>
      <c r="H77" s="3">
        <f>(C16-$B$6)*$B$2*Output!$Y$104/Output!$Y$4/1000</f>
        <v>2.286107340222512E-2</v>
      </c>
      <c r="I77" s="3">
        <f>(D16-$B$6)*$B$2*Output!$Y$104/Output!$Y$4/1000</f>
        <v>3.6565382642537843E-2</v>
      </c>
    </row>
    <row r="78" spans="1:19" x14ac:dyDescent="0.25">
      <c r="A78" s="3">
        <v>2032</v>
      </c>
      <c r="B78" s="3">
        <f>(B17-$B$6)*$B$2*Output!$Y$101/Output!$Y$4*100</f>
        <v>171.6893280358571</v>
      </c>
      <c r="C78" s="3">
        <f>(C17-$B$6)*$B$2*Output!$Y$101/Output!$Y$4*100</f>
        <v>406.54331407729779</v>
      </c>
      <c r="D78" s="3">
        <f>(D17-$B$6)*$B$2*Output!$Y$101/Output!$Y$4*100</f>
        <v>641.39730011873769</v>
      </c>
      <c r="F78" s="3">
        <v>2032</v>
      </c>
      <c r="G78" s="3">
        <f>(B17-$B$6)*$B$2*Output!$Y$104/Output!$Y$4/1000</f>
        <v>1.0301359682151427E-2</v>
      </c>
      <c r="H78" s="3">
        <f>(C17-$B$6)*$B$2*Output!$Y$104/Output!$Y$4/1000</f>
        <v>2.4392598844637865E-2</v>
      </c>
      <c r="I78" s="3">
        <f>(D17-$B$6)*$B$2*Output!$Y$104/Output!$Y$4/1000</f>
        <v>3.8483838007124266E-2</v>
      </c>
    </row>
    <row r="79" spans="1:19" x14ac:dyDescent="0.25">
      <c r="A79" s="3">
        <v>2033</v>
      </c>
      <c r="B79" s="3">
        <f>(B18-$B$6)*$B$2*Output!$Y$101/Output!$Y$4*100</f>
        <v>190.76592003984118</v>
      </c>
      <c r="C79" s="3">
        <f>(C18-$B$6)*$B$2*Output!$Y$101/Output!$Y$4*100</f>
        <v>432.554570677274</v>
      </c>
      <c r="D79" s="3">
        <f>(D18-$B$6)*$B$2*Output!$Y$101/Output!$Y$4*100</f>
        <v>674.34322131470628</v>
      </c>
      <c r="F79" s="3">
        <v>2033</v>
      </c>
      <c r="G79" s="3">
        <f>(B18-$B$6)*$B$2*Output!$Y$104/Output!$Y$4/1000</f>
        <v>1.144595520239047E-2</v>
      </c>
      <c r="H79" s="3">
        <f>(C18-$B$6)*$B$2*Output!$Y$104/Output!$Y$4/1000</f>
        <v>2.595327424063644E-2</v>
      </c>
      <c r="I79" s="3">
        <f>(D18-$B$6)*$B$2*Output!$Y$104/Output!$Y$4/1000</f>
        <v>4.0460593278882379E-2</v>
      </c>
    </row>
    <row r="80" spans="1:19" x14ac:dyDescent="0.25">
      <c r="A80" s="3">
        <v>2034</v>
      </c>
      <c r="B80" s="3">
        <f>(B19-$B$6)*$B$2*Output!$Y$101/Output!$Y$4*100</f>
        <v>209.84251204382542</v>
      </c>
      <c r="C80" s="3">
        <f>(C19-$B$6)*$B$2*Output!$Y$101/Output!$Y$4*100</f>
        <v>459.06642379434072</v>
      </c>
      <c r="D80" s="3">
        <f>(D19-$B$6)*$B$2*Output!$Y$101/Output!$Y$4*100</f>
        <v>708.29033554485591</v>
      </c>
      <c r="F80" s="3">
        <v>2034</v>
      </c>
      <c r="G80" s="3">
        <f>(B19-$B$6)*$B$2*Output!$Y$104/Output!$Y$4/1000</f>
        <v>1.2590550722629526E-2</v>
      </c>
      <c r="H80" s="3">
        <f>(C19-$B$6)*$B$2*Output!$Y$104/Output!$Y$4/1000</f>
        <v>2.7543985427660449E-2</v>
      </c>
      <c r="I80" s="3">
        <f>(D19-$B$6)*$B$2*Output!$Y$104/Output!$Y$4/1000</f>
        <v>4.2497420132691352E-2</v>
      </c>
    </row>
    <row r="81" spans="1:9" x14ac:dyDescent="0.25">
      <c r="A81" s="3">
        <v>2035</v>
      </c>
      <c r="B81" s="3">
        <f>(B20-$B$6)*$B$2*Output!$Y$101/Output!$Y$4*100</f>
        <v>228.91910404780958</v>
      </c>
      <c r="C81" s="3">
        <f>(C20-$B$6)*$B$2*Output!$Y$101/Output!$Y$4*100</f>
        <v>486.09408604747051</v>
      </c>
      <c r="D81" s="3">
        <f>(D20-$B$6)*$B$2*Output!$Y$101/Output!$Y$4*100</f>
        <v>743.26906804713087</v>
      </c>
      <c r="F81" s="3">
        <v>2035</v>
      </c>
      <c r="G81" s="3">
        <f>(B20-$B$6)*$B$2*Output!$Y$104/Output!$Y$4/1000</f>
        <v>1.3735146242868574E-2</v>
      </c>
      <c r="H81" s="3">
        <f>(C20-$B$6)*$B$2*Output!$Y$104/Output!$Y$4/1000</f>
        <v>2.9165645162848232E-2</v>
      </c>
      <c r="I81" s="3">
        <f>(D20-$B$6)*$B$2*Output!$Y$104/Output!$Y$4/1000</f>
        <v>4.4596144082827846E-2</v>
      </c>
    </row>
    <row r="82" spans="1:9" x14ac:dyDescent="0.25">
      <c r="A82" s="3">
        <v>2036</v>
      </c>
      <c r="B82" s="3">
        <f>(B21-$B$6)*$B$2*Output!$Y$101/Output!$Y$4*100</f>
        <v>247.99569605179363</v>
      </c>
      <c r="C82" s="3">
        <f>(C21-$B$6)*$B$2*Output!$Y$101/Output!$Y$4*100</f>
        <v>513.65323235165204</v>
      </c>
      <c r="D82" s="3">
        <f>(D21-$B$6)*$B$2*Output!$Y$101/Output!$Y$4*100</f>
        <v>779.3107686515101</v>
      </c>
      <c r="F82" s="3">
        <v>2036</v>
      </c>
      <c r="G82" s="3">
        <f>(B21-$B$6)*$B$2*Output!$Y$104/Output!$Y$4/1000</f>
        <v>1.4879741763107619E-2</v>
      </c>
      <c r="H82" s="3">
        <f>(C21-$B$6)*$B$2*Output!$Y$104/Output!$Y$4/1000</f>
        <v>3.081919394109912E-2</v>
      </c>
      <c r="I82" s="3">
        <f>(D21-$B$6)*$B$2*Output!$Y$104/Output!$Y$4/1000</f>
        <v>4.6758646119090599E-2</v>
      </c>
    </row>
    <row r="83" spans="1:9" x14ac:dyDescent="0.25">
      <c r="A83" s="3">
        <v>2037</v>
      </c>
      <c r="B83" s="3">
        <f>(B22-$B$6)*$B$2*Output!$Y$101/Output!$Y$4*100</f>
        <v>267.07228805577779</v>
      </c>
      <c r="C83" s="3">
        <f>(C22-$B$6)*$B$2*Output!$Y$101/Output!$Y$4*100</f>
        <v>541.76001396659808</v>
      </c>
      <c r="D83" s="3">
        <f>(D22-$B$6)*$B$2*Output!$Y$101/Output!$Y$4*100</f>
        <v>816.44773987741792</v>
      </c>
      <c r="F83" s="3">
        <v>2037</v>
      </c>
      <c r="G83" s="3">
        <f>(B22-$B$6)*$B$2*Output!$Y$104/Output!$Y$4/1000</f>
        <v>1.6024337283346665E-2</v>
      </c>
      <c r="H83" s="3">
        <f>(C22-$B$6)*$B$2*Output!$Y$104/Output!$Y$4/1000</f>
        <v>3.2505600837995877E-2</v>
      </c>
      <c r="I83" s="3">
        <f>(D22-$B$6)*$B$2*Output!$Y$104/Output!$Y$4/1000</f>
        <v>4.8986864392645081E-2</v>
      </c>
    </row>
    <row r="84" spans="1:9" x14ac:dyDescent="0.25">
      <c r="A84" s="3">
        <v>2038</v>
      </c>
      <c r="B84" s="3">
        <f>(B23-$B$6)*$B$2*Output!$Y$101/Output!$Y$4*100</f>
        <v>286.14888005976189</v>
      </c>
      <c r="C84" s="3">
        <f>(C23-$B$6)*$B$2*Output!$Y$101/Output!$Y$4*100</f>
        <v>570.43107297237498</v>
      </c>
      <c r="D84" s="3">
        <f>(D23-$B$6)*$B$2*Output!$Y$101/Output!$Y$4*100</f>
        <v>854.71326588498778</v>
      </c>
      <c r="F84" s="3">
        <v>2038</v>
      </c>
      <c r="G84" s="3">
        <f>(B23-$B$6)*$B$2*Output!$Y$104/Output!$Y$4/1000</f>
        <v>1.7168932803585717E-2</v>
      </c>
      <c r="H84" s="3">
        <f>(C23-$B$6)*$B$2*Output!$Y$104/Output!$Y$4/1000</f>
        <v>3.4225864378342498E-2</v>
      </c>
      <c r="I84" s="3">
        <f>(D23-$B$6)*$B$2*Output!$Y$104/Output!$Y$4/1000</f>
        <v>5.1282795953099258E-2</v>
      </c>
    </row>
    <row r="85" spans="1:9" x14ac:dyDescent="0.25">
      <c r="A85" s="3">
        <v>2039</v>
      </c>
      <c r="B85" s="3">
        <f>(B24-$B$6)*$B$2*Output!$Y$101/Output!$Y$4*100</f>
        <v>305.22547206374594</v>
      </c>
      <c r="C85" s="3">
        <f>(C24-$B$6)*$B$2*Output!$Y$101/Output!$Y$4*100</f>
        <v>599.68355718493478</v>
      </c>
      <c r="D85" s="3">
        <f>(D24-$B$6)*$B$2*Output!$Y$101/Output!$Y$4*100</f>
        <v>894.14164230612289</v>
      </c>
      <c r="F85" s="3">
        <v>2039</v>
      </c>
      <c r="G85" s="3">
        <f>(B24-$B$6)*$B$2*Output!$Y$104/Output!$Y$4/1000</f>
        <v>1.8313528323824754E-2</v>
      </c>
      <c r="H85" s="3">
        <f>(C24-$B$6)*$B$2*Output!$Y$104/Output!$Y$4/1000</f>
        <v>3.5981013431096096E-2</v>
      </c>
      <c r="I85" s="3">
        <f>(D24-$B$6)*$B$2*Output!$Y$104/Output!$Y$4/1000</f>
        <v>5.3648498538367367E-2</v>
      </c>
    </row>
    <row r="86" spans="1:9" x14ac:dyDescent="0.25">
      <c r="A86" s="3">
        <v>2040</v>
      </c>
      <c r="B86" s="3">
        <f>(B25-$B$6)*$B$2*Output!$Y$101/Output!$Y$4*100</f>
        <v>324.30206406773004</v>
      </c>
      <c r="C86" s="3">
        <f>(C25-$B$6)*$B$2*Output!$Y$101/Output!$Y$4*100</f>
        <v>629.53513552491449</v>
      </c>
      <c r="D86" s="3">
        <f>(D25-$B$6)*$B$2*Output!$Y$101/Output!$Y$4*100</f>
        <v>934.76820698209872</v>
      </c>
      <c r="F86" s="3">
        <v>2040</v>
      </c>
      <c r="G86" s="3">
        <f>(B25-$B$6)*$B$2*Output!$Y$104/Output!$Y$4/1000</f>
        <v>1.9458123844063806E-2</v>
      </c>
      <c r="H86" s="3">
        <f>(C25-$B$6)*$B$2*Output!$Y$104/Output!$Y$4/1000</f>
        <v>3.7772108131494869E-2</v>
      </c>
      <c r="I86" s="3">
        <f>(D25-$B$6)*$B$2*Output!$Y$104/Output!$Y$4/1000</f>
        <v>5.6086092418925912E-2</v>
      </c>
    </row>
    <row r="87" spans="1:9" x14ac:dyDescent="0.25">
      <c r="A87" s="3">
        <v>2041</v>
      </c>
      <c r="B87" s="3">
        <f>(B26-$B$6)*$B$2*Output!$Y$101/Output!$Y$4*100</f>
        <v>343.37865607171432</v>
      </c>
      <c r="C87" s="3">
        <f>(C26-$B$6)*$B$2*Output!$Y$101/Output!$Y$4*100</f>
        <v>658.31477491825774</v>
      </c>
      <c r="D87" s="3">
        <f>(D26-$B$6)*$B$2*Output!$Y$101/Output!$Y$4*100</f>
        <v>973.25089376480048</v>
      </c>
      <c r="F87" s="3">
        <v>2041</v>
      </c>
      <c r="G87" s="3">
        <f>(B26-$B$6)*$B$2*Output!$Y$104/Output!$Y$4/1000</f>
        <v>2.0602719364302861E-2</v>
      </c>
      <c r="H87" s="3">
        <f>(C26-$B$6)*$B$2*Output!$Y$104/Output!$Y$4/1000</f>
        <v>3.9498886495095462E-2</v>
      </c>
      <c r="I87" s="3">
        <f>(D26-$B$6)*$B$2*Output!$Y$104/Output!$Y$4/1000</f>
        <v>5.8395053625888031E-2</v>
      </c>
    </row>
    <row r="88" spans="1:9" x14ac:dyDescent="0.25">
      <c r="A88" s="3">
        <v>2042</v>
      </c>
      <c r="B88" s="3">
        <f>(B27-$B$6)*$B$2*Output!$Y$101/Output!$Y$4*100</f>
        <v>362.45524807569842</v>
      </c>
      <c r="C88" s="3">
        <f>(C27-$B$6)*$B$2*Output!$Y$101/Output!$Y$4*100</f>
        <v>687.63194793278069</v>
      </c>
      <c r="D88" s="3">
        <f>(D27-$B$6)*$B$2*Output!$Y$101/Output!$Y$4*100</f>
        <v>1012.8086477898618</v>
      </c>
      <c r="F88" s="3">
        <v>2042</v>
      </c>
      <c r="G88" s="3">
        <f>(B27-$B$6)*$B$2*Output!$Y$104/Output!$Y$4/1000</f>
        <v>2.1747314884541909E-2</v>
      </c>
      <c r="H88" s="3">
        <f>(C27-$B$6)*$B$2*Output!$Y$104/Output!$Y$4/1000</f>
        <v>4.1257916875966832E-2</v>
      </c>
      <c r="I88" s="3">
        <f>(D27-$B$6)*$B$2*Output!$Y$104/Output!$Y$4/1000</f>
        <v>6.0768518867391708E-2</v>
      </c>
    </row>
    <row r="89" spans="1:9" x14ac:dyDescent="0.25">
      <c r="A89" s="3">
        <v>2043</v>
      </c>
      <c r="B89" s="3">
        <f>(B28-$B$6)*$B$2*Output!$Y$101/Output!$Y$4*100</f>
        <v>381.53184007968252</v>
      </c>
      <c r="C89" s="3">
        <f>(C28-$B$6)*$B$2*Output!$Y$101/Output!$Y$4*100</f>
        <v>717.50167131591149</v>
      </c>
      <c r="D89" s="3">
        <f>(D28-$B$6)*$B$2*Output!$Y$101/Output!$Y$4*100</f>
        <v>1053.47150255214</v>
      </c>
      <c r="F89" s="3">
        <v>2043</v>
      </c>
      <c r="G89" s="3">
        <f>(B28-$B$6)*$B$2*Output!$Y$104/Output!$Y$4/1000</f>
        <v>2.289191040478095E-2</v>
      </c>
      <c r="H89" s="3">
        <f>(C28-$B$6)*$B$2*Output!$Y$104/Output!$Y$4/1000</f>
        <v>4.3050100278954694E-2</v>
      </c>
      <c r="I89" s="3">
        <f>(D28-$B$6)*$B$2*Output!$Y$104/Output!$Y$4/1000</f>
        <v>6.3208290153128413E-2</v>
      </c>
    </row>
    <row r="90" spans="1:9" x14ac:dyDescent="0.25">
      <c r="A90" s="3">
        <v>2044</v>
      </c>
      <c r="B90" s="3">
        <f>(B29-$B$6)*$B$2*Output!$Y$101/Output!$Y$4*100</f>
        <v>400.60843208366663</v>
      </c>
      <c r="C90" s="3">
        <f>(C29-$B$6)*$B$2*Output!$Y$101/Output!$Y$4*100</f>
        <v>747.93938132875223</v>
      </c>
      <c r="D90" s="3">
        <f>(D29-$B$6)*$B$2*Output!$Y$101/Output!$Y$4*100</f>
        <v>1095.2703305738373</v>
      </c>
      <c r="F90" s="3">
        <v>2044</v>
      </c>
      <c r="G90" s="3">
        <f>(B29-$B$6)*$B$2*Output!$Y$104/Output!$Y$4/1000</f>
        <v>2.4036505925019994E-2</v>
      </c>
      <c r="H90" s="3">
        <f>(C29-$B$6)*$B$2*Output!$Y$104/Output!$Y$4/1000</f>
        <v>4.4876362879725136E-2</v>
      </c>
      <c r="I90" s="3">
        <f>(D29-$B$6)*$B$2*Output!$Y$104/Output!$Y$4/1000</f>
        <v>6.571621983443024E-2</v>
      </c>
    </row>
    <row r="91" spans="1:9" x14ac:dyDescent="0.25">
      <c r="A91" s="3">
        <v>2045</v>
      </c>
      <c r="B91" s="3">
        <f>(B30-$B$6)*$B$2*Output!$Y$101/Output!$Y$4*100</f>
        <v>419.68502408765073</v>
      </c>
      <c r="C91" s="3">
        <f>(C30-$B$6)*$B$2*Output!$Y$101/Output!$Y$4*100</f>
        <v>778.96094546577172</v>
      </c>
      <c r="D91" s="3">
        <f>(D30-$B$6)*$B$2*Output!$Y$101/Output!$Y$4*100</f>
        <v>1138.2368668438924</v>
      </c>
      <c r="F91" s="3">
        <v>2045</v>
      </c>
      <c r="G91" s="3">
        <f>(B30-$B$6)*$B$2*Output!$Y$104/Output!$Y$4/1000</f>
        <v>2.5181101445259042E-2</v>
      </c>
      <c r="H91" s="3">
        <f>(C30-$B$6)*$B$2*Output!$Y$104/Output!$Y$4/1000</f>
        <v>4.6737656727946303E-2</v>
      </c>
      <c r="I91" s="3">
        <f>(D30-$B$6)*$B$2*Output!$Y$104/Output!$Y$4/1000</f>
        <v>6.8294212010633543E-2</v>
      </c>
    </row>
    <row r="92" spans="1:9" x14ac:dyDescent="0.25">
      <c r="A92" s="3">
        <v>2046</v>
      </c>
      <c r="B92" s="3">
        <f>(B31-$B$6)*$B$2*Output!$Y$101/Output!$Y$4*100</f>
        <v>438.76161609163489</v>
      </c>
      <c r="C92" s="3">
        <f>(C31-$B$6)*$B$2*Output!$Y$101/Output!$Y$4*100</f>
        <v>810.58267450191079</v>
      </c>
      <c r="D92" s="3">
        <f>(D31-$B$6)*$B$2*Output!$Y$101/Output!$Y$4*100</f>
        <v>1182.4037329121866</v>
      </c>
      <c r="F92" s="3">
        <v>2046</v>
      </c>
      <c r="G92" s="3">
        <f>(B31-$B$6)*$B$2*Output!$Y$104/Output!$Y$4/1000</f>
        <v>2.6325696965498094E-2</v>
      </c>
      <c r="H92" s="3">
        <f>(C31-$B$6)*$B$2*Output!$Y$104/Output!$Y$4/1000</f>
        <v>4.8634960470114647E-2</v>
      </c>
      <c r="I92" s="3">
        <f>(D31-$B$6)*$B$2*Output!$Y$104/Output!$Y$4/1000</f>
        <v>7.0944223974731199E-2</v>
      </c>
    </row>
    <row r="93" spans="1:9" x14ac:dyDescent="0.25">
      <c r="A93" s="3">
        <v>2047</v>
      </c>
      <c r="B93" s="3">
        <f>(B32-$B$6)*$B$2*Output!$Y$101/Output!$Y$4*100</f>
        <v>457.83820809561917</v>
      </c>
      <c r="C93" s="3">
        <f>(C32-$B$6)*$B$2*Output!$Y$101/Output!$Y$4*100</f>
        <v>842.82133487623605</v>
      </c>
      <c r="D93" s="3">
        <f>(D32-$B$6)*$B$2*Output!$Y$101/Output!$Y$4*100</f>
        <v>1227.8044616568527</v>
      </c>
      <c r="F93" s="3">
        <v>2047</v>
      </c>
      <c r="G93" s="3">
        <f>(B32-$B$6)*$B$2*Output!$Y$104/Output!$Y$4/1000</f>
        <v>2.7470292485737149E-2</v>
      </c>
      <c r="H93" s="3">
        <f>(C32-$B$6)*$B$2*Output!$Y$104/Output!$Y$4/1000</f>
        <v>5.0569280092574165E-2</v>
      </c>
      <c r="I93" s="3">
        <f>(D32-$B$6)*$B$2*Output!$Y$104/Output!$Y$4/1000</f>
        <v>7.3668267699411163E-2</v>
      </c>
    </row>
    <row r="94" spans="1:9" x14ac:dyDescent="0.25">
      <c r="A94" s="3">
        <v>2048</v>
      </c>
      <c r="B94" s="3">
        <f>(B33-$B$6)*$B$2*Output!$Y$101/Output!$Y$4*100</f>
        <v>476.91480009960321</v>
      </c>
      <c r="C94" s="3">
        <f>(C33-$B$6)*$B$2*Output!$Y$101/Output!$Y$4*100</f>
        <v>875.69416142154955</v>
      </c>
      <c r="D94" s="3">
        <f>(D33-$B$6)*$B$2*Output!$Y$101/Output!$Y$4*100</f>
        <v>1274.4735227434953</v>
      </c>
      <c r="F94" s="3">
        <v>2048</v>
      </c>
      <c r="G94" s="3">
        <f>(B33-$B$6)*$B$2*Output!$Y$104/Output!$Y$4/1000</f>
        <v>2.861488800597619E-2</v>
      </c>
      <c r="H94" s="3">
        <f>(C33-$B$6)*$B$2*Output!$Y$104/Output!$Y$4/1000</f>
        <v>5.2541649685292971E-2</v>
      </c>
      <c r="I94" s="3">
        <f>(D33-$B$6)*$B$2*Output!$Y$104/Output!$Y$4/1000</f>
        <v>7.6468411364609704E-2</v>
      </c>
    </row>
    <row r="95" spans="1:9" x14ac:dyDescent="0.25">
      <c r="A95" s="3">
        <v>2049</v>
      </c>
      <c r="B95" s="3">
        <f>(B34-$B$6)*$B$2*Output!$Y$101/Output!$Y$4*100</f>
        <v>495.99139210358726</v>
      </c>
      <c r="C95" s="3">
        <f>(C34-$B$6)*$B$2*Output!$Y$101/Output!$Y$4*100</f>
        <v>909.21887044961682</v>
      </c>
      <c r="D95" s="3">
        <f>(D34-$B$6)*$B$2*Output!$Y$101/Output!$Y$4*100</f>
        <v>1322.4463487956455</v>
      </c>
      <c r="F95" s="3">
        <v>2049</v>
      </c>
      <c r="G95" s="3">
        <f>(B34-$B$6)*$B$2*Output!$Y$104/Output!$Y$4/1000</f>
        <v>2.9759483526215238E-2</v>
      </c>
      <c r="H95" s="3">
        <f>(C34-$B$6)*$B$2*Output!$Y$104/Output!$Y$4/1000</f>
        <v>5.4553132226977004E-2</v>
      </c>
      <c r="I95" s="3">
        <f>(D34-$B$6)*$B$2*Output!$Y$104/Output!$Y$4/1000</f>
        <v>7.9346780927738739E-2</v>
      </c>
    </row>
    <row r="96" spans="1:9" x14ac:dyDescent="0.25">
      <c r="A96" s="3">
        <v>2050</v>
      </c>
      <c r="B96" s="3">
        <f>(B35-$B$6)*$B$2*Output!$Y$101/Output!$Y$4*100</f>
        <v>515.06798410757142</v>
      </c>
      <c r="C96" s="3">
        <f>(C35-$B$6)*$B$2*Output!$Y$101/Output!$Y$4*100</f>
        <v>943.41367320195138</v>
      </c>
      <c r="D96" s="3">
        <f>(D35-$B$6)*$B$2*Output!$Y$101/Output!$Y$4*100</f>
        <v>1371.7593622963307</v>
      </c>
      <c r="F96" s="3">
        <v>2050</v>
      </c>
      <c r="G96" s="3">
        <f>(B35-$B$6)*$B$2*Output!$Y$104/Output!$Y$4/1000</f>
        <v>3.0904079046454286E-2</v>
      </c>
      <c r="H96" s="3">
        <f>(C35-$B$6)*$B$2*Output!$Y$104/Output!$Y$4/1000</f>
        <v>5.6604820392117075E-2</v>
      </c>
      <c r="I96" s="3">
        <f>(D35-$B$6)*$B$2*Output!$Y$104/Output!$Y$4/1000</f>
        <v>8.2305561737779837E-2</v>
      </c>
    </row>
    <row r="98" spans="1:4" x14ac:dyDescent="0.25">
      <c r="B98" s="7" t="s">
        <v>46</v>
      </c>
      <c r="C98" s="7"/>
      <c r="D98" s="7"/>
    </row>
    <row r="99" spans="1:4" x14ac:dyDescent="0.25">
      <c r="A99" s="3" t="s">
        <v>27</v>
      </c>
      <c r="B99" s="3" t="s">
        <v>28</v>
      </c>
      <c r="C99" s="3" t="s">
        <v>29</v>
      </c>
      <c r="D99" s="3" t="s">
        <v>30</v>
      </c>
    </row>
    <row r="100" spans="1:4" x14ac:dyDescent="0.25">
      <c r="A100" s="3">
        <v>2024</v>
      </c>
      <c r="B100" s="3">
        <f>(B9-$B$6)*$B$2*Output!$Y$107/Output!$Y$4/10^9</f>
        <v>1.5170787032037029E-6</v>
      </c>
      <c r="C100" s="3">
        <f>(C9-$B$6)*$B$2*Output!$Y$107/Output!$Y$4/10^9</f>
        <v>2.9908402369290195E-6</v>
      </c>
      <c r="D100" s="3">
        <f>(D9-$B$6)*$B$2*Output!$Y$107/Output!$Y$4/10^9</f>
        <v>4.4646017706543404E-6</v>
      </c>
    </row>
    <row r="101" spans="1:4" x14ac:dyDescent="0.25">
      <c r="A101" s="3">
        <v>2025</v>
      </c>
      <c r="B101" s="3">
        <f>(B10-$B$6)*$B$2*Output!$Y$107/Output!$Y$4/10^9</f>
        <v>3.034157406407411E-6</v>
      </c>
      <c r="C101" s="3">
        <f>(C10-$B$6)*$B$2*Output!$Y$107/Output!$Y$4/10^9</f>
        <v>6.2647391219307929E-6</v>
      </c>
      <c r="D101" s="3">
        <f>(D10-$B$6)*$B$2*Output!$Y$107/Output!$Y$4/10^9</f>
        <v>9.4953208374541753E-6</v>
      </c>
    </row>
    <row r="102" spans="1:4" x14ac:dyDescent="0.25">
      <c r="A102" s="3">
        <v>2026</v>
      </c>
      <c r="B102" s="3">
        <f>(B11-$B$6)*$B$2*Output!$Y$107/Output!$Y$4/10^9</f>
        <v>4.5512361096111133E-6</v>
      </c>
      <c r="C102" s="3">
        <f>(C11-$B$6)*$B$2*Output!$Y$107/Output!$Y$4/10^9</f>
        <v>9.8575888587738242E-6</v>
      </c>
      <c r="D102" s="3">
        <f>(D11-$B$6)*$B$2*Output!$Y$107/Output!$Y$4/10^9</f>
        <v>1.5163941607936511E-5</v>
      </c>
    </row>
    <row r="103" spans="1:4" x14ac:dyDescent="0.25">
      <c r="A103" s="3">
        <v>2027</v>
      </c>
      <c r="B103" s="3">
        <f>(B12-$B$6)*$B$2*Output!$Y$107/Output!$Y$4/10^9</f>
        <v>6.068314812814816E-6</v>
      </c>
      <c r="C103" s="3">
        <f>(C12-$B$6)*$B$2*Output!$Y$107/Output!$Y$4/10^9</f>
        <v>1.380983282922499E-5</v>
      </c>
      <c r="D103" s="3">
        <f>(D12-$B$6)*$B$2*Output!$Y$107/Output!$Y$4/10^9</f>
        <v>2.1551350845635124E-5</v>
      </c>
    </row>
    <row r="104" spans="1:4" x14ac:dyDescent="0.25">
      <c r="A104" s="3">
        <v>2028</v>
      </c>
      <c r="B104" s="3">
        <f>(B13-$B$6)*$B$2*Output!$Y$107/Output!$Y$4/10^9</f>
        <v>7.5853935160185246E-6</v>
      </c>
      <c r="C104" s="3">
        <f>(C13-$B$6)*$B$2*Output!$Y$107/Output!$Y$4/10^9</f>
        <v>1.8167042688323671E-5</v>
      </c>
      <c r="D104" s="3">
        <f>(D13-$B$6)*$B$2*Output!$Y$107/Output!$Y$4/10^9</f>
        <v>2.8748691860628802E-5</v>
      </c>
    </row>
    <row r="105" spans="1:4" x14ac:dyDescent="0.25">
      <c r="A105" s="3">
        <v>2029</v>
      </c>
      <c r="B105" s="3">
        <f>(B14-$B$6)*$B$2*Output!$Y$107/Output!$Y$4/10^9</f>
        <v>9.1024722192222265E-6</v>
      </c>
      <c r="C105" s="3">
        <f>(C14-$B$6)*$B$2*Output!$Y$107/Output!$Y$4/10^9</f>
        <v>2.2980568636085315E-5</v>
      </c>
      <c r="D105" s="3">
        <f>(D14-$B$6)*$B$2*Output!$Y$107/Output!$Y$4/10^9</f>
        <v>3.6858665052948366E-5</v>
      </c>
    </row>
    <row r="106" spans="1:4" x14ac:dyDescent="0.25">
      <c r="A106" s="3">
        <v>2030</v>
      </c>
      <c r="B106" s="3">
        <f>(B15-$B$6)*$B$2*Output!$Y$107/Output!$Y$4/10^9</f>
        <v>1.0619550922425931E-5</v>
      </c>
      <c r="C106" s="3">
        <f>(C15-$B$6)*$B$2*Output!$Y$107/Output!$Y$4/10^9</f>
        <v>2.8308272144500421E-5</v>
      </c>
      <c r="D106" s="3">
        <f>(D15-$B$6)*$B$2*Output!$Y$107/Output!$Y$4/10^9</f>
        <v>4.5996993366574875E-5</v>
      </c>
    </row>
    <row r="107" spans="1:4" x14ac:dyDescent="0.25">
      <c r="A107" s="3">
        <v>2031</v>
      </c>
      <c r="B107" s="3">
        <f>(B16-$B$6)*$B$2*Output!$Y$107/Output!$Y$4/10^9</f>
        <v>1.2136629625629632E-5</v>
      </c>
      <c r="C107" s="3">
        <f>(C16-$B$6)*$B$2*Output!$Y$107/Output!$Y$4/10^9</f>
        <v>3.0300701844131865E-5</v>
      </c>
      <c r="D107" s="3">
        <f>(D16-$B$6)*$B$2*Output!$Y$107/Output!$Y$4/10^9</f>
        <v>4.8464774062634068E-5</v>
      </c>
    </row>
    <row r="108" spans="1:4" x14ac:dyDescent="0.25">
      <c r="A108" s="3">
        <v>2032</v>
      </c>
      <c r="B108" s="3">
        <f>(B17-$B$6)*$B$2*Output!$Y$107/Output!$Y$4/10^9</f>
        <v>1.3653708328833336E-5</v>
      </c>
      <c r="C108" s="3">
        <f>(C17-$B$6)*$B$2*Output!$Y$107/Output!$Y$4/10^9</f>
        <v>3.2330628216387592E-5</v>
      </c>
      <c r="D108" s="3">
        <f>(D17-$B$6)*$B$2*Output!$Y$107/Output!$Y$4/10^9</f>
        <v>5.1007548103941799E-5</v>
      </c>
    </row>
    <row r="109" spans="1:4" x14ac:dyDescent="0.25">
      <c r="A109" s="3">
        <v>2033</v>
      </c>
      <c r="B109" s="3">
        <f>(B18-$B$6)*$B$2*Output!$Y$107/Output!$Y$4/10^9</f>
        <v>1.5170787032037039E-5</v>
      </c>
      <c r="C109" s="3">
        <f>(C18-$B$6)*$B$2*Output!$Y$107/Output!$Y$4/10^9</f>
        <v>3.4399190747008853E-5</v>
      </c>
      <c r="D109" s="3">
        <f>(D18-$B$6)*$B$2*Output!$Y$107/Output!$Y$4/10^9</f>
        <v>5.3627594461980638E-5</v>
      </c>
    </row>
    <row r="110" spans="1:4" x14ac:dyDescent="0.25">
      <c r="A110" s="3">
        <v>2034</v>
      </c>
      <c r="B110" s="3">
        <f>(B19-$B$6)*$B$2*Output!$Y$107/Output!$Y$4/10^9</f>
        <v>1.668786573524075E-5</v>
      </c>
      <c r="C110" s="3">
        <f>(C19-$B$6)*$B$2*Output!$Y$107/Output!$Y$4/10^9</f>
        <v>3.6507563549549624E-5</v>
      </c>
      <c r="D110" s="3">
        <f>(D19-$B$6)*$B$2*Output!$Y$107/Output!$Y$4/10^9</f>
        <v>5.6327261363858471E-5</v>
      </c>
    </row>
    <row r="111" spans="1:4" x14ac:dyDescent="0.25">
      <c r="A111" s="3">
        <v>2035</v>
      </c>
      <c r="B111" s="3">
        <f>(B20-$B$6)*$B$2*Output!$Y$107/Output!$Y$4/10^9</f>
        <v>1.8204944438444453E-5</v>
      </c>
      <c r="C111" s="3">
        <f>(C20-$B$6)*$B$2*Output!$Y$107/Output!$Y$4/10^9</f>
        <v>3.865695641768049E-5</v>
      </c>
      <c r="D111" s="3">
        <f>(D20-$B$6)*$B$2*Output!$Y$107/Output!$Y$4/10^9</f>
        <v>5.9108968396916466E-5</v>
      </c>
    </row>
    <row r="112" spans="1:4" x14ac:dyDescent="0.25">
      <c r="A112" s="3">
        <v>2036</v>
      </c>
      <c r="B112" s="3">
        <f>(B21-$B$6)*$B$2*Output!$Y$107/Output!$Y$4/10^9</f>
        <v>1.9722023141648159E-5</v>
      </c>
      <c r="C112" s="3">
        <f>(C21-$B$6)*$B$2*Output!$Y$107/Output!$Y$4/10^9</f>
        <v>4.0848615909471102E-5</v>
      </c>
      <c r="D112" s="3">
        <f>(D21-$B$6)*$B$2*Output!$Y$107/Output!$Y$4/10^9</f>
        <v>6.1975208677294034E-5</v>
      </c>
    </row>
    <row r="113" spans="1:4" x14ac:dyDescent="0.25">
      <c r="A113" s="3">
        <v>2037</v>
      </c>
      <c r="B113" s="3">
        <f>(B22-$B$6)*$B$2*Output!$Y$107/Output!$Y$4/10^9</f>
        <v>2.1239101844851862E-5</v>
      </c>
      <c r="C113" s="3">
        <f>(C22-$B$6)*$B$2*Output!$Y$107/Output!$Y$4/10^9</f>
        <v>4.3083826464623023E-5</v>
      </c>
      <c r="D113" s="3">
        <f>(D22-$B$6)*$B$2*Output!$Y$107/Output!$Y$4/10^9</f>
        <v>6.4928551084394168E-5</v>
      </c>
    </row>
    <row r="114" spans="1:4" x14ac:dyDescent="0.25">
      <c r="A114" s="3">
        <v>2038</v>
      </c>
      <c r="B114" s="3">
        <f>(B23-$B$6)*$B$2*Output!$Y$107/Output!$Y$4/10^9</f>
        <v>2.2756180548055565E-5</v>
      </c>
      <c r="C114" s="3">
        <f>(C23-$B$6)*$B$2*Output!$Y$107/Output!$Y$4/10^9</f>
        <v>4.5363911555653801E-5</v>
      </c>
      <c r="D114" s="3">
        <f>(D23-$B$6)*$B$2*Output!$Y$107/Output!$Y$4/10^9</f>
        <v>6.7971642563251987E-5</v>
      </c>
    </row>
    <row r="115" spans="1:4" x14ac:dyDescent="0.25">
      <c r="A115" s="3">
        <v>2039</v>
      </c>
      <c r="B115" s="3">
        <f>(B24-$B$6)*$B$2*Output!$Y$107/Output!$Y$4/10^9</f>
        <v>2.4273259251259264E-5</v>
      </c>
      <c r="C115" s="3">
        <f>(C24-$B$6)*$B$2*Output!$Y$107/Output!$Y$4/10^9</f>
        <v>4.769023487406458E-5</v>
      </c>
      <c r="D115" s="3">
        <f>(D24-$B$6)*$B$2*Output!$Y$107/Output!$Y$4/10^9</f>
        <v>7.1107210496869835E-5</v>
      </c>
    </row>
    <row r="116" spans="1:4" x14ac:dyDescent="0.25">
      <c r="A116" s="3">
        <v>2040</v>
      </c>
      <c r="B116" s="3">
        <f>(B25-$B$6)*$B$2*Output!$Y$107/Output!$Y$4/10^9</f>
        <v>2.5790337954462967E-5</v>
      </c>
      <c r="C116" s="3">
        <f>(C25-$B$6)*$B$2*Output!$Y$107/Output!$Y$4/10^9</f>
        <v>5.0064201552554222E-5</v>
      </c>
      <c r="D116" s="3">
        <f>(D25-$B$6)*$B$2*Output!$Y$107/Output!$Y$4/10^9</f>
        <v>7.4338065150645463E-5</v>
      </c>
    </row>
    <row r="117" spans="1:4" x14ac:dyDescent="0.25">
      <c r="A117" s="3">
        <v>2041</v>
      </c>
      <c r="B117" s="3">
        <f>(B26-$B$6)*$B$2*Output!$Y$107/Output!$Y$4/10^9</f>
        <v>2.7307416657666683E-5</v>
      </c>
      <c r="C117" s="3">
        <f>(C26-$B$6)*$B$2*Output!$Y$107/Output!$Y$4/10^9</f>
        <v>5.2352921571329316E-5</v>
      </c>
      <c r="D117" s="3">
        <f>(D26-$B$6)*$B$2*Output!$Y$107/Output!$Y$4/10^9</f>
        <v>7.7398426484991901E-5</v>
      </c>
    </row>
    <row r="118" spans="1:4" x14ac:dyDescent="0.25">
      <c r="A118" s="3">
        <v>2042</v>
      </c>
      <c r="B118" s="3">
        <f>(B27-$B$6)*$B$2*Output!$Y$107/Output!$Y$4/10^9</f>
        <v>2.8824495360870386E-5</v>
      </c>
      <c r="C118" s="3">
        <f>(C27-$B$6)*$B$2*Output!$Y$107/Output!$Y$4/10^9</f>
        <v>5.468438930986365E-5</v>
      </c>
      <c r="D118" s="3">
        <f>(D27-$B$6)*$B$2*Output!$Y$107/Output!$Y$4/10^9</f>
        <v>8.0544283258856847E-5</v>
      </c>
    </row>
    <row r="119" spans="1:4" x14ac:dyDescent="0.25">
      <c r="A119" s="3">
        <v>2043</v>
      </c>
      <c r="B119" s="3">
        <f>(B28-$B$6)*$B$2*Output!$Y$107/Output!$Y$4/10^9</f>
        <v>3.0341574064074088E-5</v>
      </c>
      <c r="C119" s="3">
        <f>(C28-$B$6)*$B$2*Output!$Y$107/Output!$Y$4/10^9</f>
        <v>5.7059798985012636E-5</v>
      </c>
      <c r="D119" s="3">
        <f>(D28-$B$6)*$B$2*Output!$Y$107/Output!$Y$4/10^9</f>
        <v>8.3778023905951149E-5</v>
      </c>
    </row>
    <row r="120" spans="1:4" x14ac:dyDescent="0.25">
      <c r="A120" s="3">
        <v>2044</v>
      </c>
      <c r="B120" s="3">
        <f>(B29-$B$6)*$B$2*Output!$Y$107/Output!$Y$4/10^9</f>
        <v>3.1858652767277791E-5</v>
      </c>
      <c r="C120" s="3">
        <f>(C29-$B$6)*$B$2*Output!$Y$107/Output!$Y$4/10^9</f>
        <v>5.9480378175736379E-5</v>
      </c>
      <c r="D120" s="3">
        <f>(D29-$B$6)*$B$2*Output!$Y$107/Output!$Y$4/10^9</f>
        <v>8.7102103584194899E-5</v>
      </c>
    </row>
    <row r="121" spans="1:4" x14ac:dyDescent="0.25">
      <c r="A121" s="3">
        <v>2045</v>
      </c>
      <c r="B121" s="3">
        <f>(B30-$B$6)*$B$2*Output!$Y$107/Output!$Y$4/10^9</f>
        <v>3.3375731470481494E-5</v>
      </c>
      <c r="C121" s="3">
        <f>(C30-$B$6)*$B$2*Output!$Y$107/Output!$Y$4/10^9</f>
        <v>6.1947388755116133E-5</v>
      </c>
      <c r="D121" s="3">
        <f>(D30-$B$6)*$B$2*Output!$Y$107/Output!$Y$4/10^9</f>
        <v>9.0519046039750725E-5</v>
      </c>
    </row>
    <row r="122" spans="1:4" x14ac:dyDescent="0.25">
      <c r="A122" s="3">
        <v>2046</v>
      </c>
      <c r="B122" s="3">
        <f>(B31-$B$6)*$B$2*Output!$Y$107/Output!$Y$4/10^9</f>
        <v>3.4892810173685197E-5</v>
      </c>
      <c r="C122" s="3">
        <f>(C31-$B$6)*$B$2*Output!$Y$107/Output!$Y$4/10^9</f>
        <v>6.4462127848408354E-5</v>
      </c>
      <c r="D122" s="3">
        <f>(D31-$B$6)*$B$2*Output!$Y$107/Output!$Y$4/10^9</f>
        <v>9.4031445523131497E-5</v>
      </c>
    </row>
    <row r="123" spans="1:4" x14ac:dyDescent="0.25">
      <c r="A123" s="3">
        <v>2047</v>
      </c>
      <c r="B123" s="3">
        <f>(B32-$B$6)*$B$2*Output!$Y$107/Output!$Y$4/10^9</f>
        <v>3.6409888876888906E-5</v>
      </c>
      <c r="C123" s="3">
        <f>(C32-$B$6)*$B$2*Output!$Y$107/Output!$Y$4/10^9</f>
        <v>6.7025928817863038E-5</v>
      </c>
      <c r="D123" s="3">
        <f>(D32-$B$6)*$B$2*Output!$Y$107/Output!$Y$4/10^9</f>
        <v>9.7641968758837129E-5</v>
      </c>
    </row>
    <row r="124" spans="1:4" x14ac:dyDescent="0.25">
      <c r="A124" s="3">
        <v>2048</v>
      </c>
      <c r="B124" s="3">
        <f>(B33-$B$6)*$B$2*Output!$Y$107/Output!$Y$4/10^9</f>
        <v>3.7926967580092616E-5</v>
      </c>
      <c r="C124" s="3">
        <f>(C33-$B$6)*$B$2*Output!$Y$107/Output!$Y$4/10^9</f>
        <v>6.9640162275054387E-5</v>
      </c>
      <c r="D124" s="3">
        <f>(D33-$B$6)*$B$2*Output!$Y$107/Output!$Y$4/10^9</f>
        <v>1.0135335697001613E-4</v>
      </c>
    </row>
    <row r="125" spans="1:4" x14ac:dyDescent="0.25">
      <c r="A125" s="3">
        <v>2049</v>
      </c>
      <c r="B125" s="3">
        <f>(B34-$B$6)*$B$2*Output!$Y$107/Output!$Y$4/10^9</f>
        <v>3.9444046283296318E-5</v>
      </c>
      <c r="C125" s="3">
        <f>(C34-$B$6)*$B$2*Output!$Y$107/Output!$Y$4/10^9</f>
        <v>7.2306237121492358E-5</v>
      </c>
      <c r="D125" s="3">
        <f>(D34-$B$6)*$B$2*Output!$Y$107/Output!$Y$4/10^9</f>
        <v>1.0516842795968835E-4</v>
      </c>
    </row>
    <row r="126" spans="1:4" x14ac:dyDescent="0.25">
      <c r="A126" s="3">
        <v>2050</v>
      </c>
      <c r="B126" s="3">
        <f>(B35-$B$6)*$B$2*Output!$Y$107/Output!$Y$4/10^9</f>
        <v>4.0961124986500014E-5</v>
      </c>
      <c r="C126" s="3">
        <f>(C35-$B$6)*$B$2*Output!$Y$107/Output!$Y$4/10^9</f>
        <v>7.5025601618305217E-5</v>
      </c>
      <c r="D126" s="3">
        <f>(D35-$B$6)*$B$2*Output!$Y$107/Output!$Y$4/10^9</f>
        <v>1.0909007825011036E-4</v>
      </c>
    </row>
  </sheetData>
  <mergeCells count="14">
    <mergeCell ref="B98:D98"/>
    <mergeCell ref="M38:O38"/>
    <mergeCell ref="V4:X4"/>
    <mergeCell ref="L70:N70"/>
    <mergeCell ref="Q70:S70"/>
    <mergeCell ref="G4:I4"/>
    <mergeCell ref="L4:N4"/>
    <mergeCell ref="Q4:S4"/>
    <mergeCell ref="G37:O37"/>
    <mergeCell ref="B68:D68"/>
    <mergeCell ref="G68:I68"/>
    <mergeCell ref="B38:D38"/>
    <mergeCell ref="G38:I38"/>
    <mergeCell ref="J38:L3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5F086-9EFD-47B3-8F8B-0F4667E1BE12}">
  <dimension ref="A2:X126"/>
  <sheetViews>
    <sheetView workbookViewId="0">
      <selection activeCell="K12" sqref="K12"/>
    </sheetView>
  </sheetViews>
  <sheetFormatPr defaultRowHeight="15" x14ac:dyDescent="0.25"/>
  <cols>
    <col min="1" max="1" width="9.140625" style="3"/>
    <col min="2" max="2" width="12" style="3" bestFit="1" customWidth="1"/>
    <col min="3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4" x14ac:dyDescent="0.25">
      <c r="B2" s="3">
        <v>0.18336759068201813</v>
      </c>
    </row>
    <row r="4" spans="1:24" ht="44.25" customHeight="1" x14ac:dyDescent="0.25">
      <c r="G4" s="7" t="s">
        <v>43</v>
      </c>
      <c r="H4" s="7"/>
      <c r="I4" s="7"/>
      <c r="L4" s="8"/>
      <c r="M4" s="8"/>
      <c r="N4" s="8"/>
      <c r="Q4" s="8"/>
      <c r="R4" s="8"/>
      <c r="S4" s="8"/>
      <c r="V4" s="8"/>
      <c r="W4" s="8"/>
      <c r="X4" s="8"/>
    </row>
    <row r="5" spans="1:24" x14ac:dyDescent="0.25">
      <c r="A5" s="3" t="s">
        <v>27</v>
      </c>
      <c r="B5" s="3" t="s">
        <v>28</v>
      </c>
      <c r="C5" s="3" t="s">
        <v>29</v>
      </c>
      <c r="D5" s="3" t="s">
        <v>30</v>
      </c>
      <c r="F5" s="3" t="s">
        <v>27</v>
      </c>
      <c r="G5" s="3" t="s">
        <v>28</v>
      </c>
      <c r="H5" s="3" t="s">
        <v>29</v>
      </c>
      <c r="I5" s="3" t="s">
        <v>30</v>
      </c>
    </row>
    <row r="6" spans="1:24" x14ac:dyDescent="0.25">
      <c r="B6" s="3">
        <v>0.46100000000000002</v>
      </c>
      <c r="C6" s="3">
        <v>0.46100000000000002</v>
      </c>
      <c r="D6" s="3">
        <v>0.46100000000000002</v>
      </c>
      <c r="F6" s="3">
        <v>2024</v>
      </c>
      <c r="G6" s="3">
        <f>(B9-$B$6)*$B$2*Output!$Z$7/Output!$Z$4/1000</f>
        <v>2010.6334257113504</v>
      </c>
      <c r="H6" s="3">
        <f>(C9-$C$6)*$B$2*Output!$Z$7/Output!$Z$4/1000</f>
        <v>3963.8572070340929</v>
      </c>
      <c r="I6" s="3">
        <f>(D9-$D$6)*$B$2*Output!$Z$7/Output!$Z$4/1000</f>
        <v>5917.0809883568354</v>
      </c>
    </row>
    <row r="7" spans="1:24" x14ac:dyDescent="0.25">
      <c r="F7" s="3">
        <v>2025</v>
      </c>
      <c r="G7" s="3">
        <f>(B10-$B$6)*$B$2*Output!$Z$7/Output!$Z$4/1000</f>
        <v>4021.2668514227062</v>
      </c>
      <c r="H7" s="3">
        <f>(C10-$C$6)*$B$2*Output!$Z$7/Output!$Z$4/1000</f>
        <v>8302.8611866449082</v>
      </c>
      <c r="I7" s="3">
        <f>(D10-$D$6)*$B$2*Output!$Z$7/Output!$Z$4/1000</f>
        <v>12584.455521867099</v>
      </c>
    </row>
    <row r="8" spans="1:24" x14ac:dyDescent="0.25">
      <c r="F8" s="3">
        <v>2026</v>
      </c>
      <c r="G8" s="3">
        <f>(B11-$B$6)*$B$2*Output!$Z$7/Output!$Z$4/1000</f>
        <v>6031.900277134062</v>
      </c>
      <c r="H8" s="3">
        <f>(C11-$C$6)*$B$2*Output!$Z$7/Output!$Z$4/1000</f>
        <v>13064.581036247751</v>
      </c>
      <c r="I8" s="3">
        <f>(D11-$D$6)*$B$2*Output!$Z$7/Output!$Z$4/1000</f>
        <v>20097.261795361435</v>
      </c>
    </row>
    <row r="9" spans="1:24" x14ac:dyDescent="0.25">
      <c r="A9" s="3">
        <v>2024</v>
      </c>
      <c r="B9" s="3">
        <v>0.48086323618215743</v>
      </c>
      <c r="C9" s="3">
        <v>0.50015931710317063</v>
      </c>
      <c r="D9" s="3">
        <v>0.51945539802418383</v>
      </c>
      <c r="F9" s="3">
        <v>2027</v>
      </c>
      <c r="G9" s="3">
        <f>(B12-$B$6)*$B$2*Output!$Z$7/Output!$Z$4/1000</f>
        <v>8042.5337028454178</v>
      </c>
      <c r="H9" s="3">
        <f>(C12-$C$6)*$B$2*Output!$Z$7/Output!$Z$4/1000</f>
        <v>18302.617676518366</v>
      </c>
      <c r="I9" s="3">
        <f>(D12-$D$6)*$B$2*Output!$Z$7/Output!$Z$4/1000</f>
        <v>28562.701650191328</v>
      </c>
    </row>
    <row r="10" spans="1:24" x14ac:dyDescent="0.25">
      <c r="A10" s="3">
        <v>2025</v>
      </c>
      <c r="B10" s="3">
        <v>0.50072647236431489</v>
      </c>
      <c r="C10" s="3">
        <v>0.54302474435619574</v>
      </c>
      <c r="D10" s="3">
        <v>0.58532301634807649</v>
      </c>
      <c r="F10" s="3">
        <v>2028</v>
      </c>
      <c r="G10" s="3">
        <f>(B13-$B$6)*$B$2*Output!$Z$7/Output!$Z$4/1000</f>
        <v>10053.167128556785</v>
      </c>
      <c r="H10" s="3">
        <f>(C13-$C$6)*$B$2*Output!$Z$7/Output!$Z$4/1000</f>
        <v>24077.368694407072</v>
      </c>
      <c r="I10" s="3">
        <f>(D13-$D$6)*$B$2*Output!$Z$7/Output!$Z$4/1000</f>
        <v>38101.570260257387</v>
      </c>
    </row>
    <row r="11" spans="1:24" x14ac:dyDescent="0.25">
      <c r="A11" s="3">
        <v>2026</v>
      </c>
      <c r="B11" s="3">
        <v>0.52058970854647235</v>
      </c>
      <c r="C11" s="3">
        <v>0.5900662213337633</v>
      </c>
      <c r="D11" s="3">
        <v>0.65954273412105424</v>
      </c>
      <c r="F11" s="3">
        <v>2029</v>
      </c>
      <c r="G11" s="3">
        <f>(B14-$B$6)*$B$2*Output!$Z$7/Output!$Z$4/1000</f>
        <v>12063.80055426814</v>
      </c>
      <c r="H11" s="3">
        <f>(C14-$C$6)*$B$2*Output!$Z$7/Output!$Z$4/1000</f>
        <v>30456.890169239174</v>
      </c>
      <c r="I11" s="3">
        <f>(D14-$D$6)*$B$2*Output!$Z$7/Output!$Z$4/1000</f>
        <v>48849.979784210234</v>
      </c>
    </row>
    <row r="12" spans="1:24" x14ac:dyDescent="0.25">
      <c r="A12" s="3">
        <v>2027</v>
      </c>
      <c r="B12" s="3">
        <v>0.54045294472862981</v>
      </c>
      <c r="C12" s="3">
        <v>0.64181327655825271</v>
      </c>
      <c r="D12" s="3">
        <v>0.74317360838787572</v>
      </c>
      <c r="F12" s="3">
        <v>2030</v>
      </c>
      <c r="G12" s="3">
        <f>(B15-$B$6)*$B$2*Output!$Z$7/Output!$Z$4/1000</f>
        <v>14074.433979979496</v>
      </c>
      <c r="H12" s="3">
        <f>(C15-$C$6)*$B$2*Output!$Z$7/Output!$Z$4/1000</f>
        <v>37517.867779482971</v>
      </c>
      <c r="I12" s="3">
        <f>(D15-$D$6)*$B$2*Output!$Z$7/Output!$Z$4/1000</f>
        <v>60961.301578986473</v>
      </c>
    </row>
    <row r="13" spans="1:24" x14ac:dyDescent="0.25">
      <c r="A13" s="3">
        <v>2028</v>
      </c>
      <c r="B13" s="3">
        <v>0.56031618091078739</v>
      </c>
      <c r="C13" s="3">
        <v>0.69886258345560281</v>
      </c>
      <c r="D13" s="3">
        <v>0.83740898600041846</v>
      </c>
      <c r="F13" s="3">
        <v>2031</v>
      </c>
      <c r="G13" s="3">
        <f>(B16-$B$6)*$B$2*Output!$Z$7/Output!$Z$4/1000</f>
        <v>16085.067405690861</v>
      </c>
      <c r="H13" s="3">
        <f>(C16-$C$6)*$B$2*Output!$Z$7/Output!$Z$4/1000</f>
        <v>40158.499240460711</v>
      </c>
      <c r="I13" s="3">
        <f>(D16-$D$6)*$B$2*Output!$Z$7/Output!$Z$4/1000</f>
        <v>64231.931075230576</v>
      </c>
    </row>
    <row r="14" spans="1:24" x14ac:dyDescent="0.25">
      <c r="A14" s="3">
        <v>2029</v>
      </c>
      <c r="B14" s="3">
        <v>0.58017941709294485</v>
      </c>
      <c r="C14" s="3">
        <v>0.76188647441618562</v>
      </c>
      <c r="D14" s="3">
        <v>0.94359353173942662</v>
      </c>
      <c r="F14" s="3">
        <v>2032</v>
      </c>
      <c r="G14" s="3">
        <f>(B17-$B$6)*$B$2*Output!$Z$7/Output!$Z$4/1000</f>
        <v>18095.700831402221</v>
      </c>
      <c r="H14" s="3">
        <f>(C17-$C$6)*$B$2*Output!$Z$7/Output!$Z$4/1000</f>
        <v>42848.826253272455</v>
      </c>
      <c r="I14" s="3">
        <f>(D17-$D$6)*$B$2*Output!$Z$7/Output!$Z$4/1000</f>
        <v>67601.951675142685</v>
      </c>
    </row>
    <row r="15" spans="1:24" x14ac:dyDescent="0.25">
      <c r="A15" s="3">
        <v>2030</v>
      </c>
      <c r="B15" s="3">
        <v>0.60004265327510231</v>
      </c>
      <c r="C15" s="3">
        <v>0.83164253444964342</v>
      </c>
      <c r="D15" s="3">
        <v>1.0632424156241849</v>
      </c>
      <c r="F15" s="3">
        <v>2033</v>
      </c>
      <c r="G15" s="3">
        <f>(B18-$B$6)*$B$2*Output!$Z$7/Output!$Z$4/1000</f>
        <v>20106.334257113576</v>
      </c>
      <c r="H15" s="3">
        <f>(C18-$C$6)*$B$2*Output!$Z$7/Output!$Z$4/1000</f>
        <v>45590.359015190566</v>
      </c>
      <c r="I15" s="3">
        <f>(D18-$D$6)*$B$2*Output!$Z$7/Output!$Z$4/1000</f>
        <v>71074.383773267546</v>
      </c>
    </row>
    <row r="16" spans="1:24" x14ac:dyDescent="0.25">
      <c r="A16" s="3">
        <v>2031</v>
      </c>
      <c r="B16" s="3">
        <v>0.61990588945725988</v>
      </c>
      <c r="C16" s="3">
        <v>0.85772958030728363</v>
      </c>
      <c r="D16" s="3">
        <v>1.0955532711573077</v>
      </c>
      <c r="F16" s="3">
        <v>2034</v>
      </c>
      <c r="G16" s="3">
        <f>(B19-$B$6)*$B$2*Output!$Z$7/Output!$Z$4/1000</f>
        <v>22116.967682824932</v>
      </c>
      <c r="H16" s="3">
        <f>(C19-$C$6)*$B$2*Output!$Z$7/Output!$Z$4/1000</f>
        <v>48384.65361684643</v>
      </c>
      <c r="I16" s="3">
        <f>(D19-$D$6)*$B$2*Output!$Z$7/Output!$Z$4/1000</f>
        <v>74652.33955086791</v>
      </c>
    </row>
    <row r="17" spans="1:9" x14ac:dyDescent="0.25">
      <c r="A17" s="3">
        <v>2032</v>
      </c>
      <c r="B17" s="3">
        <v>0.63976912563941735</v>
      </c>
      <c r="C17" s="3">
        <v>0.88430757318224607</v>
      </c>
      <c r="D17" s="3">
        <v>1.128846020725075</v>
      </c>
      <c r="F17" s="3">
        <v>2035</v>
      </c>
      <c r="G17" s="3">
        <f>(B20-$B$6)*$B$2*Output!$Z$7/Output!$Z$4/1000</f>
        <v>24127.601108536295</v>
      </c>
      <c r="H17" s="3">
        <f>(C20-$C$6)*$B$2*Output!$Z$7/Output!$Z$4/1000</f>
        <v>51233.313436882927</v>
      </c>
      <c r="I17" s="3">
        <f>(D20-$D$6)*$B$2*Output!$Z$7/Output!$Z$4/1000</f>
        <v>78339.02576522957</v>
      </c>
    </row>
    <row r="18" spans="1:9" x14ac:dyDescent="0.25">
      <c r="A18" s="3">
        <v>2033</v>
      </c>
      <c r="B18" s="3">
        <v>0.65963236182157481</v>
      </c>
      <c r="C18" s="3">
        <v>0.91139143245502008</v>
      </c>
      <c r="D18" s="3">
        <v>1.1631505030884655</v>
      </c>
      <c r="F18" s="3">
        <v>2036</v>
      </c>
      <c r="G18" s="3">
        <f>(B21-$B$6)*$B$2*Output!$Z$7/Output!$Z$4/1000</f>
        <v>26138.234534247655</v>
      </c>
      <c r="H18" s="3">
        <f>(C21-$C$6)*$B$2*Output!$Z$7/Output!$Z$4/1000</f>
        <v>54137.990578989047</v>
      </c>
      <c r="I18" s="3">
        <f>(D21-$D$6)*$B$2*Output!$Z$7/Output!$Z$4/1000</f>
        <v>82137.746623730476</v>
      </c>
    </row>
    <row r="19" spans="1:9" x14ac:dyDescent="0.25">
      <c r="A19" s="3">
        <v>2034</v>
      </c>
      <c r="B19" s="3">
        <v>0.67949559800373227</v>
      </c>
      <c r="C19" s="3">
        <v>0.93899653089089286</v>
      </c>
      <c r="D19" s="3">
        <v>1.1984974637780534</v>
      </c>
      <c r="F19" s="3">
        <v>2037</v>
      </c>
      <c r="G19" s="3">
        <f>(B22-$B$6)*$B$2*Output!$Z$7/Output!$Z$4/1000</f>
        <v>28148.867959959007</v>
      </c>
      <c r="H19" s="3">
        <f>(C22-$C$6)*$B$2*Output!$Z$7/Output!$Z$4/1000</f>
        <v>57100.387352604426</v>
      </c>
      <c r="I19" s="3">
        <f>(D22-$D$6)*$B$2*Output!$Z$7/Output!$Z$4/1000</f>
        <v>86051.906745249915</v>
      </c>
    </row>
    <row r="20" spans="1:9" x14ac:dyDescent="0.25">
      <c r="A20" s="3">
        <v>2035</v>
      </c>
      <c r="B20" s="3">
        <v>0.69935883418588984</v>
      </c>
      <c r="C20" s="3">
        <v>0.96713870841785221</v>
      </c>
      <c r="D20" s="3">
        <v>1.2349185826498146</v>
      </c>
      <c r="F20" s="3">
        <v>2038</v>
      </c>
      <c r="G20" s="3">
        <f>(B23-$B$6)*$B$2*Output!$Z$7/Output!$Z$4/1000</f>
        <v>30159.501385670363</v>
      </c>
      <c r="H20" s="3">
        <f>(C23-$C$6)*$B$2*Output!$Z$7/Output!$Z$4/1000</f>
        <v>60122.257798621104</v>
      </c>
      <c r="I20" s="3">
        <f>(D23-$D$6)*$B$2*Output!$Z$7/Output!$Z$4/1000</f>
        <v>90085.014211571877</v>
      </c>
    </row>
    <row r="21" spans="1:9" x14ac:dyDescent="0.25">
      <c r="A21" s="3">
        <v>2036</v>
      </c>
      <c r="B21" s="3">
        <v>0.71922207036804731</v>
      </c>
      <c r="C21" s="3">
        <v>0.99583428632318571</v>
      </c>
      <c r="D21" s="3">
        <v>1.2724465022783247</v>
      </c>
      <c r="F21" s="3">
        <v>2039</v>
      </c>
      <c r="G21" s="3">
        <f>(B24-$B$6)*$B$2*Output!$Z$7/Output!$Z$4/1000</f>
        <v>32170.134811381737</v>
      </c>
      <c r="H21" s="3">
        <f>(C24-$C$6)*$B$2*Output!$Z$7/Output!$Z$4/1000</f>
        <v>63205.409261449597</v>
      </c>
      <c r="I21" s="3">
        <f>(D24-$D$6)*$B$2*Output!$Z$7/Output!$Z$4/1000</f>
        <v>94240.683711517544</v>
      </c>
    </row>
    <row r="22" spans="1:9" x14ac:dyDescent="0.25">
      <c r="A22" s="3">
        <v>2037</v>
      </c>
      <c r="B22" s="3">
        <v>0.73908530655020477</v>
      </c>
      <c r="C22" s="3">
        <v>1.025100081881501</v>
      </c>
      <c r="D22" s="3">
        <v>1.311114857212798</v>
      </c>
      <c r="F22" s="3">
        <v>2040</v>
      </c>
      <c r="G22" s="3">
        <f>(B25-$B$6)*$B$2*Output!$Z$7/Output!$Z$4/1000</f>
        <v>34180.768237093092</v>
      </c>
      <c r="H22" s="3">
        <f>(C25-$C$6)*$B$2*Output!$Z$7/Output!$Z$4/1000</f>
        <v>66351.704008858855</v>
      </c>
      <c r="I22" s="3">
        <f>(D25-$D$6)*$B$2*Output!$Z$7/Output!$Z$4/1000</f>
        <v>98522.639780624682</v>
      </c>
    </row>
    <row r="23" spans="1:9" x14ac:dyDescent="0.25">
      <c r="A23" s="3">
        <v>2038</v>
      </c>
      <c r="B23" s="3">
        <v>0.75894854273236223</v>
      </c>
      <c r="C23" s="3">
        <v>1.054953423427275</v>
      </c>
      <c r="D23" s="3">
        <v>1.3509583041221882</v>
      </c>
      <c r="F23" s="3">
        <v>2041</v>
      </c>
      <c r="G23" s="3">
        <f>(B26-$B$6)*$B$2*Output!$Z$7/Output!$Z$4/1000</f>
        <v>36191.401662804448</v>
      </c>
      <c r="H23" s="3">
        <f>(C26-$C$6)*$B$2*Output!$Z$7/Output!$Z$4/1000</f>
        <v>69385.018603629753</v>
      </c>
      <c r="I23" s="3">
        <f>(D26-$D$6)*$B$2*Output!$Z$7/Output!$Z$4/1000</f>
        <v>102578.63554445513</v>
      </c>
    </row>
    <row r="24" spans="1:9" x14ac:dyDescent="0.25">
      <c r="A24" s="3">
        <v>2039</v>
      </c>
      <c r="B24" s="3">
        <v>0.7788117789145198</v>
      </c>
      <c r="C24" s="3">
        <v>1.0854121658854432</v>
      </c>
      <c r="D24" s="3">
        <v>1.3920125528563674</v>
      </c>
      <c r="F24" s="3">
        <v>2042</v>
      </c>
      <c r="G24" s="3">
        <f>(B27-$B$6)*$B$2*Output!$Z$7/Output!$Z$4/1000</f>
        <v>38202.035088515811</v>
      </c>
      <c r="H24" s="3">
        <f>(C27-$C$6)*$B$2*Output!$Z$7/Output!$Z$4/1000</f>
        <v>72474.988132676197</v>
      </c>
      <c r="I24" s="3">
        <f>(D27-$D$6)*$B$2*Output!$Z$7/Output!$Z$4/1000</f>
        <v>106747.94117683667</v>
      </c>
    </row>
    <row r="25" spans="1:9" x14ac:dyDescent="0.25">
      <c r="A25" s="3">
        <v>2040</v>
      </c>
      <c r="B25" s="3">
        <v>0.79867501509667727</v>
      </c>
      <c r="C25" s="3">
        <v>1.1164947067739499</v>
      </c>
      <c r="D25" s="3">
        <v>1.4343143984512232</v>
      </c>
      <c r="F25" s="3">
        <v>2043</v>
      </c>
      <c r="G25" s="3">
        <f>(B28-$B$6)*$B$2*Output!$Z$7/Output!$Z$4/1000</f>
        <v>40212.668514227167</v>
      </c>
      <c r="H25" s="3">
        <f>(C28-$C$6)*$B$2*Output!$Z$7/Output!$Z$4/1000</f>
        <v>75623.195330184652</v>
      </c>
      <c r="I25" s="3">
        <f>(D28-$D$6)*$B$2*Output!$Z$7/Output!$Z$4/1000</f>
        <v>111033.72214614225</v>
      </c>
    </row>
    <row r="26" spans="1:9" x14ac:dyDescent="0.25">
      <c r="A26" s="3">
        <v>2041</v>
      </c>
      <c r="B26" s="3">
        <v>0.81853825127883473</v>
      </c>
      <c r="C26" s="3">
        <v>1.1464611061385694</v>
      </c>
      <c r="D26" s="3">
        <v>1.4743839609983047</v>
      </c>
      <c r="F26" s="3">
        <v>2044</v>
      </c>
      <c r="G26" s="3">
        <f>(B29-$B$6)*$B$2*Output!$Z$7/Output!$Z$4/1000</f>
        <v>42223.301939938523</v>
      </c>
      <c r="H26" s="3">
        <f>(C29-$C$6)*$B$2*Output!$Z$7/Output!$Z$4/1000</f>
        <v>78831.267146216851</v>
      </c>
      <c r="I26" s="3">
        <f>(D29-$D$6)*$B$2*Output!$Z$7/Output!$Z$4/1000</f>
        <v>115439.2323524953</v>
      </c>
    </row>
    <row r="27" spans="1:9" x14ac:dyDescent="0.25">
      <c r="A27" s="3">
        <v>2042</v>
      </c>
      <c r="B27" s="3">
        <v>0.8384014874609923</v>
      </c>
      <c r="C27" s="3">
        <v>1.1769872049123451</v>
      </c>
      <c r="D27" s="3">
        <v>1.5155729223636984</v>
      </c>
      <c r="F27" s="3">
        <v>2045</v>
      </c>
      <c r="G27" s="3">
        <f>(B30-$B$6)*$B$2*Output!$Z$7/Output!$Z$4/1000</f>
        <v>44233.935365649879</v>
      </c>
      <c r="H27" s="3">
        <f>(C30-$C$6)*$B$2*Output!$Z$7/Output!$Z$4/1000</f>
        <v>82100.875981941441</v>
      </c>
      <c r="I27" s="3">
        <f>(D30-$D$6)*$B$2*Output!$Z$7/Output!$Z$4/1000</f>
        <v>119967.81659823313</v>
      </c>
    </row>
    <row r="28" spans="1:9" x14ac:dyDescent="0.25">
      <c r="A28" s="3">
        <v>2043</v>
      </c>
      <c r="B28" s="3">
        <v>0.85826472364314976</v>
      </c>
      <c r="C28" s="3">
        <v>1.208088639074743</v>
      </c>
      <c r="D28" s="3">
        <v>1.5579125545063373</v>
      </c>
      <c r="F28" s="3">
        <v>2046</v>
      </c>
      <c r="G28" s="3">
        <f>(B31-$B$6)*$B$2*Output!$Z$7/Output!$Z$4/1000</f>
        <v>46244.568791361242</v>
      </c>
      <c r="H28" s="3">
        <f>(C31-$C$6)*$B$2*Output!$Z$7/Output!$Z$4/1000</f>
        <v>85433.740959374016</v>
      </c>
      <c r="I28" s="3">
        <f>(D31-$D$6)*$B$2*Output!$Z$7/Output!$Z$4/1000</f>
        <v>124622.9131273869</v>
      </c>
    </row>
    <row r="29" spans="1:9" x14ac:dyDescent="0.25">
      <c r="A29" s="3">
        <v>2044</v>
      </c>
      <c r="B29" s="3">
        <v>0.87812795982530722</v>
      </c>
      <c r="C29" s="3">
        <v>1.2397814814180088</v>
      </c>
      <c r="D29" s="3">
        <v>1.6014350030107112</v>
      </c>
      <c r="F29" s="3">
        <v>2047</v>
      </c>
      <c r="G29" s="3">
        <f>(B32-$B$6)*$B$2*Output!$Z$7/Output!$Z$4/1000</f>
        <v>48255.202217072598</v>
      </c>
      <c r="H29" s="3">
        <f>(C32-$C$6)*$B$2*Output!$Z$7/Output!$Z$4/1000</f>
        <v>88831.629226588455</v>
      </c>
      <c r="I29" s="3">
        <f>(D32-$D$6)*$B$2*Output!$Z$7/Output!$Z$4/1000</f>
        <v>129408.05623610438</v>
      </c>
    </row>
    <row r="30" spans="1:9" x14ac:dyDescent="0.25">
      <c r="A30" s="3">
        <v>2045</v>
      </c>
      <c r="B30" s="3">
        <v>0.89799119600746469</v>
      </c>
      <c r="C30" s="3">
        <v>1.2720822537501355</v>
      </c>
      <c r="D30" s="3">
        <v>1.6461733114928074</v>
      </c>
      <c r="F30" s="3">
        <v>2048</v>
      </c>
      <c r="G30" s="3">
        <f>(B33-$B$6)*$B$2*Output!$Z$7/Output!$Z$4/1000</f>
        <v>50265.835642783961</v>
      </c>
      <c r="H30" s="3">
        <f>(C33-$C$6)*$B$2*Output!$Z$7/Output!$Z$4/1000</f>
        <v>92296.357299391704</v>
      </c>
      <c r="I30" s="3">
        <f>(D33-$D$6)*$B$2*Output!$Z$7/Output!$Z$4/1000</f>
        <v>134326.87895599959</v>
      </c>
    </row>
    <row r="31" spans="1:9" x14ac:dyDescent="0.25">
      <c r="A31" s="3">
        <v>2046</v>
      </c>
      <c r="B31" s="3">
        <v>0.91785443218962226</v>
      </c>
      <c r="C31" s="3">
        <v>1.3050079394387448</v>
      </c>
      <c r="D31" s="3">
        <v>1.6921614466878685</v>
      </c>
      <c r="F31" s="3">
        <v>2049</v>
      </c>
      <c r="G31" s="3">
        <f>(B34-$B$6)*$B$2*Output!$Z$7/Output!$Z$4/1000</f>
        <v>52276.469068495317</v>
      </c>
      <c r="H31" s="3">
        <f>(C34-$C$6)*$B$2*Output!$Z$7/Output!$Z$4/1000</f>
        <v>95829.792440479883</v>
      </c>
      <c r="I31" s="3">
        <f>(D34-$D$6)*$B$2*Output!$Z$7/Output!$Z$4/1000</f>
        <v>139383.11581246459</v>
      </c>
    </row>
    <row r="32" spans="1:9" x14ac:dyDescent="0.25">
      <c r="A32" s="3">
        <v>2047</v>
      </c>
      <c r="B32" s="3">
        <v>0.93771766837177972</v>
      </c>
      <c r="C32" s="3">
        <v>1.3385759963053929</v>
      </c>
      <c r="D32" s="3">
        <v>1.7394343242390069</v>
      </c>
      <c r="F32" s="3">
        <v>2050</v>
      </c>
      <c r="G32" s="3">
        <f>(B35-$B$6)*$B$2*Output!$Z$7/Output!$Z$4/1000</f>
        <v>54287.102494206687</v>
      </c>
      <c r="H32" s="3">
        <f>(C35-$C$6)*$B$2*Output!$Z$7/Output!$Z$4/1000</f>
        <v>99433.854077122916</v>
      </c>
      <c r="I32" s="3">
        <f>(D35-$D$6)*$B$2*Output!$Z$7/Output!$Z$4/1000</f>
        <v>144580.60566003929</v>
      </c>
    </row>
    <row r="33" spans="1:15" x14ac:dyDescent="0.25">
      <c r="A33" s="3">
        <v>2048</v>
      </c>
      <c r="B33" s="3">
        <v>0.95758090455393718</v>
      </c>
      <c r="C33" s="3">
        <v>1.3728043698801005</v>
      </c>
      <c r="D33" s="3">
        <v>1.7880278352062648</v>
      </c>
    </row>
    <row r="34" spans="1:15" x14ac:dyDescent="0.25">
      <c r="A34" s="3">
        <v>2049</v>
      </c>
      <c r="B34" s="3">
        <v>0.97744414073609476</v>
      </c>
      <c r="C34" s="3">
        <v>1.4077115070261657</v>
      </c>
      <c r="D34" s="3">
        <v>1.8379788733162381</v>
      </c>
      <c r="G34" s="3">
        <f t="shared" ref="G34:H34" si="0">SUM(G6:G32)/10^6</f>
        <v>0.76001943491889346</v>
      </c>
      <c r="H34" s="3">
        <f t="shared" si="0"/>
        <v>1.5050601635103564</v>
      </c>
      <c r="I34" s="3">
        <f>SUM(I6:I32)/10^6</f>
        <v>2.2501008921018206</v>
      </c>
    </row>
    <row r="35" spans="1:15" x14ac:dyDescent="0.25">
      <c r="A35" s="3">
        <v>2050</v>
      </c>
      <c r="B35" s="3">
        <v>0.99730737691825222</v>
      </c>
      <c r="C35" s="3">
        <v>1.443316369945604</v>
      </c>
      <c r="D35" s="3">
        <v>1.8893253629729574</v>
      </c>
    </row>
    <row r="37" spans="1:15" x14ac:dyDescent="0.25">
      <c r="G37" s="7" t="s">
        <v>39</v>
      </c>
      <c r="H37" s="7"/>
      <c r="I37" s="7"/>
      <c r="J37" s="7"/>
      <c r="K37" s="7"/>
      <c r="L37" s="7"/>
      <c r="M37" s="7"/>
      <c r="N37" s="7"/>
      <c r="O37" s="7"/>
    </row>
    <row r="38" spans="1:15" x14ac:dyDescent="0.25">
      <c r="B38" s="7" t="s">
        <v>34</v>
      </c>
      <c r="C38" s="7"/>
      <c r="D38" s="7"/>
      <c r="G38" s="7" t="s">
        <v>28</v>
      </c>
      <c r="H38" s="7"/>
      <c r="I38" s="7"/>
      <c r="J38" s="7" t="s">
        <v>29</v>
      </c>
      <c r="K38" s="7"/>
      <c r="L38" s="7"/>
      <c r="M38" s="7" t="s">
        <v>30</v>
      </c>
      <c r="N38" s="7"/>
      <c r="O38" s="7"/>
    </row>
    <row r="39" spans="1:15" x14ac:dyDescent="0.25">
      <c r="A39" s="3" t="s">
        <v>27</v>
      </c>
      <c r="B39" s="3" t="s">
        <v>31</v>
      </c>
      <c r="C39" s="3" t="s">
        <v>32</v>
      </c>
      <c r="D39" s="3" t="s">
        <v>33</v>
      </c>
      <c r="F39" s="3" t="s">
        <v>27</v>
      </c>
      <c r="G39" s="3" t="s">
        <v>31</v>
      </c>
      <c r="H39" s="3" t="s">
        <v>32</v>
      </c>
      <c r="I39" s="3" t="s">
        <v>33</v>
      </c>
      <c r="J39" s="3" t="s">
        <v>31</v>
      </c>
      <c r="K39" s="3" t="s">
        <v>32</v>
      </c>
      <c r="L39" s="3" t="s">
        <v>33</v>
      </c>
      <c r="M39" s="3" t="s">
        <v>31</v>
      </c>
      <c r="N39" s="3" t="s">
        <v>32</v>
      </c>
      <c r="O39" s="3" t="s">
        <v>33</v>
      </c>
    </row>
    <row r="40" spans="1:15" x14ac:dyDescent="0.25">
      <c r="A40" s="3">
        <v>2024</v>
      </c>
      <c r="B40" s="3">
        <f>Output!Z11</f>
        <v>734.03604031187456</v>
      </c>
      <c r="C40" s="3">
        <f>Output!Z41</f>
        <v>734.03604031187456</v>
      </c>
      <c r="D40" s="3">
        <f>Output!Z71</f>
        <v>734.03604031187456</v>
      </c>
      <c r="F40" s="3">
        <v>2024</v>
      </c>
      <c r="G40" s="3">
        <f>G6*B40/10^9</f>
        <v>1.4758773983278592E-3</v>
      </c>
      <c r="H40" s="3">
        <f>G6*C40/10^9</f>
        <v>1.4758773983278592E-3</v>
      </c>
      <c r="I40" s="3">
        <f>G6*D40/10^9</f>
        <v>1.4758773983278592E-3</v>
      </c>
      <c r="J40" s="3">
        <f>H6*B40/10^9</f>
        <v>2.9096140486129917E-3</v>
      </c>
      <c r="K40" s="3">
        <f>H6*C40/10^9</f>
        <v>2.9096140486129917E-3</v>
      </c>
      <c r="L40" s="3">
        <f>H6*D40/10^9</f>
        <v>2.9096140486129917E-3</v>
      </c>
      <c r="M40" s="3">
        <f>I6*B40/10^9</f>
        <v>4.3433506988981244E-3</v>
      </c>
      <c r="N40" s="3">
        <f>I6*C40/10^9</f>
        <v>4.3433506988981244E-3</v>
      </c>
      <c r="O40" s="3">
        <f>I6*D40/10^9</f>
        <v>4.3433506988981244E-3</v>
      </c>
    </row>
    <row r="41" spans="1:15" x14ac:dyDescent="0.25">
      <c r="A41" s="3">
        <v>2025</v>
      </c>
      <c r="B41" s="3">
        <f>Output!Z12</f>
        <v>697.73885076139572</v>
      </c>
      <c r="C41" s="3">
        <f>Output!Z42</f>
        <v>694.17412482773045</v>
      </c>
      <c r="D41" s="3">
        <f>Output!Z72</f>
        <v>691.59135867365205</v>
      </c>
      <c r="F41" s="3">
        <v>2025</v>
      </c>
      <c r="G41" s="3">
        <f>G40+((G7-G6)*B41)/10^9</f>
        <v>2.8787744540861486E-3</v>
      </c>
      <c r="H41" s="3">
        <f>H40+((G7-G6)*C41)/10^9</f>
        <v>2.8716070969704213E-3</v>
      </c>
      <c r="I41" s="3">
        <f>I40+((G7-G6)*D41)/10^9</f>
        <v>2.8664141010102352E-3</v>
      </c>
      <c r="J41" s="3">
        <f>J40+((H7-H6)*B41)/10^9</f>
        <v>5.937105698795765E-3</v>
      </c>
      <c r="K41" s="3">
        <f>K40+((H7-H6)*C41)/10^9</f>
        <v>5.9216383387833693E-3</v>
      </c>
      <c r="L41" s="3">
        <f>L40+((H7-H6)*D41)/10^9</f>
        <v>5.9104317061624192E-3</v>
      </c>
      <c r="M41" s="3">
        <f>M40+((I7-I6)*B41)/10^9</f>
        <v>8.9954369435053735E-3</v>
      </c>
      <c r="N41" s="3">
        <f>N40+((I7-I6)*C41)/10^9</f>
        <v>8.9716695805963087E-3</v>
      </c>
      <c r="O41" s="3">
        <f>O40+((I7-I6)*D41)/10^9</f>
        <v>8.9544493113145954E-3</v>
      </c>
    </row>
    <row r="42" spans="1:15" x14ac:dyDescent="0.25">
      <c r="A42" s="3">
        <v>2026</v>
      </c>
      <c r="B42" s="3">
        <f>Output!Z13</f>
        <v>663.63747163170854</v>
      </c>
      <c r="C42" s="3">
        <f>Output!Z43</f>
        <v>657.46799141580686</v>
      </c>
      <c r="D42" s="3">
        <f>Output!Z73</f>
        <v>652.97349439227946</v>
      </c>
      <c r="F42" s="3">
        <v>2026</v>
      </c>
      <c r="G42" s="3">
        <f>G41+((G8-G7)*B42)/10^9</f>
        <v>4.213106137103434E-3</v>
      </c>
      <c r="H42" s="3">
        <f>H41+((G8-G7)*C42)/10^9</f>
        <v>4.1935342168463487E-3</v>
      </c>
      <c r="I42" s="3">
        <f>I41+((G8-G7)*D42)/10^9</f>
        <v>4.1793044349388991E-3</v>
      </c>
      <c r="J42" s="3">
        <f>J41+((H8-H7)*B42)/10^9</f>
        <v>9.0971614204047157E-3</v>
      </c>
      <c r="K42" s="3">
        <f>K41+((H8-H7)*C42)/10^9</f>
        <v>9.0523167239865282E-3</v>
      </c>
      <c r="L42" s="3">
        <f>L41+((H8-H7)*D42)/10^9</f>
        <v>9.0197085556746673E-3</v>
      </c>
      <c r="M42" s="3">
        <f>M41+((I8-I7)*B42)/10^9</f>
        <v>1.3981216703705994E-2</v>
      </c>
      <c r="N42" s="3">
        <f>N41+((I8-I7)*C42)/10^9</f>
        <v>1.3911099231126703E-2</v>
      </c>
      <c r="O42" s="3">
        <f>O41+((I8-I7)*D42)/10^9</f>
        <v>1.3860112676410432E-2</v>
      </c>
    </row>
    <row r="43" spans="1:15" x14ac:dyDescent="0.25">
      <c r="A43" s="3">
        <v>2027</v>
      </c>
      <c r="B43" s="3">
        <f>Output!Z14</f>
        <v>631.59034882868741</v>
      </c>
      <c r="C43" s="3">
        <f>Output!Z44</f>
        <v>622.81620263628486</v>
      </c>
      <c r="D43" s="3">
        <f>Output!Z74</f>
        <v>616.41006304904386</v>
      </c>
      <c r="F43" s="3">
        <v>2027</v>
      </c>
      <c r="G43" s="3">
        <f>G42+((G9-G8)*B43)/10^9</f>
        <v>5.4830028038150881E-3</v>
      </c>
      <c r="H43" s="3">
        <f>H42+((G9-G8)*C43)/10^9</f>
        <v>5.44578929194148E-3</v>
      </c>
      <c r="I43" s="3">
        <f>I42+((G9-G8)*D43)/10^9</f>
        <v>5.418679111650151E-3</v>
      </c>
      <c r="J43" s="3">
        <f>J42+((H9-H8)*B43)/10^9</f>
        <v>1.2405454809210679E-2</v>
      </c>
      <c r="K43" s="3">
        <f>K42+((H9-H8)*C43)/10^9</f>
        <v>1.2314650813549596E-2</v>
      </c>
      <c r="L43" s="3">
        <f>L42+((H9-H8)*D43)/10^9</f>
        <v>1.2248487051357079E-2</v>
      </c>
      <c r="M43" s="3">
        <f>M42+((I9-I8)*B43)/10^9</f>
        <v>1.9327906814606277E-2</v>
      </c>
      <c r="N43" s="3">
        <f>N42+((I9-I8)*C43)/10^9</f>
        <v>1.9183512335157721E-2</v>
      </c>
      <c r="O43" s="3">
        <f>O42+((I9-I8)*D43)/10^9</f>
        <v>1.9078294991064015E-2</v>
      </c>
    </row>
    <row r="44" spans="1:15" x14ac:dyDescent="0.25">
      <c r="A44" s="3">
        <v>2028</v>
      </c>
      <c r="B44" s="3">
        <f>Output!Z15</f>
        <v>601.46537697191286</v>
      </c>
      <c r="C44" s="3">
        <f>Output!Z45</f>
        <v>590.08656480300942</v>
      </c>
      <c r="D44" s="3">
        <f>Output!Z75</f>
        <v>581.76860604058402</v>
      </c>
      <c r="F44" s="3">
        <v>2028</v>
      </c>
      <c r="G44" s="3">
        <f>G43+((G10-G9)*B44)/10^9</f>
        <v>6.6923291951629035E-3</v>
      </c>
      <c r="H44" s="3">
        <f>H43+((G10-G9)*C44)/10^9</f>
        <v>6.6322370631976069E-3</v>
      </c>
      <c r="I44" s="3">
        <f>I43+((G10-G9)*D44)/10^9</f>
        <v>6.588402516984857E-3</v>
      </c>
      <c r="J44" s="3">
        <f>J43+((H10-H9)*B44)/10^9</f>
        <v>1.5878767607104046E-2</v>
      </c>
      <c r="K44" s="3">
        <f>K43+((H10-H9)*C44)/10^9</f>
        <v>1.5722253804288225E-2</v>
      </c>
      <c r="L44" s="3">
        <f>L43+((H10-H9)*D44)/10^9</f>
        <v>1.5608055901265634E-2</v>
      </c>
      <c r="M44" s="3">
        <f>M43+((I10-I9)*B44)/10^9</f>
        <v>2.5065206019045206E-2</v>
      </c>
      <c r="N44" s="3">
        <f>N43+((I10-I9)*C44)/10^9</f>
        <v>2.4812270545378858E-2</v>
      </c>
      <c r="O44" s="3">
        <f>O43+((I10-I9)*D44)/10^9</f>
        <v>2.4627709285546431E-2</v>
      </c>
    </row>
    <row r="45" spans="1:15" x14ac:dyDescent="0.25">
      <c r="A45" s="3">
        <v>2029</v>
      </c>
      <c r="B45" s="3">
        <f>Output!Z16</f>
        <v>573.13866311437437</v>
      </c>
      <c r="C45" s="3">
        <f>Output!Z46</f>
        <v>559.15518496897005</v>
      </c>
      <c r="D45" s="3">
        <f>Output!Z76</f>
        <v>548.92549533709564</v>
      </c>
      <c r="F45" s="3">
        <v>2029</v>
      </c>
      <c r="G45" s="3">
        <f>G44+((G11-G10)*B45)/10^9</f>
        <v>7.8447009487881848E-3</v>
      </c>
      <c r="H45" s="3">
        <f>H44+((G11-G10)*C45)/10^9</f>
        <v>7.7564931682560338E-3</v>
      </c>
      <c r="I45" s="3">
        <f>I44+((G11-G10)*D45)/10^9</f>
        <v>7.6920904661347848E-3</v>
      </c>
      <c r="J45" s="3">
        <f>J44+((H11-H10)*B45)/10^9</f>
        <v>1.9535118016498758E-2</v>
      </c>
      <c r="K45" s="3">
        <f>K44+((H11-H10)*C45)/10^9</f>
        <v>1.9289396314561485E-2</v>
      </c>
      <c r="L45" s="3">
        <f>L44+((H11-H10)*D45)/10^9</f>
        <v>1.9109937886851485E-2</v>
      </c>
      <c r="M45" s="3">
        <f>M44+((I11-I10)*B45)/10^9</f>
        <v>3.122553508420935E-2</v>
      </c>
      <c r="N45" s="3">
        <f>N44+((I11-I10)*C45)/10^9</f>
        <v>3.082229946086695E-2</v>
      </c>
      <c r="O45" s="3">
        <f>O44+((I11-I10)*D45)/10^9</f>
        <v>3.0527785307568205E-2</v>
      </c>
    </row>
    <row r="46" spans="1:15" x14ac:dyDescent="0.25">
      <c r="A46" s="3">
        <v>2030</v>
      </c>
      <c r="B46" s="3">
        <f>Output!Z17</f>
        <v>546.49443843673407</v>
      </c>
      <c r="C46" s="3">
        <f>Output!Z47</f>
        <v>529.90638262056439</v>
      </c>
      <c r="D46" s="3">
        <f>Output!Z77</f>
        <v>517.76496211924086</v>
      </c>
      <c r="F46" s="3">
        <v>2030</v>
      </c>
      <c r="G46" s="3">
        <f>G45+((G12-G11)*B46)/10^9</f>
        <v>8.9435009336744399E-3</v>
      </c>
      <c r="H46" s="3">
        <f>H45+((G12-G11)*C46)/10^9</f>
        <v>8.8219406536507311E-3</v>
      </c>
      <c r="I46" s="3">
        <f>I45+((G12-G11)*D46)/10^9</f>
        <v>8.7331260056339038E-3</v>
      </c>
      <c r="J46" s="3">
        <f>J45+((H12-H11)*B46)/10^9</f>
        <v>2.3393903010423295E-2</v>
      </c>
      <c r="K46" s="3">
        <f>K45+((H12-H11)*C46)/10^9</f>
        <v>2.3031053417770574E-2</v>
      </c>
      <c r="L46" s="3">
        <f>L45+((H12-H11)*D46)/10^9</f>
        <v>2.2765864691744173E-2</v>
      </c>
      <c r="M46" s="3">
        <f>M45+((I12-I11)*B46)/10^9</f>
        <v>3.7844305087172167E-2</v>
      </c>
      <c r="N46" s="3">
        <f>N45+((I12-I11)*C46)/10^9</f>
        <v>3.7240166181890424E-2</v>
      </c>
      <c r="O46" s="3">
        <f>O45+((I12-I11)*D46)/10^9</f>
        <v>3.6798603377854462E-2</v>
      </c>
    </row>
    <row r="47" spans="1:15" x14ac:dyDescent="0.25">
      <c r="A47" s="3">
        <v>2031</v>
      </c>
      <c r="B47" s="3">
        <f>Output!Z18</f>
        <v>542.46946300925526</v>
      </c>
      <c r="C47" s="3">
        <f>Output!Z48</f>
        <v>523.27665291084918</v>
      </c>
      <c r="D47" s="3">
        <f>Output!Z78</f>
        <v>509.22350154007677</v>
      </c>
      <c r="F47" s="3">
        <v>2031</v>
      </c>
      <c r="G47" s="3">
        <f>G46+((G13-G12)*B47)/10^9</f>
        <v>1.0034208168428543E-2</v>
      </c>
      <c r="H47" s="3">
        <f>H46+((G13-G12)*C47)/10^9</f>
        <v>9.8740581828876493E-3</v>
      </c>
      <c r="I47" s="3">
        <f>I46+((G13-G12)*D47)/10^9</f>
        <v>9.7569877989881655E-3</v>
      </c>
      <c r="J47" s="3">
        <f>J46+((H13-H12)*B47)/10^9</f>
        <v>2.4826364941065236E-2</v>
      </c>
      <c r="K47" s="3">
        <f>K46+((H13-H12)*C47)/10^9</f>
        <v>2.4412834210242092E-2</v>
      </c>
      <c r="L47" s="3">
        <f>L46+((H13-H12)*D47)/10^9</f>
        <v>2.4110536290580145E-2</v>
      </c>
      <c r="M47" s="3">
        <f>M46+((I13-I12)*B47)/10^9</f>
        <v>3.9618521713701935E-2</v>
      </c>
      <c r="N47" s="3">
        <f>N46+((I13-I12)*C47)/10^9</f>
        <v>3.8951610237596537E-2</v>
      </c>
      <c r="O47" s="3">
        <f>O46+((I13-I12)*D47)/10^9</f>
        <v>3.8464084782172142E-2</v>
      </c>
    </row>
    <row r="48" spans="1:15" x14ac:dyDescent="0.25">
      <c r="A48" s="3">
        <v>2032</v>
      </c>
      <c r="B48" s="3">
        <f>Output!Z19</f>
        <v>538.45464274136771</v>
      </c>
      <c r="C48" s="3">
        <f>Output!Z49</f>
        <v>516.65716666646074</v>
      </c>
      <c r="D48" s="3">
        <f>Output!Z79</f>
        <v>500.69228442623927</v>
      </c>
      <c r="F48" s="3">
        <v>2032</v>
      </c>
      <c r="G48" s="3">
        <f>G47+((G14-G13)*B48)/10^9</f>
        <v>1.1116843071353806E-2</v>
      </c>
      <c r="H48" s="3">
        <f>H47+((G14-G13)*C48)/10^9</f>
        <v>1.0912866351820561E-2</v>
      </c>
      <c r="I48" s="3">
        <f>I47+((G14-G13)*D48)/10^9</f>
        <v>1.0763696442051341E-2</v>
      </c>
      <c r="J48" s="3">
        <f>J47+((H14-H13)*B48)/10^9</f>
        <v>2.6274984011606235E-2</v>
      </c>
      <c r="K48" s="3">
        <f>K47+((H14-H13)*C48)/10^9</f>
        <v>2.580281094208765E-2</v>
      </c>
      <c r="L48" s="3">
        <f>L47+((H14-H13)*D48)/10^9</f>
        <v>2.5457562268478479E-2</v>
      </c>
      <c r="M48" s="3">
        <f>M47+((I14-I13)*B48)/10^9</f>
        <v>4.1433124951858656E-2</v>
      </c>
      <c r="N48" s="3">
        <f>N47+((I14-I13)*C48)/10^9</f>
        <v>4.0692755532354734E-2</v>
      </c>
      <c r="O48" s="3">
        <f>O47+((I14-I13)*D48)/10^9</f>
        <v>4.0151428094905621E-2</v>
      </c>
    </row>
    <row r="49" spans="1:15" x14ac:dyDescent="0.25">
      <c r="A49" s="3">
        <v>2033</v>
      </c>
      <c r="B49" s="3">
        <f>Output!Z20</f>
        <v>534.44997763307117</v>
      </c>
      <c r="C49" s="3">
        <f>Output!Z50</f>
        <v>510.04783558166332</v>
      </c>
      <c r="D49" s="3">
        <f>Output!Z80</f>
        <v>492.17122247199285</v>
      </c>
      <c r="F49" s="3">
        <v>2033</v>
      </c>
      <c r="G49" s="3">
        <f>G48+((G15-G14)*B49)/10^9</f>
        <v>1.2191426060753546E-2</v>
      </c>
      <c r="H49" s="3">
        <f>H48+((G15-G14)*C49)/10^9</f>
        <v>1.1938385578752783E-2</v>
      </c>
      <c r="I49" s="3">
        <f>I48+((G15-G14)*D49)/10^9</f>
        <v>1.175327235312675E-2</v>
      </c>
      <c r="J49" s="3">
        <f>J48+((H15-H14)*B49)/10^9</f>
        <v>2.7740196134893702E-2</v>
      </c>
      <c r="K49" s="3">
        <f>K48+((H15-H14)*C49)/10^9</f>
        <v>2.7201123793480202E-2</v>
      </c>
      <c r="L49" s="3">
        <f>L48+((H15-H14)*D49)/10^9</f>
        <v>2.6806865799358735E-2</v>
      </c>
      <c r="M49" s="3">
        <f>M48+((I15-I14)*B49)/10^9</f>
        <v>4.3288966209033844E-2</v>
      </c>
      <c r="N49" s="3">
        <f>N48+((I15-I14)*C49)/10^9</f>
        <v>4.2463862008207613E-2</v>
      </c>
      <c r="O49" s="3">
        <f>O48+((I15-I14)*D49)/10^9</f>
        <v>4.1860459245590717E-2</v>
      </c>
    </row>
    <row r="50" spans="1:15" x14ac:dyDescent="0.25">
      <c r="A50" s="3">
        <v>2034</v>
      </c>
      <c r="B50" s="3">
        <f>Output!Z21</f>
        <v>530.45546768436554</v>
      </c>
      <c r="C50" s="3">
        <f>Output!Z51</f>
        <v>503.44865965645693</v>
      </c>
      <c r="D50" s="3">
        <f>Output!Z81</f>
        <v>483.66031567733756</v>
      </c>
      <c r="F50" s="3">
        <v>2034</v>
      </c>
      <c r="G50" s="3">
        <f>G49+((G16-G15)*B50)/10^9</f>
        <v>1.3257977554931081E-2</v>
      </c>
      <c r="H50" s="3">
        <f>H49+((G16-G15)*C50)/10^9</f>
        <v>1.2950636281987636E-2</v>
      </c>
      <c r="I50" s="3">
        <f>I49+((G16-G15)*D50)/10^9</f>
        <v>1.2725735950517712E-2</v>
      </c>
      <c r="J50" s="3">
        <f>J49+((H16-H15)*B50)/10^9</f>
        <v>2.9222444984662962E-2</v>
      </c>
      <c r="K50" s="3">
        <f>K49+((H16-H15)*C50)/10^9</f>
        <v>2.8607907665369119E-2</v>
      </c>
      <c r="L50" s="3">
        <f>L49+((H16-H15)*D50)/10^9</f>
        <v>2.8158355208491088E-2</v>
      </c>
      <c r="M50" s="3">
        <f>M49+((I16-I15)*B50)/10^9</f>
        <v>4.518691241439482E-2</v>
      </c>
      <c r="N50" s="3">
        <f>N49+((I16-I15)*C50)/10^9</f>
        <v>4.4265179048750596E-2</v>
      </c>
      <c r="O50" s="3">
        <f>O49+((I16-I15)*D50)/10^9</f>
        <v>4.3590974466464462E-2</v>
      </c>
    </row>
    <row r="51" spans="1:15" x14ac:dyDescent="0.25">
      <c r="A51" s="3">
        <v>2035</v>
      </c>
      <c r="B51" s="3">
        <f>Output!Z22</f>
        <v>526.47102458951565</v>
      </c>
      <c r="C51" s="3">
        <f>Output!Z52</f>
        <v>496.85955058510598</v>
      </c>
      <c r="D51" s="3">
        <f>Output!Z82</f>
        <v>475.15938743080198</v>
      </c>
      <c r="F51" s="3">
        <v>2035</v>
      </c>
      <c r="G51" s="3">
        <f>G50+((G17-G16)*B51)/10^9</f>
        <v>1.431651779463927E-2</v>
      </c>
      <c r="H51" s="3">
        <f>H50+((G17-G16)*C51)/10^9</f>
        <v>1.3949638702277976E-2</v>
      </c>
      <c r="I51" s="3">
        <f>I50+((G17-G16)*D51)/10^9</f>
        <v>1.3681107297426618E-2</v>
      </c>
      <c r="J51" s="3">
        <f>J50+((H17-H16)*B51)/10^9</f>
        <v>3.0722181838824563E-2</v>
      </c>
      <c r="K51" s="3">
        <f>K50+((H17-H16)*C51)/10^9</f>
        <v>3.0023291503322301E-2</v>
      </c>
      <c r="L51" s="3">
        <f>L50+((H17-H16)*D51)/10^9</f>
        <v>2.9511922663578369E-2</v>
      </c>
      <c r="M51" s="3">
        <f>M50+((I17-I16)*B51)/10^9</f>
        <v>4.7127845883009847E-2</v>
      </c>
      <c r="N51" s="3">
        <f>N50+((I17-I16)*C51)/10^9</f>
        <v>4.6096944304366637E-2</v>
      </c>
      <c r="O51" s="3">
        <f>O50+((I17-I16)*D51)/10^9</f>
        <v>4.5342738029730129E-2</v>
      </c>
    </row>
    <row r="52" spans="1:15" x14ac:dyDescent="0.25">
      <c r="A52" s="3">
        <v>2036</v>
      </c>
      <c r="B52" s="3">
        <f>Output!Z23</f>
        <v>522.44384151864756</v>
      </c>
      <c r="C52" s="3">
        <f>Output!Z53</f>
        <v>493.43549568821078</v>
      </c>
      <c r="D52" s="3">
        <f>Output!Z83</f>
        <v>472.48911029276934</v>
      </c>
      <c r="F52" s="3">
        <v>2036</v>
      </c>
      <c r="G52" s="3">
        <f>G51+((G18-G17)*B52)/10^9</f>
        <v>1.5366960845453711E-2</v>
      </c>
      <c r="H52" s="3">
        <f>H51+((G18-G17)*C52)/10^9</f>
        <v>1.4941756603341145E-2</v>
      </c>
      <c r="I52" s="3">
        <f>I51+((G18-G17)*D52)/10^9</f>
        <v>1.463110969586588E-2</v>
      </c>
      <c r="J52" s="3">
        <f>J51+((H18-H17)*B52)/10^9</f>
        <v>3.2239712523317893E-2</v>
      </c>
      <c r="K52" s="3">
        <f>K51+((H18-H17)*C52)/10^9</f>
        <v>3.145656230875165E-2</v>
      </c>
      <c r="L52" s="3">
        <f>L51+((H18-H17)*D52)/10^9</f>
        <v>3.0884350982139833E-2</v>
      </c>
      <c r="M52" s="3">
        <f>M51+((I18-I17)*B52)/10^9</f>
        <v>4.9112464201182079E-2</v>
      </c>
      <c r="N52" s="3">
        <f>N51+((I18-I17)*C52)/10^9</f>
        <v>4.7971368014162179E-2</v>
      </c>
      <c r="O52" s="3">
        <f>O51+((I18-I17)*D52)/10^9</f>
        <v>4.7137592268413804E-2</v>
      </c>
    </row>
    <row r="53" spans="1:15" x14ac:dyDescent="0.25">
      <c r="A53" s="3">
        <v>2037</v>
      </c>
      <c r="B53" s="3">
        <f>Output!Z24</f>
        <v>518.42663699589957</v>
      </c>
      <c r="C53" s="3">
        <f>Output!Z54</f>
        <v>490.0214193394354</v>
      </c>
      <c r="D53" s="3">
        <f>Output!Z84</f>
        <v>469.82872339712105</v>
      </c>
      <c r="F53" s="3">
        <v>2037</v>
      </c>
      <c r="G53" s="3">
        <f>G52+((G19-G18)*B53)/10^9</f>
        <v>1.6409326770576792E-2</v>
      </c>
      <c r="H53" s="3">
        <f>H52+((G19-G18)*C53)/10^9</f>
        <v>1.5927010048379531E-2</v>
      </c>
      <c r="I53" s="3">
        <f>I52+((G19-G18)*D53)/10^9</f>
        <v>1.5575763031487425E-2</v>
      </c>
      <c r="J53" s="3">
        <f>J52+((H19-H18)*B53)/10^9</f>
        <v>3.3775497920110815E-2</v>
      </c>
      <c r="K53" s="3">
        <f>K52+((H19-H18)*C53)/10^9</f>
        <v>3.2908200180405224E-2</v>
      </c>
      <c r="L53" s="3">
        <f>L52+((H19-H18)*D53)/10^9</f>
        <v>3.2276170076483299E-2</v>
      </c>
      <c r="M53" s="3">
        <f>M52+((I19-I18)*B53)/10^9</f>
        <v>5.114166906964486E-2</v>
      </c>
      <c r="N53" s="3">
        <f>N52+((I19-I18)*C53)/10^9</f>
        <v>4.9889390312430948E-2</v>
      </c>
      <c r="O53" s="3">
        <f>O52+((I19-I18)*D53)/10^9</f>
        <v>4.8976577121479202E-2</v>
      </c>
    </row>
    <row r="54" spans="1:15" x14ac:dyDescent="0.25">
      <c r="A54" s="3">
        <v>2038</v>
      </c>
      <c r="B54" s="3">
        <f>Output!Z25</f>
        <v>514.41941102127134</v>
      </c>
      <c r="C54" s="3">
        <f>Output!Z55</f>
        <v>486.61723323304443</v>
      </c>
      <c r="D54" s="3">
        <f>Output!Z85</f>
        <v>467.1783150495927</v>
      </c>
      <c r="F54" s="3">
        <v>2038</v>
      </c>
      <c r="G54" s="3">
        <f>G53+((G20-G19)*B54)/10^9</f>
        <v>1.744363563321091E-2</v>
      </c>
      <c r="H54" s="3">
        <f>H53+((G20-G19)*C54)/10^9</f>
        <v>1.6905418923045069E-2</v>
      </c>
      <c r="I54" s="3">
        <f>I53+((G20-G19)*D54)/10^9</f>
        <v>1.6515087367493648E-2</v>
      </c>
      <c r="J54" s="3">
        <f>J53+((H20-H19)*B54)/10^9</f>
        <v>3.5330006735133299E-2</v>
      </c>
      <c r="K54" s="3">
        <f>K53+((H20-H19)*C54)/10^9</f>
        <v>3.4378694416034562E-2</v>
      </c>
      <c r="L54" s="3">
        <f>L53+((H20-H19)*D54)/10^9</f>
        <v>3.3687922419751534E-2</v>
      </c>
      <c r="M54" s="3">
        <f>M53+((I20-I19)*B54)/10^9</f>
        <v>5.3216377837055698E-2</v>
      </c>
      <c r="N54" s="3">
        <f>N53+((I20-I19)*C54)/10^9</f>
        <v>5.1851969909024076E-2</v>
      </c>
      <c r="O54" s="3">
        <f>O53+((I20-I19)*D54)/10^9</f>
        <v>5.0860757472009431E-2</v>
      </c>
    </row>
    <row r="55" spans="1:15" x14ac:dyDescent="0.25">
      <c r="A55" s="3">
        <v>2039</v>
      </c>
      <c r="B55" s="3">
        <f>Output!Z26</f>
        <v>510.42198698329184</v>
      </c>
      <c r="C55" s="3">
        <f>Output!Z56</f>
        <v>483.22293736903777</v>
      </c>
      <c r="D55" s="3">
        <f>Output!Z86</f>
        <v>464.53770863871296</v>
      </c>
      <c r="F55" s="3">
        <v>2039</v>
      </c>
      <c r="G55" s="3">
        <f>G54+((G21-G20)*B55)/10^9</f>
        <v>1.8469907141457534E-2</v>
      </c>
      <c r="H55" s="3">
        <f>H54+((G21-G20)*C55)/10^9</f>
        <v>1.7877003112989689E-2</v>
      </c>
      <c r="I55" s="3">
        <f>I54+((G21-G20)*D55)/10^9</f>
        <v>1.7449102411986016E-2</v>
      </c>
      <c r="J55" s="3">
        <f>J54+((H21-H20)*B55)/10^9</f>
        <v>3.6903715030960661E-2</v>
      </c>
      <c r="K55" s="3">
        <f>K54+((H21-H20)*C55)/10^9</f>
        <v>3.5868543922256191E-2</v>
      </c>
      <c r="L55" s="3">
        <f>L54+((H21-H20)*D55)/10^9</f>
        <v>3.5120162535679976E-2</v>
      </c>
      <c r="M55" s="3">
        <f>M54+((I21-I20)*B55)/10^9</f>
        <v>5.533752292046383E-2</v>
      </c>
      <c r="N55" s="3">
        <f>N54+((I21-I20)*C55)/10^9</f>
        <v>5.3860084731522741E-2</v>
      </c>
      <c r="O55" s="3">
        <f>O54+((I21-I20)*D55)/10^9</f>
        <v>5.2791222659373978E-2</v>
      </c>
    </row>
    <row r="56" spans="1:15" x14ac:dyDescent="0.25">
      <c r="A56" s="3">
        <v>2040</v>
      </c>
      <c r="B56" s="3">
        <f>Output!Z27</f>
        <v>506.43427657622544</v>
      </c>
      <c r="C56" s="3">
        <f>Output!Z57</f>
        <v>479.83844344167977</v>
      </c>
      <c r="D56" s="3">
        <f>Output!Z87</f>
        <v>461.90681585874654</v>
      </c>
      <c r="F56" s="3">
        <v>2040</v>
      </c>
      <c r="G56" s="3">
        <f>G55+((G22-G21)*B56)/10^9</f>
        <v>1.9488160825867643E-2</v>
      </c>
      <c r="H56" s="3">
        <f>H55+((G22-G21)*C56)/10^9</f>
        <v>1.8841782326314838E-2</v>
      </c>
      <c r="I56" s="3">
        <f>I55+((G22-G21)*D56)/10^9</f>
        <v>1.8377827695515513E-2</v>
      </c>
      <c r="J56" s="3">
        <f>J55+((H22-H21)*B56)/10^9</f>
        <v>3.849710653526045E-2</v>
      </c>
      <c r="K56" s="3">
        <f>K55+((H22-H21)*C56)/10^9</f>
        <v>3.7378257096461781E-2</v>
      </c>
      <c r="L56" s="3">
        <f>L55+((H22-H21)*D56)/10^9</f>
        <v>3.6573457524208888E-2</v>
      </c>
      <c r="M56" s="3">
        <f>M55+((I22-I21)*B56)/10^9</f>
        <v>5.7506052244653279E-2</v>
      </c>
      <c r="N56" s="3">
        <f>N55+((I22-I21)*C56)/10^9</f>
        <v>5.5914731866608766E-2</v>
      </c>
      <c r="O56" s="3">
        <f>O55+((I22-I21)*D56)/10^9</f>
        <v>5.4769087352902292E-2</v>
      </c>
    </row>
    <row r="57" spans="1:15" x14ac:dyDescent="0.25">
      <c r="A57" s="3">
        <v>2041</v>
      </c>
      <c r="B57" s="3">
        <f>Output!Z28</f>
        <v>502.45636810580794</v>
      </c>
      <c r="C57" s="3">
        <f>Output!Z58</f>
        <v>476.46366314523505</v>
      </c>
      <c r="D57" s="3">
        <f>Output!Z88</f>
        <v>459.28581332116448</v>
      </c>
      <c r="F57" s="3">
        <v>2041</v>
      </c>
      <c r="G57" s="3">
        <f>G56+((G23-G22)*B57)/10^9</f>
        <v>2.0498416394542709E-2</v>
      </c>
      <c r="H57" s="3">
        <f>H56+((G23-G22)*C57)/10^9</f>
        <v>1.9799776093571524E-2</v>
      </c>
      <c r="I57" s="3">
        <f>I56+((G23-G22)*D57)/10^9</f>
        <v>1.9301283103734072E-2</v>
      </c>
      <c r="J57" s="3">
        <f>J56+((H23-H22)*B57)/10^9</f>
        <v>4.0021214769871374E-2</v>
      </c>
      <c r="K57" s="3">
        <f>K56+((H23-H22)*C57)/10^9</f>
        <v>3.882352127975823E-2</v>
      </c>
      <c r="L57" s="3">
        <f>L56+((H23-H22)*D57)/10^9</f>
        <v>3.7966615884927196E-2</v>
      </c>
      <c r="M57" s="3">
        <f>M56+((I23-I22)*B57)/10^9</f>
        <v>5.9544013145200067E-2</v>
      </c>
      <c r="N57" s="3">
        <f>N56+((I23-I22)*C57)/10^9</f>
        <v>5.7847266465944978E-2</v>
      </c>
      <c r="O57" s="3">
        <f>O56+((I23-I22)*D57)/10^9</f>
        <v>5.6631948666120355E-2</v>
      </c>
    </row>
    <row r="58" spans="1:15" x14ac:dyDescent="0.25">
      <c r="A58" s="3">
        <v>2042</v>
      </c>
      <c r="B58" s="3">
        <f>Output!Z29</f>
        <v>498.48817326630359</v>
      </c>
      <c r="C58" s="3">
        <f>Output!Z59</f>
        <v>473.09850817396796</v>
      </c>
      <c r="D58" s="3">
        <f>Output!Z89</f>
        <v>456.67443610875978</v>
      </c>
      <c r="F58" s="3">
        <v>2042</v>
      </c>
      <c r="G58" s="3">
        <f>G57+((G24-G23)*B58)/10^9</f>
        <v>2.1500693378033738E-2</v>
      </c>
      <c r="H58" s="3">
        <f>H57+((G24-G23)*C58)/10^9</f>
        <v>2.0751003767760283E-2</v>
      </c>
      <c r="I58" s="3">
        <f>I57+((G24-G23)*D58)/10^9</f>
        <v>2.0219487989642234E-2</v>
      </c>
      <c r="J58" s="3">
        <f>J57+((H24-H23)*B58)/10^9</f>
        <v>4.1561528035854278E-2</v>
      </c>
      <c r="K58" s="3">
        <f>K57+((H24-H23)*C58)/10^9</f>
        <v>4.0285381254253121E-2</v>
      </c>
      <c r="L58" s="3">
        <f>L57+((H24-H23)*D58)/10^9</f>
        <v>3.9377725977197728E-2</v>
      </c>
      <c r="M58" s="3">
        <f>M57+((I24-I23)*B58)/10^9</f>
        <v>6.1622362693674854E-2</v>
      </c>
      <c r="N58" s="3">
        <f>N57+((I24-I23)*C58)/10^9</f>
        <v>5.9819758740746007E-2</v>
      </c>
      <c r="O58" s="3">
        <f>O57+((I24-I23)*D58)/10^9</f>
        <v>5.8535963964753274E-2</v>
      </c>
    </row>
    <row r="59" spans="1:15" x14ac:dyDescent="0.25">
      <c r="A59" s="3">
        <v>2043</v>
      </c>
      <c r="B59" s="3">
        <f>Output!Z30</f>
        <v>494.52960375197694</v>
      </c>
      <c r="C59" s="3">
        <f>Output!Z60</f>
        <v>469.74306683361391</v>
      </c>
      <c r="D59" s="3">
        <f>Output!Z90</f>
        <v>454.07268422153288</v>
      </c>
      <c r="F59" s="3">
        <v>2043</v>
      </c>
      <c r="G59" s="3">
        <f>G58+((G25-G24)*B59)/10^9</f>
        <v>2.2495011129341255E-2</v>
      </c>
      <c r="H59" s="3">
        <f>H58+((G25-G24)*C59)/10^9</f>
        <v>2.1695484879432111E-2</v>
      </c>
      <c r="I59" s="3">
        <f>I58+((G25-G24)*D59)/10^9</f>
        <v>2.1132461706240526E-2</v>
      </c>
      <c r="J59" s="3">
        <f>J58+((H25-H24)*B59)/10^9</f>
        <v>4.3118409693767255E-2</v>
      </c>
      <c r="K59" s="3">
        <f>K58+((H25-H24)*C59)/10^9</f>
        <v>4.1764229758238396E-2</v>
      </c>
      <c r="L59" s="3">
        <f>L58+((H25-H24)*D59)/10^9</f>
        <v>4.0807240869855939E-2</v>
      </c>
      <c r="M59" s="3">
        <f>M58+((I25-I24)*B59)/10^9</f>
        <v>6.3741808258193297E-2</v>
      </c>
      <c r="N59" s="3">
        <f>N58+((I25-I24)*C59)/10^9</f>
        <v>6.1832974637044749E-2</v>
      </c>
      <c r="O59" s="3">
        <f>O58+((I25-I24)*D59)/10^9</f>
        <v>6.0482020033471418E-2</v>
      </c>
    </row>
    <row r="60" spans="1:15" x14ac:dyDescent="0.25">
      <c r="A60" s="3">
        <v>2044</v>
      </c>
      <c r="B60" s="3">
        <f>Output!Z31</f>
        <v>490.58065956282775</v>
      </c>
      <c r="C60" s="3">
        <f>Output!Z61</f>
        <v>466.39716251270204</v>
      </c>
      <c r="D60" s="3">
        <f>Output!Z91</f>
        <v>451.48046935374811</v>
      </c>
      <c r="F60" s="3">
        <v>2044</v>
      </c>
      <c r="G60" s="3">
        <f>G59+((G26-G25)*B60)/10^9</f>
        <v>2.3481389001465802E-2</v>
      </c>
      <c r="H60" s="3">
        <f>H59+((G26-G25)*C60)/10^9</f>
        <v>2.2633238604037081E-2</v>
      </c>
      <c r="I60" s="3">
        <f>I59+((G26-G25)*D60)/10^9</f>
        <v>2.2040223428979024E-2</v>
      </c>
      <c r="J60" s="3">
        <f>J59+((H26-H25)*B60)/10^9</f>
        <v>4.4692227681201249E-2</v>
      </c>
      <c r="K60" s="3">
        <f>K59+((H26-H25)*C60)/10^9</f>
        <v>4.3260465350372784E-2</v>
      </c>
      <c r="L60" s="3">
        <f>L59+((H26-H25)*D60)/10^9</f>
        <v>4.2255622639078685E-2</v>
      </c>
      <c r="M60" s="3">
        <f>M59+((I26-I25)*B60)/10^9</f>
        <v>6.5903066360936749E-2</v>
      </c>
      <c r="N60" s="3">
        <f>N59+((I26-I25)*C60)/10^9</f>
        <v>6.3887692096708554E-2</v>
      </c>
      <c r="O60" s="3">
        <f>O59+((I26-I25)*D60)/10^9</f>
        <v>6.2471021849178424E-2</v>
      </c>
    </row>
    <row r="61" spans="1:15" x14ac:dyDescent="0.25">
      <c r="A61" s="3">
        <v>2045</v>
      </c>
      <c r="B61" s="3">
        <f>Output!Z32</f>
        <v>486.64116408738505</v>
      </c>
      <c r="C61" s="3">
        <f>Output!Z62</f>
        <v>463.06088351696769</v>
      </c>
      <c r="D61" s="3">
        <f>Output!Z92</f>
        <v>448.8978798111408</v>
      </c>
      <c r="F61" s="3">
        <v>2045</v>
      </c>
      <c r="G61" s="3">
        <f>G60+((G27-G26)*B61)/10^9</f>
        <v>2.4459845992306984E-2</v>
      </c>
      <c r="H61" s="3">
        <f>H60+((G27-G26)*C61)/10^9</f>
        <v>2.356428429457573E-2</v>
      </c>
      <c r="I61" s="3">
        <f>I60+((G27-G26)*D61)/10^9</f>
        <v>2.2942792510858262E-2</v>
      </c>
      <c r="J61" s="3">
        <f>J60+((H27-H26)*B61)/10^9</f>
        <v>4.6283353931128667E-2</v>
      </c>
      <c r="K61" s="3">
        <f>K60+((H27-H26)*C61)/10^9</f>
        <v>4.4774493306598294E-2</v>
      </c>
      <c r="L61" s="3">
        <f>L60+((H27-H26)*D61)/10^9</f>
        <v>4.3723343113247229E-2</v>
      </c>
      <c r="M61" s="3">
        <f>M60+((I27-I26)*B61)/10^9</f>
        <v>6.8106861869950394E-2</v>
      </c>
      <c r="N61" s="3">
        <f>N60+((I27-I26)*C61)/10^9</f>
        <v>6.5984702318620941E-2</v>
      </c>
      <c r="O61" s="3">
        <f>O60+((I27-I26)*D61)/10^9</f>
        <v>6.4503893715636265E-2</v>
      </c>
    </row>
    <row r="62" spans="1:15" x14ac:dyDescent="0.25">
      <c r="A62" s="3">
        <v>2046</v>
      </c>
      <c r="B62" s="3">
        <f>Output!Z33</f>
        <v>482.71120563138436</v>
      </c>
      <c r="C62" s="3">
        <f>Output!Z63</f>
        <v>459.73405323493978</v>
      </c>
      <c r="D62" s="3">
        <f>Output!Z93</f>
        <v>446.32473898223986</v>
      </c>
      <c r="F62" s="3">
        <v>2046</v>
      </c>
      <c r="G62" s="3">
        <f>G61+((G28-G27)*B62)/10^9</f>
        <v>2.5430401277314878E-2</v>
      </c>
      <c r="H62" s="3">
        <f>H61+((G28-G27)*C62)/10^9</f>
        <v>2.4488640948947666E-2</v>
      </c>
      <c r="I62" s="3">
        <f>I61+((G28-G27)*D62)/10^9</f>
        <v>2.3840187949777852E-2</v>
      </c>
      <c r="J62" s="3">
        <f>J61+((H28-H27)*B62)/10^9</f>
        <v>4.7892165202591763E-2</v>
      </c>
      <c r="K62" s="3">
        <f>K61+((H28-H27)*C62)/10^9</f>
        <v>4.6306724831558149E-2</v>
      </c>
      <c r="L62" s="3">
        <f>L61+((H28-H27)*D62)/10^9</f>
        <v>4.5210883204362874E-2</v>
      </c>
      <c r="M62" s="3">
        <f>M61+((I28-I27)*B62)/10^9</f>
        <v>7.0353929127868683E-2</v>
      </c>
      <c r="N62" s="3">
        <f>N61+((I28-I27)*C62)/10^9</f>
        <v>6.8124808714168705E-2</v>
      </c>
      <c r="O62" s="3">
        <f>O61+((I28-I27)*D62)/10^9</f>
        <v>6.6581578458947951E-2</v>
      </c>
    </row>
    <row r="63" spans="1:15" x14ac:dyDescent="0.25">
      <c r="A63" s="3">
        <v>2047</v>
      </c>
      <c r="B63" s="3">
        <f>Output!Z34</f>
        <v>478.79069588909016</v>
      </c>
      <c r="C63" s="3">
        <f>Output!Z64</f>
        <v>456.41658336088278</v>
      </c>
      <c r="D63" s="3">
        <f>Output!Z94</f>
        <v>443.76104686704548</v>
      </c>
      <c r="F63" s="3">
        <v>2047</v>
      </c>
      <c r="G63" s="3">
        <f>G62+((G29-G28)*B63)/10^9</f>
        <v>2.6393073854389083E-2</v>
      </c>
      <c r="H63" s="3">
        <f>H62+((G29-G28)*C63)/10^9</f>
        <v>2.540632738750203E-2</v>
      </c>
      <c r="I63" s="3">
        <f>I62+((G29-G28)*D63)/10^9</f>
        <v>2.4732428743637399E-2</v>
      </c>
      <c r="J63" s="3">
        <f>J62+((H29-H28)*B63)/10^9</f>
        <v>4.9519042490604737E-2</v>
      </c>
      <c r="K63" s="3">
        <f>K62+((H29-H28)*C63)/10^9</f>
        <v>4.7857577385122196E-2</v>
      </c>
      <c r="L63" s="3">
        <f>L62+((H29-H28)*D63)/10^9</f>
        <v>4.6718733658959205E-2</v>
      </c>
      <c r="M63" s="3">
        <f>M62+((I29-I28)*B63)/10^9</f>
        <v>7.2645011126820411E-2</v>
      </c>
      <c r="N63" s="3">
        <f>N62+((I29-I28)*C63)/10^9</f>
        <v>7.0308827382742412E-2</v>
      </c>
      <c r="O63" s="3">
        <f>O62+((I29-I28)*D63)/10^9</f>
        <v>6.8705038574281049E-2</v>
      </c>
    </row>
    <row r="64" spans="1:15" x14ac:dyDescent="0.25">
      <c r="A64" s="3">
        <v>2048</v>
      </c>
      <c r="B64" s="3">
        <f>Output!Z35</f>
        <v>474.87954655476693</v>
      </c>
      <c r="C64" s="3">
        <f>Output!Z65</f>
        <v>453.10856220053222</v>
      </c>
      <c r="D64" s="3">
        <f>Output!Z95</f>
        <v>441.20671515982201</v>
      </c>
      <c r="F64" s="3">
        <v>2048</v>
      </c>
      <c r="G64" s="3">
        <f>G63+((G30-G29)*B64)/10^9</f>
        <v>2.7347882543878752E-2</v>
      </c>
      <c r="H64" s="3">
        <f>H63+((G30-G29)*C64)/10^9</f>
        <v>2.6317362608138436E-2</v>
      </c>
      <c r="I64" s="3">
        <f>I63+((G30-G29)*D64)/10^9</f>
        <v>2.5619533712786049E-2</v>
      </c>
      <c r="J64" s="3">
        <f>J63+((H30-H29)*B64)/10^9</f>
        <v>5.1164370986753117E-2</v>
      </c>
      <c r="K64" s="3">
        <f>K63+((H30-H29)*C64)/10^9</f>
        <v>4.9427475340605896E-2</v>
      </c>
      <c r="L64" s="3">
        <f>L63+((H30-H29)*D64)/10^9</f>
        <v>4.8247394950882747E-2</v>
      </c>
      <c r="M64" s="3">
        <f>M63+((I30-I29)*B64)/10^9</f>
        <v>7.4980859429627539E-2</v>
      </c>
      <c r="N64" s="3">
        <f>N63+((I30-I29)*C64)/10^9</f>
        <v>7.2537588073073436E-2</v>
      </c>
      <c r="O64" s="3">
        <f>O63+((I30-I29)*D64)/10^9</f>
        <v>7.087525618897951E-2</v>
      </c>
    </row>
    <row r="65" spans="1:19" x14ac:dyDescent="0.25">
      <c r="A65" s="3">
        <v>2049</v>
      </c>
      <c r="B65" s="3">
        <f>Output!Z36</f>
        <v>470.97766932267893</v>
      </c>
      <c r="C65" s="3">
        <f>Output!Z66</f>
        <v>449.80990144815257</v>
      </c>
      <c r="D65" s="3">
        <f>Output!Z96</f>
        <v>438.66174386056935</v>
      </c>
      <c r="F65" s="3">
        <v>2049</v>
      </c>
      <c r="G65" s="3">
        <f>G64+((G31-G30)*B65)/10^9</f>
        <v>2.8294845988582559E-2</v>
      </c>
      <c r="H65" s="3">
        <f>H64+((G31-G30)*C65)/10^9</f>
        <v>2.7221765431206021E-2</v>
      </c>
      <c r="I65" s="3">
        <f>I64+((G31-G30)*D65)/10^9</f>
        <v>2.6501521677572942E-2</v>
      </c>
      <c r="J65" s="3">
        <f>J64+((H31-H30)*B65)/10^9</f>
        <v>5.282854003420568E-2</v>
      </c>
      <c r="K65" s="3">
        <f>K64+((H31-H30)*C65)/10^9</f>
        <v>5.1016849453192209E-2</v>
      </c>
      <c r="L65" s="3">
        <f>L64+((H31-H30)*D65)/10^9</f>
        <v>4.9797377771690701E-2</v>
      </c>
      <c r="M65" s="3">
        <f>M64+((I31-I30)*B65)/10^9</f>
        <v>7.7362234079828854E-2</v>
      </c>
      <c r="N65" s="3">
        <f>N64+((I31-I30)*C65)/10^9</f>
        <v>7.4811933475178477E-2</v>
      </c>
      <c r="O65" s="3">
        <f>O64+((I31-I30)*D65)/10^9</f>
        <v>7.309323386580853E-2</v>
      </c>
    </row>
    <row r="66" spans="1:19" x14ac:dyDescent="0.25">
      <c r="A66" s="3">
        <v>2050</v>
      </c>
      <c r="B66" s="3">
        <f>Output!Z37</f>
        <v>467.08515249856168</v>
      </c>
      <c r="C66" s="3">
        <f>Output!Z67</f>
        <v>446.52042449227264</v>
      </c>
      <c r="D66" s="3">
        <f>Output!Z97</f>
        <v>436.12604466355202</v>
      </c>
      <c r="F66" s="3">
        <v>2050</v>
      </c>
      <c r="G66" s="3">
        <f>G65+((G32-G31)*B66)/10^9</f>
        <v>2.9233983008849659E-2</v>
      </c>
      <c r="H66" s="3">
        <f>H65+((G32-G31)*C66)/10^9</f>
        <v>2.8119554321953014E-2</v>
      </c>
      <c r="I66" s="3">
        <f>I65+((G32-G31)*D66)/10^9</f>
        <v>2.737841128079677E-2</v>
      </c>
      <c r="J66" s="3">
        <f>J65+((H32-H31)*B66)/10^9</f>
        <v>5.4511943713371307E-2</v>
      </c>
      <c r="K66" s="3">
        <f>K65+((H32-H31)*C66)/10^9</f>
        <v>5.2626136585082368E-2</v>
      </c>
      <c r="L66" s="3">
        <f>L65+((H32-H31)*D66)/10^9</f>
        <v>5.1369202918003475E-2</v>
      </c>
      <c r="M66" s="3">
        <f>M65+((I32-I31)*B66)/10^9</f>
        <v>7.9789904417893007E-2</v>
      </c>
      <c r="N66" s="3">
        <f>N65+((I32-I31)*C66)/10^9</f>
        <v>7.7132718848211809E-2</v>
      </c>
      <c r="O66" s="3">
        <f>O65+((I32-I31)*D66)/10^9</f>
        <v>7.5359994555210252E-2</v>
      </c>
    </row>
    <row r="68" spans="1:19" x14ac:dyDescent="0.25">
      <c r="B68" s="8" t="s">
        <v>38</v>
      </c>
      <c r="C68" s="8"/>
      <c r="D68" s="8"/>
      <c r="G68" s="8" t="s">
        <v>42</v>
      </c>
      <c r="H68" s="8"/>
      <c r="I68" s="8"/>
    </row>
    <row r="69" spans="1:19" x14ac:dyDescent="0.25">
      <c r="A69" s="3" t="s">
        <v>27</v>
      </c>
      <c r="B69" s="3" t="s">
        <v>31</v>
      </c>
      <c r="C69" s="3" t="s">
        <v>32</v>
      </c>
      <c r="D69" s="3" t="s">
        <v>33</v>
      </c>
      <c r="F69" s="3" t="s">
        <v>27</v>
      </c>
      <c r="G69" s="3" t="s">
        <v>31</v>
      </c>
      <c r="H69" s="3" t="s">
        <v>32</v>
      </c>
      <c r="I69" s="3" t="s">
        <v>33</v>
      </c>
    </row>
    <row r="70" spans="1:19" x14ac:dyDescent="0.25">
      <c r="A70" s="3">
        <v>2024</v>
      </c>
      <c r="B70" s="3">
        <f>(B9-$B$6)*$B$2*Output!$Z$101/Output!$Z$4*100</f>
        <v>16.116255583495985</v>
      </c>
      <c r="C70" s="3">
        <f>(C9-$B$6)*$B$2*Output!$Z$101/Output!$Z$4*100</f>
        <v>31.772343495405046</v>
      </c>
      <c r="D70" s="3">
        <f>(D9-$B$6)*$B$2*Output!$Z$101/Output!$Z$4*100</f>
        <v>47.428431407314115</v>
      </c>
      <c r="F70" s="3">
        <v>2024</v>
      </c>
      <c r="G70" s="3">
        <f>(B9-$B$6)*$B$2*Output!$Z$104/Output!$Z$4/1000</f>
        <v>9.6697533500975888E-4</v>
      </c>
      <c r="H70" s="3">
        <f>(C9-$B$6)*$B$2*Output!$Z$104/Output!$Z$4/1000</f>
        <v>1.9063406097243028E-3</v>
      </c>
      <c r="I70" s="3">
        <f>(D9-$B$6)*$B$2*Output!$Z$104/Output!$Z$4/1000</f>
        <v>2.8457058844388468E-3</v>
      </c>
      <c r="L70" s="7"/>
      <c r="M70" s="7"/>
      <c r="N70" s="7"/>
      <c r="Q70" s="7"/>
      <c r="R70" s="7"/>
      <c r="S70" s="7"/>
    </row>
    <row r="71" spans="1:19" x14ac:dyDescent="0.25">
      <c r="A71" s="3">
        <v>2025</v>
      </c>
      <c r="B71" s="3">
        <f>(B10-$B$6)*$B$2*Output!$Z$101/Output!$Z$4*100</f>
        <v>32.232511166992012</v>
      </c>
      <c r="C71" s="3">
        <f>(C10-$B$6)*$B$2*Output!$Z$101/Output!$Z$4*100</f>
        <v>66.551680304885281</v>
      </c>
      <c r="D71" s="3">
        <f>(D10-$B$6)*$B$2*Output!$Z$101/Output!$Z$4*100</f>
        <v>100.87084944277846</v>
      </c>
      <c r="F71" s="3">
        <v>2025</v>
      </c>
      <c r="G71" s="3">
        <f>(B10-$B$6)*$B$2*Output!$Z$104/Output!$Z$4/1000</f>
        <v>1.9339506700195208E-3</v>
      </c>
      <c r="H71" s="3">
        <f>(C10-$B$6)*$B$2*Output!$Z$104/Output!$Z$4/1000</f>
        <v>3.9931008182931176E-3</v>
      </c>
      <c r="I71" s="3">
        <f>(D10-$B$6)*$B$2*Output!$Z$104/Output!$Z$4/1000</f>
        <v>6.0522509665667081E-3</v>
      </c>
    </row>
    <row r="72" spans="1:19" x14ac:dyDescent="0.25">
      <c r="A72" s="3">
        <v>2026</v>
      </c>
      <c r="B72" s="3">
        <f>(B11-$B$6)*$B$2*Output!$Z$101/Output!$Z$4*100</f>
        <v>48.348766750488039</v>
      </c>
      <c r="C72" s="3">
        <f>(C11-$B$6)*$B$2*Output!$Z$101/Output!$Z$4*100</f>
        <v>104.71930108143479</v>
      </c>
      <c r="D72" s="3">
        <f>(D11-$B$6)*$B$2*Output!$Z$101/Output!$Z$4*100</f>
        <v>161.08983541238155</v>
      </c>
      <c r="F72" s="3">
        <v>2026</v>
      </c>
      <c r="G72" s="3">
        <f>(B11-$B$6)*$B$2*Output!$Z$104/Output!$Z$4/1000</f>
        <v>2.900926005029282E-3</v>
      </c>
      <c r="H72" s="3">
        <f>(C11-$B$6)*$B$2*Output!$Z$104/Output!$Z$4/1000</f>
        <v>6.2831580648860866E-3</v>
      </c>
      <c r="I72" s="3">
        <f>(D11-$B$6)*$B$2*Output!$Z$104/Output!$Z$4/1000</f>
        <v>9.6653901247428925E-3</v>
      </c>
    </row>
    <row r="73" spans="1:19" x14ac:dyDescent="0.25">
      <c r="A73" s="3">
        <v>2027</v>
      </c>
      <c r="B73" s="3">
        <f>(B12-$B$6)*$B$2*Output!$Z$101/Output!$Z$4*100</f>
        <v>64.465022333984066</v>
      </c>
      <c r="C73" s="3">
        <f>(C12-$B$6)*$B$2*Output!$Z$101/Output!$Z$4*100</f>
        <v>146.70484462747001</v>
      </c>
      <c r="D73" s="3">
        <f>(D12-$B$6)*$B$2*Output!$Z$101/Output!$Z$4*100</f>
        <v>228.94466692095605</v>
      </c>
      <c r="F73" s="3">
        <v>2027</v>
      </c>
      <c r="G73" s="3">
        <f>(B12-$B$6)*$B$2*Output!$Z$104/Output!$Z$4/1000</f>
        <v>3.8679013400390442E-3</v>
      </c>
      <c r="H73" s="3">
        <f>(C12-$B$6)*$B$2*Output!$Z$104/Output!$Z$4/1000</f>
        <v>8.8022906776482005E-3</v>
      </c>
      <c r="I73" s="3">
        <f>(D12-$B$6)*$B$2*Output!$Z$104/Output!$Z$4/1000</f>
        <v>1.3736680015257362E-2</v>
      </c>
    </row>
    <row r="74" spans="1:19" x14ac:dyDescent="0.25">
      <c r="A74" s="3">
        <v>2028</v>
      </c>
      <c r="B74" s="3">
        <f>(B13-$B$6)*$B$2*Output!$Z$101/Output!$Z$4*100</f>
        <v>80.581277917480179</v>
      </c>
      <c r="C74" s="3">
        <f>(C13-$B$6)*$B$2*Output!$Z$101/Output!$Z$4*100</f>
        <v>192.99242850289536</v>
      </c>
      <c r="D74" s="3">
        <f>(D13-$B$6)*$B$2*Output!$Z$101/Output!$Z$4*100</f>
        <v>305.40357908831078</v>
      </c>
      <c r="F74" s="3">
        <v>2028</v>
      </c>
      <c r="G74" s="3">
        <f>(B13-$B$6)*$B$2*Output!$Z$104/Output!$Z$4/1000</f>
        <v>4.8348766750488104E-3</v>
      </c>
      <c r="H74" s="3">
        <f>(C13-$B$6)*$B$2*Output!$Z$104/Output!$Z$4/1000</f>
        <v>1.1579545710173722E-2</v>
      </c>
      <c r="I74" s="3">
        <f>(D13-$B$6)*$B$2*Output!$Z$104/Output!$Z$4/1000</f>
        <v>1.8324214745298644E-2</v>
      </c>
    </row>
    <row r="75" spans="1:19" x14ac:dyDescent="0.25">
      <c r="A75" s="3">
        <v>2029</v>
      </c>
      <c r="B75" s="3">
        <f>(B14-$B$6)*$B$2*Output!$Z$101/Output!$Z$4*100</f>
        <v>96.697533500976206</v>
      </c>
      <c r="C75" s="3">
        <f>(C14-$B$6)*$B$2*Output!$Z$101/Output!$Z$4*100</f>
        <v>244.12755700222411</v>
      </c>
      <c r="D75" s="3">
        <f>(D14-$B$6)*$B$2*Output!$Z$101/Output!$Z$4*100</f>
        <v>391.55758050347214</v>
      </c>
      <c r="F75" s="3">
        <v>2029</v>
      </c>
      <c r="G75" s="3">
        <f>(B14-$B$6)*$B$2*Output!$Z$104/Output!$Z$4/1000</f>
        <v>5.8018520100585726E-3</v>
      </c>
      <c r="H75" s="3">
        <f>(C14-$B$6)*$B$2*Output!$Z$104/Output!$Z$4/1000</f>
        <v>1.4647653420133445E-2</v>
      </c>
      <c r="I75" s="3">
        <f>(D14-$B$6)*$B$2*Output!$Z$104/Output!$Z$4/1000</f>
        <v>2.3493454830208333E-2</v>
      </c>
    </row>
    <row r="76" spans="1:19" x14ac:dyDescent="0.25">
      <c r="A76" s="3">
        <v>2030</v>
      </c>
      <c r="B76" s="3">
        <f>(B15-$B$6)*$B$2*Output!$Z$101/Output!$Z$4*100</f>
        <v>112.81378908447223</v>
      </c>
      <c r="C76" s="3">
        <f>(C15-$B$6)*$B$2*Output!$Z$101/Output!$Z$4*100</f>
        <v>300.7249050721594</v>
      </c>
      <c r="D76" s="3">
        <f>(D15-$B$6)*$B$2*Output!$Z$101/Output!$Z$4*100</f>
        <v>488.63602105984671</v>
      </c>
      <c r="F76" s="3">
        <v>2030</v>
      </c>
      <c r="G76" s="3">
        <f>(B15-$B$6)*$B$2*Output!$Z$104/Output!$Z$4/1000</f>
        <v>6.7688273450683348E-3</v>
      </c>
      <c r="H76" s="3">
        <f>(C15-$B$6)*$B$2*Output!$Z$104/Output!$Z$4/1000</f>
        <v>1.8043494304329562E-2</v>
      </c>
      <c r="I76" s="3">
        <f>(D15-$B$6)*$B$2*Output!$Z$104/Output!$Z$4/1000</f>
        <v>2.9318161263590811E-2</v>
      </c>
    </row>
    <row r="77" spans="1:19" x14ac:dyDescent="0.25">
      <c r="A77" s="3">
        <v>2031</v>
      </c>
      <c r="B77" s="3">
        <f>(B16-$B$6)*$B$2*Output!$Z$101/Output!$Z$4*100</f>
        <v>128.93004466796836</v>
      </c>
      <c r="C77" s="3">
        <f>(C16-$B$6)*$B$2*Output!$Z$101/Output!$Z$4*100</f>
        <v>321.89091722670281</v>
      </c>
      <c r="D77" s="3">
        <f>(D16-$B$6)*$B$2*Output!$Z$101/Output!$Z$4*100</f>
        <v>514.8517897854374</v>
      </c>
      <c r="F77" s="3">
        <v>2031</v>
      </c>
      <c r="G77" s="3">
        <f>(B16-$B$6)*$B$2*Output!$Z$104/Output!$Z$4/1000</f>
        <v>7.7358026800781014E-3</v>
      </c>
      <c r="H77" s="3">
        <f>(C16-$B$6)*$B$2*Output!$Z$104/Output!$Z$4/1000</f>
        <v>1.9313455033602166E-2</v>
      </c>
      <c r="I77" s="3">
        <f>(D16-$B$6)*$B$2*Output!$Z$104/Output!$Z$4/1000</f>
        <v>3.0891107387126245E-2</v>
      </c>
    </row>
    <row r="78" spans="1:19" x14ac:dyDescent="0.25">
      <c r="A78" s="3">
        <v>2032</v>
      </c>
      <c r="B78" s="3">
        <f>(B17-$B$6)*$B$2*Output!$Z$101/Output!$Z$4*100</f>
        <v>145.0463002514644</v>
      </c>
      <c r="C78" s="3">
        <f>(C17-$B$6)*$B$2*Output!$Z$101/Output!$Z$4*100</f>
        <v>343.45526465433869</v>
      </c>
      <c r="D78" s="3">
        <f>(D17-$B$6)*$B$2*Output!$Z$101/Output!$Z$4*100</f>
        <v>541.86422905721315</v>
      </c>
      <c r="F78" s="3">
        <v>2032</v>
      </c>
      <c r="G78" s="3">
        <f>(B17-$B$6)*$B$2*Output!$Z$104/Output!$Z$4/1000</f>
        <v>8.7027780150878645E-3</v>
      </c>
      <c r="H78" s="3">
        <f>(C17-$B$6)*$B$2*Output!$Z$104/Output!$Z$4/1000</f>
        <v>2.0607315879260318E-2</v>
      </c>
      <c r="I78" s="3">
        <f>(D17-$B$6)*$B$2*Output!$Z$104/Output!$Z$4/1000</f>
        <v>3.2511853743432781E-2</v>
      </c>
    </row>
    <row r="79" spans="1:19" x14ac:dyDescent="0.25">
      <c r="A79" s="3">
        <v>2033</v>
      </c>
      <c r="B79" s="3">
        <f>(B18-$B$6)*$B$2*Output!$Z$101/Output!$Z$4*100</f>
        <v>161.16255583496041</v>
      </c>
      <c r="C79" s="3">
        <f>(C18-$B$6)*$B$2*Output!$Z$101/Output!$Z$4*100</f>
        <v>365.43005235884931</v>
      </c>
      <c r="D79" s="3">
        <f>(D18-$B$6)*$B$2*Output!$Z$101/Output!$Z$4*100</f>
        <v>569.69754888273826</v>
      </c>
      <c r="F79" s="3">
        <v>2033</v>
      </c>
      <c r="G79" s="3">
        <f>(B18-$B$6)*$B$2*Output!$Z$104/Output!$Z$4/1000</f>
        <v>9.6697533500976259E-3</v>
      </c>
      <c r="H79" s="3">
        <f>(C18-$B$6)*$B$2*Output!$Z$104/Output!$Z$4/1000</f>
        <v>2.1925803141530961E-2</v>
      </c>
      <c r="I79" s="3">
        <f>(D18-$B$6)*$B$2*Output!$Z$104/Output!$Z$4/1000</f>
        <v>3.4181852932964295E-2</v>
      </c>
    </row>
    <row r="80" spans="1:19" x14ac:dyDescent="0.25">
      <c r="A80" s="3">
        <v>2034</v>
      </c>
      <c r="B80" s="3">
        <f>(B19-$B$6)*$B$2*Output!$Z$101/Output!$Z$4*100</f>
        <v>177.27881141845646</v>
      </c>
      <c r="C80" s="3">
        <f>(C19-$B$6)*$B$2*Output!$Z$101/Output!$Z$4*100</f>
        <v>387.82775320276937</v>
      </c>
      <c r="D80" s="3">
        <f>(D19-$B$6)*$B$2*Output!$Z$101/Output!$Z$4*100</f>
        <v>598.37669498708226</v>
      </c>
      <c r="F80" s="3">
        <v>2034</v>
      </c>
      <c r="G80" s="3">
        <f>(B19-$B$6)*$B$2*Output!$Z$104/Output!$Z$4/1000</f>
        <v>1.0636728685107387E-2</v>
      </c>
      <c r="H80" s="3">
        <f>(C19-$B$6)*$B$2*Output!$Z$104/Output!$Z$4/1000</f>
        <v>2.326966519216616E-2</v>
      </c>
      <c r="I80" s="3">
        <f>(D19-$B$6)*$B$2*Output!$Z$104/Output!$Z$4/1000</f>
        <v>3.5902601699224941E-2</v>
      </c>
    </row>
    <row r="81" spans="1:9" x14ac:dyDescent="0.25">
      <c r="A81" s="3">
        <v>2035</v>
      </c>
      <c r="B81" s="3">
        <f>(B20-$B$6)*$B$2*Output!$Z$101/Output!$Z$4*100</f>
        <v>193.39506700195255</v>
      </c>
      <c r="C81" s="3">
        <f>(C20-$B$6)*$B$2*Output!$Z$101/Output!$Z$4*100</f>
        <v>410.6612190862391</v>
      </c>
      <c r="D81" s="3">
        <f>(D20-$B$6)*$B$2*Output!$Z$101/Output!$Z$4*100</f>
        <v>627.9273711705257</v>
      </c>
      <c r="F81" s="3">
        <v>2035</v>
      </c>
      <c r="G81" s="3">
        <f>(B20-$B$6)*$B$2*Output!$Z$104/Output!$Z$4/1000</f>
        <v>1.1603704020117152E-2</v>
      </c>
      <c r="H81" s="3">
        <f>(C20-$B$6)*$B$2*Output!$Z$104/Output!$Z$4/1000</f>
        <v>2.4639673145174349E-2</v>
      </c>
      <c r="I81" s="3">
        <f>(D20-$B$6)*$B$2*Output!$Z$104/Output!$Z$4/1000</f>
        <v>3.7675642270231548E-2</v>
      </c>
    </row>
    <row r="82" spans="1:9" x14ac:dyDescent="0.25">
      <c r="A82" s="3">
        <v>2036</v>
      </c>
      <c r="B82" s="3">
        <f>(B21-$B$6)*$B$2*Output!$Z$101/Output!$Z$4*100</f>
        <v>209.51132258544857</v>
      </c>
      <c r="C82" s="3">
        <f>(C21-$B$6)*$B$2*Output!$Z$101/Output!$Z$4*100</f>
        <v>433.94369246557164</v>
      </c>
      <c r="D82" s="3">
        <f>(D21-$B$6)*$B$2*Output!$Z$101/Output!$Z$4*100</f>
        <v>658.37606234569523</v>
      </c>
      <c r="F82" s="3">
        <v>2036</v>
      </c>
      <c r="G82" s="3">
        <f>(B21-$B$6)*$B$2*Output!$Z$104/Output!$Z$4/1000</f>
        <v>1.2570679355126917E-2</v>
      </c>
      <c r="H82" s="3">
        <f>(C21-$B$6)*$B$2*Output!$Z$104/Output!$Z$4/1000</f>
        <v>2.6036621547934301E-2</v>
      </c>
      <c r="I82" s="3">
        <f>(D21-$B$6)*$B$2*Output!$Z$104/Output!$Z$4/1000</f>
        <v>3.9502563740741715E-2</v>
      </c>
    </row>
    <row r="83" spans="1:9" x14ac:dyDescent="0.25">
      <c r="A83" s="3">
        <v>2037</v>
      </c>
      <c r="B83" s="3">
        <f>(B22-$B$6)*$B$2*Output!$Z$101/Output!$Z$4*100</f>
        <v>225.62757816894461</v>
      </c>
      <c r="C83" s="3">
        <f>(C22-$B$6)*$B$2*Output!$Z$101/Output!$Z$4*100</f>
        <v>457.68881822185836</v>
      </c>
      <c r="D83" s="3">
        <f>(D22-$B$6)*$B$2*Output!$Z$101/Output!$Z$4*100</f>
        <v>689.75005827477264</v>
      </c>
      <c r="F83" s="3">
        <v>2037</v>
      </c>
      <c r="G83" s="3">
        <f>(B22-$B$6)*$B$2*Output!$Z$104/Output!$Z$4/1000</f>
        <v>1.3537654690136677E-2</v>
      </c>
      <c r="H83" s="3">
        <f>(C22-$B$6)*$B$2*Output!$Z$104/Output!$Z$4/1000</f>
        <v>2.7461329093311497E-2</v>
      </c>
      <c r="I83" s="3">
        <f>(D22-$B$6)*$B$2*Output!$Z$104/Output!$Z$4/1000</f>
        <v>4.1385003496486356E-2</v>
      </c>
    </row>
    <row r="84" spans="1:9" x14ac:dyDescent="0.25">
      <c r="A84" s="3">
        <v>2038</v>
      </c>
      <c r="B84" s="3">
        <f>(B23-$B$6)*$B$2*Output!$Z$101/Output!$Z$4*100</f>
        <v>241.74383375244065</v>
      </c>
      <c r="C84" s="3">
        <f>(C23-$B$6)*$B$2*Output!$Z$101/Output!$Z$4*100</f>
        <v>481.91065589024771</v>
      </c>
      <c r="D84" s="3">
        <f>(D23-$B$6)*$B$2*Output!$Z$101/Output!$Z$4*100</f>
        <v>722.07747802805488</v>
      </c>
      <c r="F84" s="3">
        <v>2038</v>
      </c>
      <c r="G84" s="3">
        <f>(B23-$B$6)*$B$2*Output!$Z$104/Output!$Z$4/1000</f>
        <v>1.4504630025146438E-2</v>
      </c>
      <c r="H84" s="3">
        <f>(C23-$B$6)*$B$2*Output!$Z$104/Output!$Z$4/1000</f>
        <v>2.8914639353414859E-2</v>
      </c>
      <c r="I84" s="3">
        <f>(D23-$B$6)*$B$2*Output!$Z$104/Output!$Z$4/1000</f>
        <v>4.3324648681683293E-2</v>
      </c>
    </row>
    <row r="85" spans="1:9" x14ac:dyDescent="0.25">
      <c r="A85" s="3">
        <v>2039</v>
      </c>
      <c r="B85" s="3">
        <f>(B24-$B$6)*$B$2*Output!$Z$101/Output!$Z$4*100</f>
        <v>257.86008933593678</v>
      </c>
      <c r="C85" s="3">
        <f>(C24-$B$6)*$B$2*Output!$Z$101/Output!$Z$4*100</f>
        <v>506.62369226085991</v>
      </c>
      <c r="D85" s="3">
        <f>(D24-$B$6)*$B$2*Output!$Z$101/Output!$Z$4*100</f>
        <v>755.38729518578384</v>
      </c>
      <c r="F85" s="3">
        <v>2039</v>
      </c>
      <c r="G85" s="3">
        <f>(B24-$B$6)*$B$2*Output!$Z$104/Output!$Z$4/1000</f>
        <v>1.5471605360156206E-2</v>
      </c>
      <c r="H85" s="3">
        <f>(C24-$B$6)*$B$2*Output!$Z$104/Output!$Z$4/1000</f>
        <v>3.03974215356516E-2</v>
      </c>
      <c r="I85" s="3">
        <f>(D24-$B$6)*$B$2*Output!$Z$104/Output!$Z$4/1000</f>
        <v>4.5323237711147039E-2</v>
      </c>
    </row>
    <row r="86" spans="1:9" x14ac:dyDescent="0.25">
      <c r="A86" s="3">
        <v>2040</v>
      </c>
      <c r="B86" s="3">
        <f>(B25-$B$6)*$B$2*Output!$Z$101/Output!$Z$4*100</f>
        <v>273.97634491943279</v>
      </c>
      <c r="C86" s="3">
        <f>(C25-$B$6)*$B$2*Output!$Z$101/Output!$Z$4*100</f>
        <v>531.84285436263337</v>
      </c>
      <c r="D86" s="3">
        <f>(D25-$B$6)*$B$2*Output!$Z$101/Output!$Z$4*100</f>
        <v>789.70936380583453</v>
      </c>
      <c r="F86" s="3">
        <v>2040</v>
      </c>
      <c r="G86" s="3">
        <f>(B25-$B$6)*$B$2*Output!$Z$104/Output!$Z$4/1000</f>
        <v>1.6438580695165968E-2</v>
      </c>
      <c r="H86" s="3">
        <f>(C25-$B$6)*$B$2*Output!$Z$104/Output!$Z$4/1000</f>
        <v>3.1910571261758003E-2</v>
      </c>
      <c r="I86" s="3">
        <f>(D25-$B$6)*$B$2*Output!$Z$104/Output!$Z$4/1000</f>
        <v>4.7382561828350073E-2</v>
      </c>
    </row>
    <row r="87" spans="1:9" x14ac:dyDescent="0.25">
      <c r="A87" s="3">
        <v>2041</v>
      </c>
      <c r="B87" s="3">
        <f>(B26-$B$6)*$B$2*Output!$Z$101/Output!$Z$4*100</f>
        <v>290.0926005029288</v>
      </c>
      <c r="C87" s="3">
        <f>(C26-$B$6)*$B$2*Output!$Z$101/Output!$Z$4*100</f>
        <v>556.15642273832111</v>
      </c>
      <c r="D87" s="3">
        <f>(D26-$B$6)*$B$2*Output!$Z$101/Output!$Z$4*100</f>
        <v>822.2202449737141</v>
      </c>
      <c r="F87" s="3">
        <v>2041</v>
      </c>
      <c r="G87" s="3">
        <f>(B26-$B$6)*$B$2*Output!$Z$104/Output!$Z$4/1000</f>
        <v>1.7405556030175733E-2</v>
      </c>
      <c r="H87" s="3">
        <f>(C26-$B$6)*$B$2*Output!$Z$104/Output!$Z$4/1000</f>
        <v>3.3369385364299273E-2</v>
      </c>
      <c r="I87" s="3">
        <f>(D26-$B$6)*$B$2*Output!$Z$104/Output!$Z$4/1000</f>
        <v>4.9333214698422834E-2</v>
      </c>
    </row>
    <row r="88" spans="1:9" x14ac:dyDescent="0.25">
      <c r="A88" s="3">
        <v>2042</v>
      </c>
      <c r="B88" s="3">
        <f>(B27-$B$6)*$B$2*Output!$Z$101/Output!$Z$4*100</f>
        <v>306.20885608642493</v>
      </c>
      <c r="C88" s="3">
        <f>(C27-$B$6)*$B$2*Output!$Z$101/Output!$Z$4*100</f>
        <v>580.92410939791648</v>
      </c>
      <c r="D88" s="3">
        <f>(D27-$B$6)*$B$2*Output!$Z$101/Output!$Z$4*100</f>
        <v>855.63936270940872</v>
      </c>
      <c r="F88" s="3">
        <v>2042</v>
      </c>
      <c r="G88" s="3">
        <f>(B27-$B$6)*$B$2*Output!$Z$104/Output!$Z$4/1000</f>
        <v>1.8372531365185494E-2</v>
      </c>
      <c r="H88" s="3">
        <f>(C27-$B$6)*$B$2*Output!$Z$104/Output!$Z$4/1000</f>
        <v>3.4855446563874994E-2</v>
      </c>
      <c r="I88" s="3">
        <f>(D27-$B$6)*$B$2*Output!$Z$104/Output!$Z$4/1000</f>
        <v>5.1338361762564517E-2</v>
      </c>
    </row>
    <row r="89" spans="1:9" x14ac:dyDescent="0.25">
      <c r="A89" s="3">
        <v>2043</v>
      </c>
      <c r="B89" s="3">
        <f>(B28-$B$6)*$B$2*Output!$Z$101/Output!$Z$4*100</f>
        <v>322.32511166992094</v>
      </c>
      <c r="C89" s="3">
        <f>(C28-$B$6)*$B$2*Output!$Z$101/Output!$Z$4*100</f>
        <v>606.15860076567901</v>
      </c>
      <c r="D89" s="3">
        <f>(D28-$B$6)*$B$2*Output!$Z$101/Output!$Z$4*100</f>
        <v>889.99208986143788</v>
      </c>
      <c r="F89" s="3">
        <v>2043</v>
      </c>
      <c r="G89" s="3">
        <f>(B28-$B$6)*$B$2*Output!$Z$104/Output!$Z$4/1000</f>
        <v>1.9339506700195255E-2</v>
      </c>
      <c r="H89" s="3">
        <f>(C28-$B$6)*$B$2*Output!$Z$104/Output!$Z$4/1000</f>
        <v>3.6369516045940742E-2</v>
      </c>
      <c r="I89" s="3">
        <f>(D28-$B$6)*$B$2*Output!$Z$104/Output!$Z$4/1000</f>
        <v>5.3399525391686277E-2</v>
      </c>
    </row>
    <row r="90" spans="1:9" x14ac:dyDescent="0.25">
      <c r="A90" s="3">
        <v>2044</v>
      </c>
      <c r="B90" s="3">
        <f>(B29-$B$6)*$B$2*Output!$Z$101/Output!$Z$4*100</f>
        <v>338.44136725341696</v>
      </c>
      <c r="C90" s="3">
        <f>(C29-$B$6)*$B$2*Output!$Z$101/Output!$Z$4*100</f>
        <v>631.87293767873064</v>
      </c>
      <c r="D90" s="3">
        <f>(D29-$B$6)*$B$2*Output!$Z$101/Output!$Z$4*100</f>
        <v>925.30450810404523</v>
      </c>
      <c r="F90" s="3">
        <v>2044</v>
      </c>
      <c r="G90" s="3">
        <f>(B29-$B$6)*$B$2*Output!$Z$104/Output!$Z$4/1000</f>
        <v>2.0306482035205013E-2</v>
      </c>
      <c r="H90" s="3">
        <f>(C29-$B$6)*$B$2*Output!$Z$104/Output!$Z$4/1000</f>
        <v>3.7912376260723843E-2</v>
      </c>
      <c r="I90" s="3">
        <f>(D29-$B$6)*$B$2*Output!$Z$104/Output!$Z$4/1000</f>
        <v>5.5518270486242714E-2</v>
      </c>
    </row>
    <row r="91" spans="1:9" x14ac:dyDescent="0.25">
      <c r="A91" s="3">
        <v>2045</v>
      </c>
      <c r="B91" s="3">
        <f>(B30-$B$6)*$B$2*Output!$Z$101/Output!$Z$4*100</f>
        <v>354.55762283691303</v>
      </c>
      <c r="C91" s="3">
        <f>(C30-$B$6)*$B$2*Output!$Z$101/Output!$Z$4*100</f>
        <v>658.080525288069</v>
      </c>
      <c r="D91" s="3">
        <f>(D30-$B$6)*$B$2*Output!$Z$101/Output!$Z$4*100</f>
        <v>961.60342773922594</v>
      </c>
      <c r="F91" s="3">
        <v>2045</v>
      </c>
      <c r="G91" s="3">
        <f>(B30-$B$6)*$B$2*Output!$Z$104/Output!$Z$4/1000</f>
        <v>2.1273457370214782E-2</v>
      </c>
      <c r="H91" s="3">
        <f>(C30-$B$6)*$B$2*Output!$Z$104/Output!$Z$4/1000</f>
        <v>3.9484831517284144E-2</v>
      </c>
      <c r="I91" s="3">
        <f>(D30-$B$6)*$B$2*Output!$Z$104/Output!$Z$4/1000</f>
        <v>5.7696205664353559E-2</v>
      </c>
    </row>
    <row r="92" spans="1:9" x14ac:dyDescent="0.25">
      <c r="A92" s="3">
        <v>2046</v>
      </c>
      <c r="B92" s="3">
        <f>(B31-$B$6)*$B$2*Output!$Z$101/Output!$Z$4*100</f>
        <v>370.67387842040915</v>
      </c>
      <c r="C92" s="3">
        <f>(C31-$B$6)*$B$2*Output!$Z$101/Output!$Z$4*100</f>
        <v>684.79514323618275</v>
      </c>
      <c r="D92" s="3">
        <f>(D31-$B$6)*$B$2*Output!$Z$101/Output!$Z$4*100</f>
        <v>998.91640805195743</v>
      </c>
      <c r="F92" s="3">
        <v>2046</v>
      </c>
      <c r="G92" s="3">
        <f>(B31-$B$6)*$B$2*Output!$Z$104/Output!$Z$4/1000</f>
        <v>2.2240432705224553E-2</v>
      </c>
      <c r="H92" s="3">
        <f>(C31-$B$6)*$B$2*Output!$Z$104/Output!$Z$4/1000</f>
        <v>4.108770859417097E-2</v>
      </c>
      <c r="I92" s="3">
        <f>(D31-$B$6)*$B$2*Output!$Z$104/Output!$Z$4/1000</f>
        <v>5.9934984483117446E-2</v>
      </c>
    </row>
    <row r="93" spans="1:9" x14ac:dyDescent="0.25">
      <c r="A93" s="3">
        <v>2047</v>
      </c>
      <c r="B93" s="3">
        <f>(B32-$B$6)*$B$2*Output!$Z$101/Output!$Z$4*100</f>
        <v>386.79013400390517</v>
      </c>
      <c r="C93" s="3">
        <f>(C32-$B$6)*$B$2*Output!$Z$101/Output!$Z$4*100</f>
        <v>712.03095611898914</v>
      </c>
      <c r="D93" s="3">
        <f>(D32-$B$6)*$B$2*Output!$Z$101/Output!$Z$4*100</f>
        <v>1037.2717782340737</v>
      </c>
      <c r="F93" s="3">
        <v>2047</v>
      </c>
      <c r="G93" s="3">
        <f>(B32-$B$6)*$B$2*Output!$Z$104/Output!$Z$4/1000</f>
        <v>2.3207408040234311E-2</v>
      </c>
      <c r="H93" s="3">
        <f>(C32-$B$6)*$B$2*Output!$Z$104/Output!$Z$4/1000</f>
        <v>4.2721857367139349E-2</v>
      </c>
      <c r="I93" s="3">
        <f>(D32-$B$6)*$B$2*Output!$Z$104/Output!$Z$4/1000</f>
        <v>6.2236306694044424E-2</v>
      </c>
    </row>
    <row r="94" spans="1:9" x14ac:dyDescent="0.25">
      <c r="A94" s="3">
        <v>2048</v>
      </c>
      <c r="B94" s="3">
        <f>(B33-$B$6)*$B$2*Output!$Z$101/Output!$Z$4*100</f>
        <v>402.90638958740124</v>
      </c>
      <c r="C94" s="3">
        <f>(C33-$B$6)*$B$2*Output!$Z$101/Output!$Z$4*100</f>
        <v>739.802524240043</v>
      </c>
      <c r="D94" s="3">
        <f>(D33-$B$6)*$B$2*Output!$Z$101/Output!$Z$4*100</f>
        <v>1076.6986588926857</v>
      </c>
      <c r="F94" s="3">
        <v>2048</v>
      </c>
      <c r="G94" s="3">
        <f>(B33-$B$6)*$B$2*Output!$Z$104/Output!$Z$4/1000</f>
        <v>2.4174383375244073E-2</v>
      </c>
      <c r="H94" s="3">
        <f>(C33-$B$6)*$B$2*Output!$Z$104/Output!$Z$4/1000</f>
        <v>4.4388151454402572E-2</v>
      </c>
      <c r="I94" s="3">
        <f>(D33-$B$6)*$B$2*Output!$Z$104/Output!$Z$4/1000</f>
        <v>6.4601919533561147E-2</v>
      </c>
    </row>
    <row r="95" spans="1:9" x14ac:dyDescent="0.25">
      <c r="A95" s="3">
        <v>2049</v>
      </c>
      <c r="B95" s="3">
        <f>(B34-$B$6)*$B$2*Output!$Z$101/Output!$Z$4*100</f>
        <v>419.02264517089725</v>
      </c>
      <c r="C95" s="3">
        <f>(C34-$B$6)*$B$2*Output!$Z$101/Output!$Z$4*100</f>
        <v>768.12481466517909</v>
      </c>
      <c r="D95" s="3">
        <f>(D34-$B$6)*$B$2*Output!$Z$101/Output!$Z$4*100</f>
        <v>1117.2269841594621</v>
      </c>
      <c r="F95" s="3">
        <v>2049</v>
      </c>
      <c r="G95" s="3">
        <f>(B34-$B$6)*$B$2*Output!$Z$104/Output!$Z$4/1000</f>
        <v>2.5141358710253837E-2</v>
      </c>
      <c r="H95" s="3">
        <f>(C34-$B$6)*$B$2*Output!$Z$104/Output!$Z$4/1000</f>
        <v>4.6087488879910744E-2</v>
      </c>
      <c r="I95" s="3">
        <f>(D34-$B$6)*$B$2*Output!$Z$104/Output!$Z$4/1000</f>
        <v>6.7033619049567728E-2</v>
      </c>
    </row>
    <row r="96" spans="1:9" x14ac:dyDescent="0.25">
      <c r="A96" s="3">
        <v>2050</v>
      </c>
      <c r="B96" s="3">
        <f>(B35-$B$6)*$B$2*Output!$Z$101/Output!$Z$4*100</f>
        <v>435.13890075439338</v>
      </c>
      <c r="C96" s="3">
        <f>(C35-$B$6)*$B$2*Output!$Z$101/Output!$Z$4*100</f>
        <v>797.01321258597966</v>
      </c>
      <c r="D96" s="3">
        <f>(D35-$B$6)*$B$2*Output!$Z$101/Output!$Z$4*100</f>
        <v>1158.8875244175674</v>
      </c>
      <c r="F96" s="3">
        <v>2050</v>
      </c>
      <c r="G96" s="3">
        <f>(B35-$B$6)*$B$2*Output!$Z$104/Output!$Z$4/1000</f>
        <v>2.6108334045263599E-2</v>
      </c>
      <c r="H96" s="3">
        <f>(C35-$B$6)*$B$2*Output!$Z$104/Output!$Z$4/1000</f>
        <v>4.7820792755158777E-2</v>
      </c>
      <c r="I96" s="3">
        <f>(D35-$B$6)*$B$2*Output!$Z$104/Output!$Z$4/1000</f>
        <v>6.9533251465054055E-2</v>
      </c>
    </row>
    <row r="98" spans="1:4" x14ac:dyDescent="0.25">
      <c r="B98" s="7" t="s">
        <v>46</v>
      </c>
      <c r="C98" s="7"/>
      <c r="D98" s="7"/>
    </row>
    <row r="99" spans="1:4" x14ac:dyDescent="0.25">
      <c r="A99" s="3" t="s">
        <v>27</v>
      </c>
      <c r="B99" s="3" t="s">
        <v>28</v>
      </c>
      <c r="C99" s="3" t="s">
        <v>29</v>
      </c>
      <c r="D99" s="3" t="s">
        <v>30</v>
      </c>
    </row>
    <row r="100" spans="1:4" x14ac:dyDescent="0.25">
      <c r="A100" s="3">
        <v>2024</v>
      </c>
      <c r="B100" s="3">
        <f>(B9-$B$6)*$B$2*Output!$Z$107/Output!$Z$4/10^9</f>
        <v>1.2980347319744322E-6</v>
      </c>
      <c r="C100" s="3">
        <f>(C9-$B$6)*$B$2*Output!$Z$107/Output!$Z$4/10^9</f>
        <v>2.559006660051456E-6</v>
      </c>
      <c r="D100" s="3">
        <f>(D9-$B$6)*$B$2*Output!$Z$107/Output!$Z$4/10^9</f>
        <v>3.8199785881284793E-6</v>
      </c>
    </row>
    <row r="101" spans="1:4" x14ac:dyDescent="0.25">
      <c r="A101" s="3">
        <v>2025</v>
      </c>
      <c r="B101" s="3">
        <f>(B10-$B$6)*$B$2*Output!$Z$107/Output!$Z$4/10^9</f>
        <v>2.5960694639488678E-6</v>
      </c>
      <c r="C101" s="3">
        <f>(C10-$B$6)*$B$2*Output!$Z$107/Output!$Z$4/10^9</f>
        <v>5.3602024402904572E-6</v>
      </c>
      <c r="D101" s="3">
        <f>(D10-$B$6)*$B$2*Output!$Z$107/Output!$Z$4/10^9</f>
        <v>8.1243354166320391E-6</v>
      </c>
    </row>
    <row r="102" spans="1:4" x14ac:dyDescent="0.25">
      <c r="A102" s="3">
        <v>2026</v>
      </c>
      <c r="B102" s="3">
        <f>(B11-$B$6)*$B$2*Output!$Z$107/Output!$Z$4/10^9</f>
        <v>3.8941041959233038E-6</v>
      </c>
      <c r="C102" s="3">
        <f>(C11-$B$6)*$B$2*Output!$Z$107/Output!$Z$4/10^9</f>
        <v>8.4342972353323716E-6</v>
      </c>
      <c r="D102" s="3">
        <f>(D11-$B$6)*$B$2*Output!$Z$107/Output!$Z$4/10^9</f>
        <v>1.2974490274741442E-5</v>
      </c>
    </row>
    <row r="103" spans="1:4" x14ac:dyDescent="0.25">
      <c r="A103" s="3">
        <v>2027</v>
      </c>
      <c r="B103" s="3">
        <f>(B12-$B$6)*$B$2*Output!$Z$107/Output!$Z$4/10^9</f>
        <v>5.1921389278977398E-6</v>
      </c>
      <c r="C103" s="3">
        <f>(C12-$B$6)*$B$2*Output!$Z$107/Output!$Z$4/10^9</f>
        <v>1.181589499426768E-5</v>
      </c>
      <c r="D103" s="3">
        <f>(D12-$B$6)*$B$2*Output!$Z$107/Output!$Z$4/10^9</f>
        <v>1.8439651060637633E-5</v>
      </c>
    </row>
    <row r="104" spans="1:4" x14ac:dyDescent="0.25">
      <c r="A104" s="3">
        <v>2028</v>
      </c>
      <c r="B104" s="3">
        <f>(B13-$B$6)*$B$2*Output!$Z$107/Output!$Z$4/10^9</f>
        <v>6.4901736598721818E-6</v>
      </c>
      <c r="C104" s="3">
        <f>(C13-$B$6)*$B$2*Output!$Z$107/Output!$Z$4/10^9</f>
        <v>1.5543987491820916E-5</v>
      </c>
      <c r="D104" s="3">
        <f>(D13-$B$6)*$B$2*Output!$Z$107/Output!$Z$4/10^9</f>
        <v>2.4597801323769667E-5</v>
      </c>
    </row>
    <row r="105" spans="1:4" x14ac:dyDescent="0.25">
      <c r="A105" s="3">
        <v>2029</v>
      </c>
      <c r="B105" s="3">
        <f>(B14-$B$6)*$B$2*Output!$Z$107/Output!$Z$4/10^9</f>
        <v>7.7882083918466195E-6</v>
      </c>
      <c r="C105" s="3">
        <f>(C14-$B$6)*$B$2*Output!$Z$107/Output!$Z$4/10^9</f>
        <v>1.9662510710333066E-5</v>
      </c>
      <c r="D105" s="3">
        <f>(D14-$B$6)*$B$2*Output!$Z$107/Output!$Z$4/10^9</f>
        <v>3.1536813028819532E-5</v>
      </c>
    </row>
    <row r="106" spans="1:4" x14ac:dyDescent="0.25">
      <c r="A106" s="3">
        <v>2030</v>
      </c>
      <c r="B106" s="3">
        <f>(B15-$B$6)*$B$2*Output!$Z$107/Output!$Z$4/10^9</f>
        <v>9.0862431238210538E-6</v>
      </c>
      <c r="C106" s="3">
        <f>(C15-$B$6)*$B$2*Output!$Z$107/Output!$Z$4/10^9</f>
        <v>2.4220971771701135E-5</v>
      </c>
      <c r="D106" s="3">
        <f>(D15-$B$6)*$B$2*Output!$Z$107/Output!$Z$4/10^9</f>
        <v>3.9355700419581233E-5</v>
      </c>
    </row>
    <row r="107" spans="1:4" x14ac:dyDescent="0.25">
      <c r="A107" s="3">
        <v>2031</v>
      </c>
      <c r="B107" s="3">
        <f>(B16-$B$6)*$B$2*Output!$Z$107/Output!$Z$4/10^9</f>
        <v>1.0384277855795497E-5</v>
      </c>
      <c r="C107" s="3">
        <f>(C16-$B$6)*$B$2*Output!$Z$107/Output!$Z$4/10^9</f>
        <v>2.5925723770181822E-5</v>
      </c>
      <c r="D107" s="3">
        <f>(D16-$B$6)*$B$2*Output!$Z$107/Output!$Z$4/10^9</f>
        <v>4.1467169684568156E-5</v>
      </c>
    </row>
    <row r="108" spans="1:4" x14ac:dyDescent="0.25">
      <c r="A108" s="3">
        <v>2032</v>
      </c>
      <c r="B108" s="3">
        <f>(B17-$B$6)*$B$2*Output!$Z$107/Output!$Z$4/10^9</f>
        <v>1.1682312587769931E-5</v>
      </c>
      <c r="C108" s="3">
        <f>(C17-$B$6)*$B$2*Output!$Z$107/Output!$Z$4/10^9</f>
        <v>2.7662558470302833E-5</v>
      </c>
      <c r="D108" s="3">
        <f>(D17-$B$6)*$B$2*Output!$Z$107/Output!$Z$4/10^9</f>
        <v>4.3642804352835754E-5</v>
      </c>
    </row>
    <row r="109" spans="1:4" x14ac:dyDescent="0.25">
      <c r="A109" s="3">
        <v>2033</v>
      </c>
      <c r="B109" s="3">
        <f>(B18-$B$6)*$B$2*Output!$Z$107/Output!$Z$4/10^9</f>
        <v>1.2980347319744369E-5</v>
      </c>
      <c r="C109" s="3">
        <f>(C18-$B$6)*$B$2*Output!$Z$107/Output!$Z$4/10^9</f>
        <v>2.9432450832734086E-5</v>
      </c>
      <c r="D109" s="3">
        <f>(D18-$B$6)*$B$2*Output!$Z$107/Output!$Z$4/10^9</f>
        <v>4.5884554345723801E-5</v>
      </c>
    </row>
    <row r="110" spans="1:4" x14ac:dyDescent="0.25">
      <c r="A110" s="3">
        <v>2034</v>
      </c>
      <c r="B110" s="3">
        <f>(B19-$B$6)*$B$2*Output!$Z$107/Output!$Z$4/10^9</f>
        <v>1.4278382051718805E-5</v>
      </c>
      <c r="C110" s="3">
        <f>(C19-$B$6)*$B$2*Output!$Z$107/Output!$Z$4/10^9</f>
        <v>3.1236405446208552E-5</v>
      </c>
      <c r="D110" s="3">
        <f>(D19-$B$6)*$B$2*Output!$Z$107/Output!$Z$4/10^9</f>
        <v>4.819442884069831E-5</v>
      </c>
    </row>
    <row r="111" spans="1:4" x14ac:dyDescent="0.25">
      <c r="A111" s="3">
        <v>2035</v>
      </c>
      <c r="B111" s="3">
        <f>(B20-$B$6)*$B$2*Output!$Z$107/Output!$Z$4/10^9</f>
        <v>1.5576416783693249E-5</v>
      </c>
      <c r="C111" s="3">
        <f>(C20-$B$6)*$B$2*Output!$Z$107/Output!$Z$4/10^9</f>
        <v>3.3075457427889015E-5</v>
      </c>
      <c r="D111" s="3">
        <f>(D20-$B$6)*$B$2*Output!$Z$107/Output!$Z$4/10^9</f>
        <v>5.057449807208479E-5</v>
      </c>
    </row>
    <row r="112" spans="1:4" x14ac:dyDescent="0.25">
      <c r="A112" s="3">
        <v>2036</v>
      </c>
      <c r="B112" s="3">
        <f>(B21-$B$6)*$B$2*Output!$Z$107/Output!$Z$4/10^9</f>
        <v>1.6874451515667683E-5</v>
      </c>
      <c r="C112" s="3">
        <f>(C21-$B$6)*$B$2*Output!$Z$107/Output!$Z$4/10^9</f>
        <v>3.4950673351095919E-5</v>
      </c>
      <c r="D112" s="3">
        <f>(D21-$B$6)*$B$2*Output!$Z$107/Output!$Z$4/10^9</f>
        <v>5.3026895186524175E-5</v>
      </c>
    </row>
    <row r="113" spans="1:4" x14ac:dyDescent="0.25">
      <c r="A113" s="3">
        <v>2037</v>
      </c>
      <c r="B113" s="3">
        <f>(B22-$B$6)*$B$2*Output!$Z$107/Output!$Z$4/10^9</f>
        <v>1.8172486247642118E-5</v>
      </c>
      <c r="C113" s="3">
        <f>(C22-$B$6)*$B$2*Output!$Z$107/Output!$Z$4/10^9</f>
        <v>3.6863152201228091E-5</v>
      </c>
      <c r="D113" s="3">
        <f>(D22-$B$6)*$B$2*Output!$Z$107/Output!$Z$4/10^9</f>
        <v>5.5553818154814108E-5</v>
      </c>
    </row>
    <row r="114" spans="1:4" x14ac:dyDescent="0.25">
      <c r="A114" s="3">
        <v>2038</v>
      </c>
      <c r="B114" s="3">
        <f>(B23-$B$6)*$B$2*Output!$Z$107/Output!$Z$4/10^9</f>
        <v>1.9470520979616555E-5</v>
      </c>
      <c r="C114" s="3">
        <f>(C23-$B$6)*$B$2*Output!$Z$107/Output!$Z$4/10^9</f>
        <v>3.8814026360732815E-5</v>
      </c>
      <c r="D114" s="3">
        <f>(D23-$B$6)*$B$2*Output!$Z$107/Output!$Z$4/10^9</f>
        <v>5.8157531741849085E-5</v>
      </c>
    </row>
    <row r="115" spans="1:4" x14ac:dyDescent="0.25">
      <c r="A115" s="3">
        <v>2039</v>
      </c>
      <c r="B115" s="3">
        <f>(B24-$B$6)*$B$2*Output!$Z$107/Output!$Z$4/10^9</f>
        <v>2.0768555711590997E-5</v>
      </c>
      <c r="C115" s="3">
        <f>(C24-$B$6)*$B$2*Output!$Z$107/Output!$Z$4/10^9</f>
        <v>4.0804462624008035E-5</v>
      </c>
      <c r="D115" s="3">
        <f>(D24-$B$6)*$B$2*Output!$Z$107/Output!$Z$4/10^9</f>
        <v>6.0840369536425115E-5</v>
      </c>
    </row>
    <row r="116" spans="1:4" x14ac:dyDescent="0.25">
      <c r="A116" s="3">
        <v>2040</v>
      </c>
      <c r="B116" s="3">
        <f>(B25-$B$6)*$B$2*Output!$Z$107/Output!$Z$4/10^9</f>
        <v>2.2066590443565438E-5</v>
      </c>
      <c r="C116" s="3">
        <f>(C25-$B$6)*$B$2*Output!$Z$107/Output!$Z$4/10^9</f>
        <v>4.2835663243146777E-5</v>
      </c>
      <c r="D116" s="3">
        <f>(D25-$B$6)*$B$2*Output!$Z$107/Output!$Z$4/10^9</f>
        <v>6.3604736042728146E-5</v>
      </c>
    </row>
    <row r="117" spans="1:4" x14ac:dyDescent="0.25">
      <c r="A117" s="3">
        <v>2041</v>
      </c>
      <c r="B117" s="3">
        <f>(B26-$B$6)*$B$2*Output!$Z$107/Output!$Z$4/10^9</f>
        <v>2.3364625175539869E-5</v>
      </c>
      <c r="C117" s="3">
        <f>(C26-$B$6)*$B$2*Output!$Z$107/Output!$Z$4/10^9</f>
        <v>4.4793925573150841E-5</v>
      </c>
      <c r="D117" s="3">
        <f>(D26-$B$6)*$B$2*Output!$Z$107/Output!$Z$4/10^9</f>
        <v>6.6223225970761857E-5</v>
      </c>
    </row>
    <row r="118" spans="1:4" x14ac:dyDescent="0.25">
      <c r="A118" s="3">
        <v>2042</v>
      </c>
      <c r="B118" s="3">
        <f>(B27-$B$6)*$B$2*Output!$Z$107/Output!$Z$4/10^9</f>
        <v>2.4662659907514316E-5</v>
      </c>
      <c r="C118" s="3">
        <f>(C27-$B$6)*$B$2*Output!$Z$107/Output!$Z$4/10^9</f>
        <v>4.6788763477542072E-5</v>
      </c>
      <c r="D118" s="3">
        <f>(D27-$B$6)*$B$2*Output!$Z$107/Output!$Z$4/10^9</f>
        <v>6.8914867047569875E-5</v>
      </c>
    </row>
    <row r="119" spans="1:4" x14ac:dyDescent="0.25">
      <c r="A119" s="3">
        <v>2043</v>
      </c>
      <c r="B119" s="3">
        <f>(B28-$B$6)*$B$2*Output!$Z$107/Output!$Z$4/10^9</f>
        <v>2.5960694639488751E-5</v>
      </c>
      <c r="C119" s="3">
        <f>(C28-$B$6)*$B$2*Output!$Z$107/Output!$Z$4/10^9</f>
        <v>4.882119874573228E-5</v>
      </c>
      <c r="D119" s="3">
        <f>(D28-$B$6)*$B$2*Output!$Z$107/Output!$Z$4/10^9</f>
        <v>7.1681702851975873E-5</v>
      </c>
    </row>
    <row r="120" spans="1:4" x14ac:dyDescent="0.25">
      <c r="A120" s="3">
        <v>2044</v>
      </c>
      <c r="B120" s="3">
        <f>(B29-$B$6)*$B$2*Output!$Z$107/Output!$Z$4/10^9</f>
        <v>2.7258729371463182E-5</v>
      </c>
      <c r="C120" s="3">
        <f>(C29-$B$6)*$B$2*Output!$Z$107/Output!$Z$4/10^9</f>
        <v>5.0892281712238132E-5</v>
      </c>
      <c r="D120" s="3">
        <f>(D29-$B$6)*$B$2*Output!$Z$107/Output!$Z$4/10^9</f>
        <v>7.4525834053013133E-5</v>
      </c>
    </row>
    <row r="121" spans="1:4" x14ac:dyDescent="0.25">
      <c r="A121" s="3">
        <v>2045</v>
      </c>
      <c r="B121" s="3">
        <f>(B30-$B$6)*$B$2*Output!$Z$107/Output!$Z$4/10^9</f>
        <v>2.8556764103437623E-5</v>
      </c>
      <c r="C121" s="3">
        <f>(C30-$B$6)*$B$2*Output!$Z$107/Output!$Z$4/10^9</f>
        <v>5.300309205412802E-5</v>
      </c>
      <c r="D121" s="3">
        <f>(D30-$B$6)*$B$2*Output!$Z$107/Output!$Z$4/10^9</f>
        <v>7.7449420004818505E-5</v>
      </c>
    </row>
    <row r="122" spans="1:4" x14ac:dyDescent="0.25">
      <c r="A122" s="3">
        <v>2046</v>
      </c>
      <c r="B122" s="3">
        <f>(B31-$B$6)*$B$2*Output!$Z$107/Output!$Z$4/10^9</f>
        <v>2.985479883541206E-5</v>
      </c>
      <c r="C122" s="3">
        <f>(C31-$B$6)*$B$2*Output!$Z$107/Output!$Z$4/10^9</f>
        <v>5.5154739610747187E-5</v>
      </c>
      <c r="D122" s="3">
        <f>(D31-$B$6)*$B$2*Output!$Z$107/Output!$Z$4/10^9</f>
        <v>8.045468038608238E-5</v>
      </c>
    </row>
    <row r="123" spans="1:4" x14ac:dyDescent="0.25">
      <c r="A123" s="3">
        <v>2047</v>
      </c>
      <c r="B123" s="3">
        <f>(B32-$B$6)*$B$2*Output!$Z$107/Output!$Z$4/10^9</f>
        <v>3.1152833567386498E-5</v>
      </c>
      <c r="C123" s="3">
        <f>(C32-$B$6)*$B$2*Output!$Z$107/Output!$Z$4/10^9</f>
        <v>5.7348365226342591E-5</v>
      </c>
      <c r="D123" s="3">
        <f>(D32-$B$6)*$B$2*Output!$Z$107/Output!$Z$4/10^9</f>
        <v>8.3543896885298745E-5</v>
      </c>
    </row>
    <row r="124" spans="1:4" x14ac:dyDescent="0.25">
      <c r="A124" s="3">
        <v>2048</v>
      </c>
      <c r="B124" s="3">
        <f>(B33-$B$6)*$B$2*Output!$Z$107/Output!$Z$4/10^9</f>
        <v>3.2450868299360936E-5</v>
      </c>
      <c r="C124" s="3">
        <f>(C33-$B$6)*$B$2*Output!$Z$107/Output!$Z$4/10^9</f>
        <v>5.9585141616227947E-5</v>
      </c>
      <c r="D124" s="3">
        <f>(D33-$B$6)*$B$2*Output!$Z$107/Output!$Z$4/10^9</f>
        <v>8.6719414933095052E-5</v>
      </c>
    </row>
    <row r="125" spans="1:4" x14ac:dyDescent="0.25">
      <c r="A125" s="3">
        <v>2049</v>
      </c>
      <c r="B125" s="3">
        <f>(B34-$B$6)*$B$2*Output!$Z$107/Output!$Z$4/10^9</f>
        <v>3.3748903031335374E-5</v>
      </c>
      <c r="C125" s="3">
        <f>(C34-$B$6)*$B$2*Output!$Z$107/Output!$Z$4/10^9</f>
        <v>6.1866274257146189E-5</v>
      </c>
      <c r="D125" s="3">
        <f>(D34-$B$6)*$B$2*Output!$Z$107/Output!$Z$4/10^9</f>
        <v>8.9983645482957119E-5</v>
      </c>
    </row>
    <row r="126" spans="1:4" x14ac:dyDescent="0.25">
      <c r="A126" s="3">
        <v>2050</v>
      </c>
      <c r="B126" s="3">
        <f>(B35-$B$6)*$B$2*Output!$Z$107/Output!$Z$4/10^9</f>
        <v>3.5046937763309818E-5</v>
      </c>
      <c r="C126" s="3">
        <f>(C35-$B$6)*$B$2*Output!$Z$107/Output!$Z$4/10^9</f>
        <v>6.4193002302505409E-5</v>
      </c>
      <c r="D126" s="3">
        <f>(D35-$B$6)*$B$2*Output!$Z$107/Output!$Z$4/10^9</f>
        <v>9.3339066841701115E-5</v>
      </c>
    </row>
  </sheetData>
  <mergeCells count="14">
    <mergeCell ref="B98:D98"/>
    <mergeCell ref="M38:O38"/>
    <mergeCell ref="V4:X4"/>
    <mergeCell ref="L70:N70"/>
    <mergeCell ref="Q70:S70"/>
    <mergeCell ref="G4:I4"/>
    <mergeCell ref="L4:N4"/>
    <mergeCell ref="Q4:S4"/>
    <mergeCell ref="G37:O37"/>
    <mergeCell ref="B68:D68"/>
    <mergeCell ref="G68:I68"/>
    <mergeCell ref="B38:D38"/>
    <mergeCell ref="G38:I38"/>
    <mergeCell ref="J38:L3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FAB5-534E-4879-9ACE-2A72A9B75370}">
  <dimension ref="A2:X126"/>
  <sheetViews>
    <sheetView workbookViewId="0">
      <selection activeCell="L10" sqref="L10"/>
    </sheetView>
  </sheetViews>
  <sheetFormatPr defaultRowHeight="15" x14ac:dyDescent="0.25"/>
  <cols>
    <col min="1" max="1" width="9.140625" style="3"/>
    <col min="2" max="2" width="12" style="3" bestFit="1" customWidth="1"/>
    <col min="3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4" x14ac:dyDescent="0.25">
      <c r="B2" s="3">
        <v>0.20813035415494952</v>
      </c>
    </row>
    <row r="4" spans="1:24" ht="44.25" customHeight="1" x14ac:dyDescent="0.25">
      <c r="G4" s="7" t="s">
        <v>43</v>
      </c>
      <c r="H4" s="7"/>
      <c r="I4" s="7"/>
      <c r="L4" s="8"/>
      <c r="M4" s="8"/>
      <c r="N4" s="8"/>
      <c r="Q4" s="8"/>
      <c r="R4" s="8"/>
      <c r="S4" s="8"/>
      <c r="V4" s="8"/>
      <c r="W4" s="8"/>
      <c r="X4" s="8"/>
    </row>
    <row r="5" spans="1:24" x14ac:dyDescent="0.25">
      <c r="A5" s="3" t="s">
        <v>27</v>
      </c>
      <c r="B5" s="3" t="s">
        <v>28</v>
      </c>
      <c r="C5" s="3" t="s">
        <v>29</v>
      </c>
      <c r="D5" s="3" t="s">
        <v>30</v>
      </c>
      <c r="F5" s="3" t="s">
        <v>27</v>
      </c>
      <c r="G5" s="3" t="s">
        <v>28</v>
      </c>
      <c r="H5" s="3" t="s">
        <v>29</v>
      </c>
      <c r="I5" s="3" t="s">
        <v>30</v>
      </c>
    </row>
    <row r="6" spans="1:24" x14ac:dyDescent="0.25">
      <c r="B6" s="3">
        <v>0.35299999999999998</v>
      </c>
      <c r="C6" s="3">
        <v>0.35299999999999998</v>
      </c>
      <c r="D6" s="3">
        <v>0.35299999999999998</v>
      </c>
      <c r="F6" s="3">
        <v>2024</v>
      </c>
      <c r="G6" s="3">
        <f>(B9-$B$6)*$B$2*Output!$AA$7/Output!$AA$4/1000</f>
        <v>926.04981790081308</v>
      </c>
      <c r="H6" s="3">
        <f>(C9-$C$6)*$B$2*Output!$AA$7/Output!$AA$4/1000</f>
        <v>1825.658122370096</v>
      </c>
      <c r="I6" s="3">
        <f>(D9-$D$6)*$B$2*Output!$AA$7/Output!$AA$4/1000</f>
        <v>2725.2664268393887</v>
      </c>
    </row>
    <row r="7" spans="1:24" x14ac:dyDescent="0.25">
      <c r="F7" s="3">
        <v>2025</v>
      </c>
      <c r="G7" s="3">
        <f>(B10-$B$6)*$B$2*Output!$AA$7/Output!$AA$4/1000</f>
        <v>1852.0996358016262</v>
      </c>
      <c r="H7" s="3">
        <f>(C10-$C$6)*$B$2*Output!$AA$7/Output!$AA$4/1000</f>
        <v>3824.0999038539098</v>
      </c>
      <c r="I7" s="3">
        <f>(D10-$D$6)*$B$2*Output!$AA$7/Output!$AA$4/1000</f>
        <v>5796.1001719061969</v>
      </c>
    </row>
    <row r="8" spans="1:24" x14ac:dyDescent="0.25">
      <c r="F8" s="3">
        <v>2026</v>
      </c>
      <c r="G8" s="3">
        <f>(B11-$B$6)*$B$2*Output!$AA$7/Output!$AA$4/1000</f>
        <v>2778.1494537024359</v>
      </c>
      <c r="H8" s="3">
        <f>(C11-$C$6)*$B$2*Output!$AA$7/Output!$AA$4/1000</f>
        <v>6017.2345365676274</v>
      </c>
      <c r="I8" s="3">
        <f>(D11-$D$6)*$B$2*Output!$AA$7/Output!$AA$4/1000</f>
        <v>9256.3196194328193</v>
      </c>
    </row>
    <row r="9" spans="1:24" x14ac:dyDescent="0.25">
      <c r="A9" s="3">
        <v>2024</v>
      </c>
      <c r="B9" s="3">
        <v>0.36820980991822466</v>
      </c>
      <c r="C9" s="3">
        <v>0.38298533392064904</v>
      </c>
      <c r="D9" s="3">
        <v>0.39776085792307359</v>
      </c>
      <c r="F9" s="3">
        <v>2027</v>
      </c>
      <c r="G9" s="3">
        <f>(B12-$B$6)*$B$2*Output!$AA$7/Output!$AA$4/1000</f>
        <v>3704.1992716032487</v>
      </c>
      <c r="H9" s="3">
        <f>(C12-$C$6)*$B$2*Output!$AA$7/Output!$AA$4/1000</f>
        <v>8429.7493266091005</v>
      </c>
      <c r="I9" s="3">
        <f>(D12-$D$6)*$B$2*Output!$AA$7/Output!$AA$4/1000</f>
        <v>13155.299381614956</v>
      </c>
    </row>
    <row r="10" spans="1:24" x14ac:dyDescent="0.25">
      <c r="A10" s="3">
        <v>2025</v>
      </c>
      <c r="B10" s="3">
        <v>0.38341961983644934</v>
      </c>
      <c r="C10" s="3">
        <v>0.41580853526624095</v>
      </c>
      <c r="D10" s="3">
        <v>0.44819745069603262</v>
      </c>
      <c r="F10" s="3">
        <v>2028</v>
      </c>
      <c r="G10" s="3">
        <f>(B13-$B$6)*$B$2*Output!$AA$7/Output!$AA$4/1000</f>
        <v>4630.2490895040619</v>
      </c>
      <c r="H10" s="3">
        <f>(C13-$C$6)*$B$2*Output!$AA$7/Output!$AA$4/1000</f>
        <v>11089.461962514566</v>
      </c>
      <c r="I10" s="3">
        <f>(D13-$D$6)*$B$2*Output!$AA$7/Output!$AA$4/1000</f>
        <v>17548.674835525067</v>
      </c>
    </row>
    <row r="11" spans="1:24" x14ac:dyDescent="0.25">
      <c r="A11" s="3">
        <v>2026</v>
      </c>
      <c r="B11" s="3">
        <v>0.39862942975467397</v>
      </c>
      <c r="C11" s="3">
        <v>0.45182944930763214</v>
      </c>
      <c r="D11" s="3">
        <v>0.5050294688605903</v>
      </c>
      <c r="F11" s="3">
        <v>2029</v>
      </c>
      <c r="G11" s="3">
        <f>(B14-$B$6)*$B$2*Output!$AA$7/Output!$AA$4/1000</f>
        <v>5556.2989074048719</v>
      </c>
      <c r="H11" s="3">
        <f>(C14-$C$6)*$B$2*Output!$AA$7/Output!$AA$4/1000</f>
        <v>14027.717451812645</v>
      </c>
      <c r="I11" s="3">
        <f>(D14-$D$6)*$B$2*Output!$AA$7/Output!$AA$4/1000</f>
        <v>22499.135996220411</v>
      </c>
    </row>
    <row r="12" spans="1:24" x14ac:dyDescent="0.25">
      <c r="A12" s="3">
        <v>2027</v>
      </c>
      <c r="B12" s="3">
        <v>0.41383923967289865</v>
      </c>
      <c r="C12" s="3">
        <v>0.49145355016282688</v>
      </c>
      <c r="D12" s="3">
        <v>0.56906786065275516</v>
      </c>
      <c r="F12" s="3">
        <v>2030</v>
      </c>
      <c r="G12" s="3">
        <f>(B15-$B$6)*$B$2*Output!$AA$7/Output!$AA$4/1000</f>
        <v>6482.3487253056837</v>
      </c>
      <c r="H12" s="3">
        <f>(C15-$C$6)*$B$2*Output!$AA$7/Output!$AA$4/1000</f>
        <v>17279.835389648364</v>
      </c>
      <c r="I12" s="3">
        <f>(D15-$D$6)*$B$2*Output!$AA$7/Output!$AA$4/1000</f>
        <v>28077.322053991047</v>
      </c>
    </row>
    <row r="13" spans="1:24" x14ac:dyDescent="0.25">
      <c r="A13" s="3">
        <v>2028</v>
      </c>
      <c r="B13" s="3">
        <v>0.42904904959112333</v>
      </c>
      <c r="C13" s="3">
        <v>0.53513772659398662</v>
      </c>
      <c r="D13" s="3">
        <v>0.64122640359684979</v>
      </c>
      <c r="F13" s="3">
        <v>2031</v>
      </c>
      <c r="G13" s="3">
        <f>(B16-$B$6)*$B$2*Output!$AA$7/Output!$AA$4/1000</f>
        <v>7408.3985432064974</v>
      </c>
      <c r="H13" s="3">
        <f>(C16-$C$6)*$B$2*Output!$AA$7/Output!$AA$4/1000</f>
        <v>18496.047282035681</v>
      </c>
      <c r="I13" s="3">
        <f>(D16-$D$6)*$B$2*Output!$AA$7/Output!$AA$4/1000</f>
        <v>29583.696020864852</v>
      </c>
    </row>
    <row r="14" spans="1:24" x14ac:dyDescent="0.25">
      <c r="A14" s="3">
        <v>2029</v>
      </c>
      <c r="B14" s="3">
        <v>0.44425885950934796</v>
      </c>
      <c r="C14" s="3">
        <v>0.58339680145100548</v>
      </c>
      <c r="D14" s="3">
        <v>0.72253474339266288</v>
      </c>
      <c r="F14" s="3">
        <v>2032</v>
      </c>
      <c r="G14" s="3">
        <f>(B17-$B$6)*$B$2*Output!$AA$7/Output!$AA$4/1000</f>
        <v>8334.4483611073119</v>
      </c>
      <c r="H14" s="3">
        <f>(C17-$C$6)*$B$2*Output!$AA$7/Output!$AA$4/1000</f>
        <v>19735.147760745022</v>
      </c>
      <c r="I14" s="3">
        <f>(D17-$D$6)*$B$2*Output!$AA$7/Output!$AA$4/1000</f>
        <v>31135.847160382731</v>
      </c>
    </row>
    <row r="15" spans="1:24" x14ac:dyDescent="0.25">
      <c r="A15" s="3">
        <v>2030</v>
      </c>
      <c r="B15" s="3">
        <v>0.45946866942757264</v>
      </c>
      <c r="C15" s="3">
        <v>0.63681087778898937</v>
      </c>
      <c r="D15" s="3">
        <v>0.81415308615040616</v>
      </c>
      <c r="F15" s="3">
        <v>2033</v>
      </c>
      <c r="G15" s="3">
        <f>(B18-$B$6)*$B$2*Output!$AA$7/Output!$AA$4/1000</f>
        <v>9260.4981790081238</v>
      </c>
      <c r="H15" s="3">
        <f>(C18-$C$6)*$B$2*Output!$AA$7/Output!$AA$4/1000</f>
        <v>20997.832386633585</v>
      </c>
      <c r="I15" s="3">
        <f>(D18-$D$6)*$B$2*Output!$AA$7/Output!$AA$4/1000</f>
        <v>32735.166594259033</v>
      </c>
    </row>
    <row r="16" spans="1:24" x14ac:dyDescent="0.25">
      <c r="A16" s="3">
        <v>2031</v>
      </c>
      <c r="B16" s="3">
        <v>0.47467847934579732</v>
      </c>
      <c r="C16" s="3">
        <v>0.65678642483399374</v>
      </c>
      <c r="D16" s="3">
        <v>0.83889437032219005</v>
      </c>
      <c r="F16" s="3">
        <v>2034</v>
      </c>
      <c r="G16" s="3">
        <f>(B19-$B$6)*$B$2*Output!$AA$7/Output!$AA$4/1000</f>
        <v>10186.547996908934</v>
      </c>
      <c r="H16" s="3">
        <f>(C19-$C$6)*$B$2*Output!$AA$7/Output!$AA$4/1000</f>
        <v>22284.817857945505</v>
      </c>
      <c r="I16" s="3">
        <f>(D19-$D$6)*$B$2*Output!$AA$7/Output!$AA$4/1000</f>
        <v>34383.087718982068</v>
      </c>
    </row>
    <row r="17" spans="1:9" x14ac:dyDescent="0.25">
      <c r="A17" s="3">
        <v>2032</v>
      </c>
      <c r="B17" s="3">
        <v>0.489888289264022</v>
      </c>
      <c r="C17" s="3">
        <v>0.67713790310918187</v>
      </c>
      <c r="D17" s="3">
        <v>0.86438751695434168</v>
      </c>
      <c r="F17" s="3">
        <v>2035</v>
      </c>
      <c r="G17" s="3">
        <f>(B20-$B$6)*$B$2*Output!$AA$7/Output!$AA$4/1000</f>
        <v>11112.597814809744</v>
      </c>
      <c r="H17" s="3">
        <f>(C20-$C$6)*$B$2*Output!$AA$7/Output!$AA$4/1000</f>
        <v>23596.842652655592</v>
      </c>
      <c r="I17" s="3">
        <f>(D20-$D$6)*$B$2*Output!$AA$7/Output!$AA$4/1000</f>
        <v>36081.087490501435</v>
      </c>
    </row>
    <row r="18" spans="1:9" x14ac:dyDescent="0.25">
      <c r="A18" s="3">
        <v>2033</v>
      </c>
      <c r="B18" s="3">
        <v>0.50509809918224668</v>
      </c>
      <c r="C18" s="3">
        <v>0.69787673678226048</v>
      </c>
      <c r="D18" s="3">
        <v>0.89065537438227405</v>
      </c>
      <c r="F18" s="3">
        <v>2036</v>
      </c>
      <c r="G18" s="3">
        <f>(B21-$B$6)*$B$2*Output!$AA$7/Output!$AA$4/1000</f>
        <v>12038.647632710559</v>
      </c>
      <c r="H18" s="3">
        <f>(C21-$C$6)*$B$2*Output!$AA$7/Output!$AA$4/1000</f>
        <v>24934.667690333132</v>
      </c>
      <c r="I18" s="3">
        <f>(D21-$D$6)*$B$2*Output!$AA$7/Output!$AA$4/1000</f>
        <v>37830.687747955715</v>
      </c>
    </row>
    <row r="19" spans="1:9" x14ac:dyDescent="0.25">
      <c r="A19" s="3">
        <v>2034</v>
      </c>
      <c r="B19" s="3">
        <v>0.52030790910047131</v>
      </c>
      <c r="C19" s="3">
        <v>0.71901469718977251</v>
      </c>
      <c r="D19" s="3">
        <v>0.9177214852790736</v>
      </c>
      <c r="F19" s="3">
        <v>2037</v>
      </c>
      <c r="G19" s="3">
        <f>(B22-$B$6)*$B$2*Output!$AA$7/Output!$AA$4/1000</f>
        <v>12964.697450611367</v>
      </c>
      <c r="H19" s="3">
        <f>(C22-$C$6)*$B$2*Output!$AA$7/Output!$AA$4/1000</f>
        <v>26299.077014119193</v>
      </c>
      <c r="I19" s="3">
        <f>(D22-$D$6)*$B$2*Output!$AA$7/Output!$AA$4/1000</f>
        <v>39633.456577627039</v>
      </c>
    </row>
    <row r="20" spans="1:9" x14ac:dyDescent="0.25">
      <c r="A20" s="3">
        <v>2035</v>
      </c>
      <c r="B20" s="3">
        <v>0.53551771901869594</v>
      </c>
      <c r="C20" s="3">
        <v>0.74056391338720562</v>
      </c>
      <c r="D20" s="3">
        <v>0.94561010775571508</v>
      </c>
      <c r="F20" s="3">
        <v>2038</v>
      </c>
      <c r="G20" s="3">
        <f>(B23-$B$6)*$B$2*Output!$AA$7/Output!$AA$4/1000</f>
        <v>13890.747268512179</v>
      </c>
      <c r="H20" s="3">
        <f>(C23-$C$6)*$B$2*Output!$AA$7/Output!$AA$4/1000</f>
        <v>27690.878493428398</v>
      </c>
      <c r="I20" s="3">
        <f>(D23-$D$6)*$B$2*Output!$AA$7/Output!$AA$4/1000</f>
        <v>41491.009718344612</v>
      </c>
    </row>
    <row r="21" spans="1:9" x14ac:dyDescent="0.25">
      <c r="A21" s="3">
        <v>2036</v>
      </c>
      <c r="B21" s="3">
        <v>0.55072752893692067</v>
      </c>
      <c r="C21" s="3">
        <v>0.76253688301970612</v>
      </c>
      <c r="D21" s="3">
        <v>0.97434623710249169</v>
      </c>
      <c r="F21" s="3">
        <v>2039</v>
      </c>
      <c r="G21" s="3">
        <f>(B24-$B$6)*$B$2*Output!$AA$7/Output!$AA$4/1000</f>
        <v>14816.797086412995</v>
      </c>
      <c r="H21" s="3">
        <f>(C24-$C$6)*$B$2*Output!$AA$7/Output!$AA$4/1000</f>
        <v>29110.904548005114</v>
      </c>
      <c r="I21" s="3">
        <f>(D24-$D$6)*$B$2*Output!$AA$7/Output!$AA$4/1000</f>
        <v>43405.012009597238</v>
      </c>
    </row>
    <row r="22" spans="1:9" x14ac:dyDescent="0.25">
      <c r="A22" s="3">
        <v>2037</v>
      </c>
      <c r="B22" s="3">
        <v>0.5659373388551453</v>
      </c>
      <c r="C22" s="3">
        <v>0.78494648352314489</v>
      </c>
      <c r="D22" s="3">
        <v>1.0039556281911448</v>
      </c>
      <c r="F22" s="3">
        <v>2040</v>
      </c>
      <c r="G22" s="3">
        <f>(B25-$B$6)*$B$2*Output!$AA$7/Output!$AA$4/1000</f>
        <v>15742.846904313803</v>
      </c>
      <c r="H22" s="3">
        <f>(C25-$C$6)*$B$2*Output!$AA$7/Output!$AA$4/1000</f>
        <v>30560.012893983097</v>
      </c>
      <c r="I22" s="3">
        <f>(D25-$D$6)*$B$2*Output!$AA$7/Output!$AA$4/1000</f>
        <v>45377.178883652392</v>
      </c>
    </row>
    <row r="23" spans="1:9" x14ac:dyDescent="0.25">
      <c r="A23" s="3">
        <v>2038</v>
      </c>
      <c r="B23" s="3">
        <v>0.58114714877336993</v>
      </c>
      <c r="C23" s="3">
        <v>0.80780598366557055</v>
      </c>
      <c r="D23" s="3">
        <v>1.0344648185577712</v>
      </c>
      <c r="F23" s="3">
        <v>2041</v>
      </c>
      <c r="G23" s="3">
        <f>(B26-$B$6)*$B$2*Output!$AA$7/Output!$AA$4/1000</f>
        <v>16668.896722214613</v>
      </c>
      <c r="H23" s="3">
        <f>(C26-$C$6)*$B$2*Output!$AA$7/Output!$AA$4/1000</f>
        <v>31957.085275354482</v>
      </c>
      <c r="I23" s="3">
        <f>(D26-$D$6)*$B$2*Output!$AA$7/Output!$AA$4/1000</f>
        <v>47245.273828494348</v>
      </c>
    </row>
    <row r="24" spans="1:9" x14ac:dyDescent="0.25">
      <c r="A24" s="3">
        <v>2039</v>
      </c>
      <c r="B24" s="3">
        <v>0.59635695869159466</v>
      </c>
      <c r="C24" s="3">
        <v>0.83112905543939575</v>
      </c>
      <c r="D24" s="3">
        <v>1.0659011521871968</v>
      </c>
      <c r="F24" s="3">
        <v>2042</v>
      </c>
      <c r="G24" s="3">
        <f>(B27-$B$6)*$B$2*Output!$AA$7/Output!$AA$4/1000</f>
        <v>17594.94654011543</v>
      </c>
      <c r="H24" s="3">
        <f>(C27-$C$6)*$B$2*Output!$AA$7/Output!$AA$4/1000</f>
        <v>33380.251568673288</v>
      </c>
      <c r="I24" s="3">
        <f>(D27-$D$6)*$B$2*Output!$AA$7/Output!$AA$4/1000</f>
        <v>49165.556597231167</v>
      </c>
    </row>
    <row r="25" spans="1:9" x14ac:dyDescent="0.25">
      <c r="A25" s="3">
        <v>2040</v>
      </c>
      <c r="B25" s="3">
        <v>0.61156676860981929</v>
      </c>
      <c r="C25" s="3">
        <v>0.85492978631497674</v>
      </c>
      <c r="D25" s="3">
        <v>1.0982928040201343</v>
      </c>
      <c r="F25" s="3">
        <v>2043</v>
      </c>
      <c r="G25" s="3">
        <f>(B28-$B$6)*$B$2*Output!$AA$7/Output!$AA$4/1000</f>
        <v>18520.99635801624</v>
      </c>
      <c r="H25" s="3">
        <f>(C28-$C$6)*$B$2*Output!$AA$7/Output!$AA$4/1000</f>
        <v>34830.240743569899</v>
      </c>
      <c r="I25" s="3">
        <f>(D28-$D$6)*$B$2*Output!$AA$7/Output!$AA$4/1000</f>
        <v>51139.485129123561</v>
      </c>
    </row>
    <row r="26" spans="1:9" x14ac:dyDescent="0.25">
      <c r="A26" s="3">
        <v>2041</v>
      </c>
      <c r="B26" s="3">
        <v>0.62677657852804392</v>
      </c>
      <c r="C26" s="3">
        <v>0.87787585784580258</v>
      </c>
      <c r="D26" s="3">
        <v>1.1289751371635612</v>
      </c>
      <c r="F26" s="3">
        <v>2044</v>
      </c>
      <c r="G26" s="3">
        <f>(B29-$B$6)*$B$2*Output!$AA$7/Output!$AA$4/1000</f>
        <v>19447.046175917047</v>
      </c>
      <c r="H26" s="3">
        <f>(C29-$C$6)*$B$2*Output!$AA$7/Output!$AA$4/1000</f>
        <v>36307.802134452613</v>
      </c>
      <c r="I26" s="3">
        <f>(D29-$D$6)*$B$2*Output!$AA$7/Output!$AA$4/1000</f>
        <v>53168.558092988169</v>
      </c>
    </row>
    <row r="27" spans="1:9" x14ac:dyDescent="0.25">
      <c r="A27" s="3">
        <v>2042</v>
      </c>
      <c r="B27" s="3">
        <v>0.64198638844626865</v>
      </c>
      <c r="C27" s="3">
        <v>0.90125050614763069</v>
      </c>
      <c r="D27" s="3">
        <v>1.160514623848993</v>
      </c>
      <c r="F27" s="3">
        <v>2045</v>
      </c>
      <c r="G27" s="3">
        <f>(B30-$B$6)*$B$2*Output!$AA$7/Output!$AA$4/1000</f>
        <v>20373.095993817868</v>
      </c>
      <c r="H27" s="3">
        <f>(C30-$C$6)*$B$2*Output!$AA$7/Output!$AA$4/1000</f>
        <v>37813.70600942595</v>
      </c>
      <c r="I27" s="3">
        <f>(D30-$D$6)*$B$2*Output!$AA$7/Output!$AA$4/1000</f>
        <v>55254.316025034052</v>
      </c>
    </row>
    <row r="28" spans="1:9" x14ac:dyDescent="0.25">
      <c r="A28" s="3">
        <v>2043</v>
      </c>
      <c r="B28" s="3">
        <v>0.65719619836449328</v>
      </c>
      <c r="C28" s="3">
        <v>0.9250657041071243</v>
      </c>
      <c r="D28" s="3">
        <v>1.1929352098497554</v>
      </c>
      <c r="F28" s="3">
        <v>2046</v>
      </c>
      <c r="G28" s="3">
        <f>(B31-$B$6)*$B$2*Output!$AA$7/Output!$AA$4/1000</f>
        <v>21299.145811718678</v>
      </c>
      <c r="H28" s="3">
        <f>(C31-$C$6)*$B$2*Output!$AA$7/Output!$AA$4/1000</f>
        <v>39348.744155102591</v>
      </c>
      <c r="I28" s="3">
        <f>(D31-$D$6)*$B$2*Output!$AA$7/Output!$AA$4/1000</f>
        <v>57398.342498486498</v>
      </c>
    </row>
    <row r="29" spans="1:9" x14ac:dyDescent="0.25">
      <c r="A29" s="3">
        <v>2044</v>
      </c>
      <c r="B29" s="3">
        <v>0.6724060082827179</v>
      </c>
      <c r="C29" s="3">
        <v>0.94933375909014561</v>
      </c>
      <c r="D29" s="3">
        <v>1.2262615098975731</v>
      </c>
      <c r="F29" s="3">
        <v>2047</v>
      </c>
      <c r="G29" s="3">
        <f>(B32-$B$6)*$B$2*Output!$AA$7/Output!$AA$4/1000</f>
        <v>22225.195629619488</v>
      </c>
      <c r="H29" s="3">
        <f>(C32-$C$6)*$B$2*Output!$AA$7/Output!$AA$4/1000</f>
        <v>40913.730477752615</v>
      </c>
      <c r="I29" s="3">
        <f>(D32-$D$6)*$B$2*Output!$AA$7/Output!$AA$4/1000</f>
        <v>59602.265325885746</v>
      </c>
    </row>
    <row r="30" spans="1:9" x14ac:dyDescent="0.25">
      <c r="A30" s="3">
        <v>2045</v>
      </c>
      <c r="B30" s="3">
        <v>0.68761581820094264</v>
      </c>
      <c r="C30" s="3">
        <v>0.97406732228589554</v>
      </c>
      <c r="D30" s="3">
        <v>1.2605188263708487</v>
      </c>
      <c r="F30" s="3">
        <v>2048</v>
      </c>
      <c r="G30" s="3">
        <f>(B33-$B$6)*$B$2*Output!$AA$7/Output!$AA$4/1000</f>
        <v>23151.245447520301</v>
      </c>
      <c r="H30" s="3">
        <f>(C33-$C$6)*$B$2*Output!$AA$7/Output!$AA$4/1000</f>
        <v>42509.501621246935</v>
      </c>
      <c r="I30" s="3">
        <f>(D33-$D$6)*$B$2*Output!$AA$7/Output!$AA$4/1000</f>
        <v>61867.757794973564</v>
      </c>
    </row>
    <row r="31" spans="1:9" x14ac:dyDescent="0.25">
      <c r="A31" s="3">
        <v>2046</v>
      </c>
      <c r="B31" s="3">
        <v>0.70282562811916727</v>
      </c>
      <c r="C31" s="3">
        <v>0.99927939831209733</v>
      </c>
      <c r="D31" s="3">
        <v>1.2957331685050275</v>
      </c>
      <c r="F31" s="3">
        <v>2049</v>
      </c>
      <c r="G31" s="3">
        <f>(B34-$B$6)*$B$2*Output!$AA$7/Output!$AA$4/1000</f>
        <v>24077.295265421115</v>
      </c>
      <c r="H31" s="3">
        <f>(C34-$C$6)*$B$2*Output!$AA$7/Output!$AA$4/1000</f>
        <v>44136.917602263653</v>
      </c>
      <c r="I31" s="3">
        <f>(D34-$D$6)*$B$2*Output!$AA$7/Output!$AA$4/1000</f>
        <v>64196.539939106187</v>
      </c>
    </row>
    <row r="32" spans="1:9" x14ac:dyDescent="0.25">
      <c r="A32" s="3">
        <v>2047</v>
      </c>
      <c r="B32" s="3">
        <v>0.71803543803739189</v>
      </c>
      <c r="C32" s="3">
        <v>1.0249833550885112</v>
      </c>
      <c r="D32" s="3">
        <v>1.3319312721396304</v>
      </c>
      <c r="F32" s="3">
        <v>2050</v>
      </c>
      <c r="G32" s="3">
        <f>(B35-$B$6)*$B$2*Output!$AA$7/Output!$AA$4/1000</f>
        <v>25003.345083321921</v>
      </c>
      <c r="H32" s="3">
        <f>(C35-$C$6)*$B$2*Output!$AA$7/Output!$AA$4/1000</f>
        <v>45796.862463239871</v>
      </c>
      <c r="I32" s="3">
        <f>(D35-$D$6)*$B$2*Output!$AA$7/Output!$AA$4/1000</f>
        <v>66590.379843157818</v>
      </c>
    </row>
    <row r="33" spans="1:15" x14ac:dyDescent="0.25">
      <c r="A33" s="3">
        <v>2048</v>
      </c>
      <c r="B33" s="3">
        <v>0.73324524795561663</v>
      </c>
      <c r="C33" s="3">
        <v>1.0511929339862809</v>
      </c>
      <c r="D33" s="3">
        <v>1.3691406200169451</v>
      </c>
    </row>
    <row r="34" spans="1:15" x14ac:dyDescent="0.25">
      <c r="A34" s="3">
        <v>2049</v>
      </c>
      <c r="B34" s="3">
        <v>0.74845505787384126</v>
      </c>
      <c r="C34" s="3">
        <v>1.0779222602608167</v>
      </c>
      <c r="D34" s="3">
        <v>1.4073894626477923</v>
      </c>
      <c r="G34" s="3">
        <f t="shared" ref="G34:H34" si="0">SUM(G6:G32)/10^6</f>
        <v>0.35004683116650692</v>
      </c>
      <c r="H34" s="3">
        <f t="shared" si="0"/>
        <v>0.69319482732434246</v>
      </c>
      <c r="I34" s="3">
        <f>SUM(I6:I32)/10^6</f>
        <v>1.0363428234821781</v>
      </c>
    </row>
    <row r="35" spans="1:15" x14ac:dyDescent="0.25">
      <c r="A35" s="3">
        <v>2050</v>
      </c>
      <c r="B35" s="3">
        <v>0.76366486779206588</v>
      </c>
      <c r="C35" s="3">
        <v>1.105185853776135</v>
      </c>
      <c r="D35" s="3">
        <v>1.4467068397602041</v>
      </c>
    </row>
    <row r="37" spans="1:15" x14ac:dyDescent="0.25">
      <c r="G37" s="7" t="s">
        <v>39</v>
      </c>
      <c r="H37" s="7"/>
      <c r="I37" s="7"/>
      <c r="J37" s="7"/>
      <c r="K37" s="7"/>
      <c r="L37" s="7"/>
      <c r="M37" s="7"/>
      <c r="N37" s="7"/>
      <c r="O37" s="7"/>
    </row>
    <row r="38" spans="1:15" x14ac:dyDescent="0.25">
      <c r="B38" s="7" t="s">
        <v>34</v>
      </c>
      <c r="C38" s="7"/>
      <c r="D38" s="7"/>
      <c r="G38" s="7" t="s">
        <v>28</v>
      </c>
      <c r="H38" s="7"/>
      <c r="I38" s="7"/>
      <c r="J38" s="7" t="s">
        <v>29</v>
      </c>
      <c r="K38" s="7"/>
      <c r="L38" s="7"/>
      <c r="M38" s="7" t="s">
        <v>30</v>
      </c>
      <c r="N38" s="7"/>
      <c r="O38" s="7"/>
    </row>
    <row r="39" spans="1:15" x14ac:dyDescent="0.25">
      <c r="A39" s="3" t="s">
        <v>27</v>
      </c>
      <c r="B39" s="3" t="s">
        <v>31</v>
      </c>
      <c r="C39" s="3" t="s">
        <v>32</v>
      </c>
      <c r="D39" s="3" t="s">
        <v>33</v>
      </c>
      <c r="F39" s="3" t="s">
        <v>27</v>
      </c>
      <c r="G39" s="3" t="s">
        <v>31</v>
      </c>
      <c r="H39" s="3" t="s">
        <v>32</v>
      </c>
      <c r="I39" s="3" t="s">
        <v>33</v>
      </c>
      <c r="J39" s="3" t="s">
        <v>31</v>
      </c>
      <c r="K39" s="3" t="s">
        <v>32</v>
      </c>
      <c r="L39" s="3" t="s">
        <v>33</v>
      </c>
      <c r="M39" s="3" t="s">
        <v>31</v>
      </c>
      <c r="N39" s="3" t="s">
        <v>32</v>
      </c>
      <c r="O39" s="3" t="s">
        <v>33</v>
      </c>
    </row>
    <row r="40" spans="1:15" x14ac:dyDescent="0.25">
      <c r="A40" s="3">
        <v>2024</v>
      </c>
      <c r="B40" s="3">
        <f>Output!AA11</f>
        <v>816.73507261345253</v>
      </c>
      <c r="C40" s="3">
        <f>Output!AA41</f>
        <v>816.73507261345253</v>
      </c>
      <c r="D40" s="3">
        <f>Output!AA71</f>
        <v>816.73507261345253</v>
      </c>
      <c r="F40" s="3">
        <v>2024</v>
      </c>
      <c r="G40" s="3">
        <f>G6*B40/10^9</f>
        <v>7.5633736526689501E-4</v>
      </c>
      <c r="H40" s="3">
        <f>G6*C40/10^9</f>
        <v>7.5633736526689501E-4</v>
      </c>
      <c r="I40" s="3">
        <f>G6*D40/10^9</f>
        <v>7.5633736526689501E-4</v>
      </c>
      <c r="J40" s="3">
        <f>H6*B40/10^9</f>
        <v>1.4910790191412797E-3</v>
      </c>
      <c r="K40" s="3">
        <f>H6*C40/10^9</f>
        <v>1.4910790191412797E-3</v>
      </c>
      <c r="L40" s="3">
        <f>H6*D40/10^9</f>
        <v>1.4910790191412797E-3</v>
      </c>
      <c r="M40" s="3">
        <f>I6*B40/10^9</f>
        <v>2.2258206730156722E-3</v>
      </c>
      <c r="N40" s="3">
        <f>I6*C40/10^9</f>
        <v>2.2258206730156722E-3</v>
      </c>
      <c r="O40" s="3">
        <f>I6*D40/10^9</f>
        <v>2.2258206730156722E-3</v>
      </c>
    </row>
    <row r="41" spans="1:15" x14ac:dyDescent="0.25">
      <c r="A41" s="3">
        <v>2025</v>
      </c>
      <c r="B41" s="3">
        <f>Output!AA12</f>
        <v>779.42865365252931</v>
      </c>
      <c r="C41" s="3">
        <f>Output!AA42</f>
        <v>773.80578710081363</v>
      </c>
      <c r="D41" s="3">
        <f>Output!AA72</f>
        <v>769.75115091149019</v>
      </c>
      <c r="F41" s="3">
        <v>2025</v>
      </c>
      <c r="G41" s="3">
        <f>G40+((G7-G6)*B41)/10^9</f>
        <v>1.4781271280484957E-3</v>
      </c>
      <c r="H41" s="3">
        <f>H40+((G7-G6)*C41)/10^9</f>
        <v>1.4729200735021986E-3</v>
      </c>
      <c r="I41" s="3">
        <f>I40+((G7-G6)*D41)/10^9</f>
        <v>1.4691652783974218E-3</v>
      </c>
      <c r="J41" s="3">
        <f>J40+((H7-H6)*B41)/10^9</f>
        <v>3.048721806286171E-3</v>
      </c>
      <c r="K41" s="3">
        <f>K40+((H7-H6)*C41)/10^9</f>
        <v>3.0374848348375142E-3</v>
      </c>
      <c r="L41" s="3">
        <f>L40+((H7-H6)*D41)/10^9</f>
        <v>3.0293818804680542E-3</v>
      </c>
      <c r="M41" s="3">
        <f>M40+((I7-I6)*B41)/10^9</f>
        <v>4.619316484523849E-3</v>
      </c>
      <c r="N41" s="3">
        <f>N40+((I7-I6)*C41)/10^9</f>
        <v>4.6020495961728329E-3</v>
      </c>
      <c r="O41" s="3">
        <f>O40+((I7-I6)*D41)/10^9</f>
        <v>4.5895984825386898E-3</v>
      </c>
    </row>
    <row r="42" spans="1:15" x14ac:dyDescent="0.25">
      <c r="A42" s="3">
        <v>2026</v>
      </c>
      <c r="B42" s="3">
        <f>Output!AA13</f>
        <v>744.3181904577948</v>
      </c>
      <c r="C42" s="3">
        <f>Output!AA43</f>
        <v>734.88414585717169</v>
      </c>
      <c r="D42" s="3">
        <f>Output!AA73</f>
        <v>728.04115575711535</v>
      </c>
      <c r="F42" s="3">
        <v>2026</v>
      </c>
      <c r="G42" s="3">
        <f>G41+((G8-G7)*B42)/10^9</f>
        <v>2.167402852782197E-3</v>
      </c>
      <c r="H42" s="3">
        <f>H41+((G8-G7)*C42)/10^9</f>
        <v>2.1534594029514248E-3</v>
      </c>
      <c r="I42" s="3">
        <f>I41+((G8-G7)*D42)/10^9</f>
        <v>2.1433676581105936E-3</v>
      </c>
      <c r="J42" s="3">
        <f>J41+((H8-H7)*B42)/10^9</f>
        <v>4.6811118075379653E-3</v>
      </c>
      <c r="K42" s="3">
        <f>K41+((H8-H7)*C42)/10^9</f>
        <v>4.6491847061491164E-3</v>
      </c>
      <c r="L42" s="3">
        <f>L41+((H8-H7)*D42)/10^9</f>
        <v>4.6260741531999059E-3</v>
      </c>
      <c r="M42" s="3">
        <f>M41+((I8-I7)*B42)/10^9</f>
        <v>7.1948207622937344E-3</v>
      </c>
      <c r="N42" s="3">
        <f>N41+((I8-I7)*C42)/10^9</f>
        <v>7.1449100093468089E-3</v>
      </c>
      <c r="O42" s="3">
        <f>O41+((I8-I7)*D42)/10^9</f>
        <v>7.1087806482892195E-3</v>
      </c>
    </row>
    <row r="43" spans="1:15" x14ac:dyDescent="0.25">
      <c r="A43" s="3">
        <v>2027</v>
      </c>
      <c r="B43" s="3">
        <f>Output!AA14</f>
        <v>711.26204071620782</v>
      </c>
      <c r="C43" s="3">
        <f>Output!AA44</f>
        <v>698.01698470469228</v>
      </c>
      <c r="D43" s="3">
        <f>Output!AA74</f>
        <v>688.38547405588781</v>
      </c>
      <c r="F43" s="3">
        <v>2027</v>
      </c>
      <c r="G43" s="3">
        <f>G42+((G9-G8)*B43)/10^9</f>
        <v>2.8260669360672015E-3</v>
      </c>
      <c r="H43" s="3">
        <f>H42+((G9-G8)*C43)/10^9</f>
        <v>2.7998579045288795E-3</v>
      </c>
      <c r="I43" s="3">
        <f>I42+((G9-G8)*D43)/10^9</f>
        <v>2.780846901005613E-3</v>
      </c>
      <c r="J43" s="3">
        <f>J42+((H9-H8)*B43)/10^9</f>
        <v>6.3970420003608974E-3</v>
      </c>
      <c r="K43" s="3">
        <f>K42+((H9-H8)*C43)/10^9</f>
        <v>6.3331610054493392E-3</v>
      </c>
      <c r="L43" s="3">
        <f>L42+((H9-H8)*D43)/10^9</f>
        <v>6.2868142906094462E-3</v>
      </c>
      <c r="M43" s="3">
        <f>M42+((I9-I8)*B43)/10^9</f>
        <v>9.9680170646545951E-3</v>
      </c>
      <c r="N43" s="3">
        <f>N42+((I9-I8)*C43)/10^9</f>
        <v>9.866464106369802E-3</v>
      </c>
      <c r="O43" s="3">
        <f>O42+((I9-I8)*D43)/10^9</f>
        <v>9.7927816802132819E-3</v>
      </c>
    </row>
    <row r="44" spans="1:15" x14ac:dyDescent="0.25">
      <c r="A44" s="3">
        <v>2028</v>
      </c>
      <c r="B44" s="3">
        <f>Output!AA15</f>
        <v>680.12806048160098</v>
      </c>
      <c r="C44" s="3">
        <f>Output!AA45</f>
        <v>663.07199305919346</v>
      </c>
      <c r="D44" s="3">
        <f>Output!AA75</f>
        <v>650.65196186164076</v>
      </c>
      <c r="F44" s="3">
        <v>2028</v>
      </c>
      <c r="G44" s="3">
        <f>G43+((G10-G9)*B44)/10^9</f>
        <v>3.4558994026254214E-3</v>
      </c>
      <c r="H44" s="3">
        <f>H43+((G10-G9)*C44)/10^9</f>
        <v>3.4138956029564748E-3</v>
      </c>
      <c r="I44" s="3">
        <f>I43+((G10-G9)*D44)/10^9</f>
        <v>3.3833830318043922E-3</v>
      </c>
      <c r="J44" s="3">
        <f>J43+((H10-H9)*B44)/10^9</f>
        <v>8.2059871968576878E-3</v>
      </c>
      <c r="K44" s="3">
        <f>K43+((H10-H9)*C44)/10^9</f>
        <v>8.096741963903897E-3</v>
      </c>
      <c r="L44" s="3">
        <f>L43+((H10-H9)*D44)/10^9</f>
        <v>8.017361535149533E-3</v>
      </c>
      <c r="M44" s="3">
        <f>M43+((I10-I9)*B44)/10^9</f>
        <v>1.2956074991089953E-2</v>
      </c>
      <c r="N44" s="3">
        <f>N43+((I10-I9)*C44)/10^9</f>
        <v>1.2779588324851317E-2</v>
      </c>
      <c r="O44" s="3">
        <f>O43+((I10-I9)*D44)/10^9</f>
        <v>1.2651340038494673E-2</v>
      </c>
    </row>
    <row r="45" spans="1:15" x14ac:dyDescent="0.25">
      <c r="A45" s="3">
        <v>2029</v>
      </c>
      <c r="B45" s="3">
        <f>Output!AA16</f>
        <v>650.79243770857477</v>
      </c>
      <c r="C45" s="3">
        <f>Output!AA46</f>
        <v>629.92535887527515</v>
      </c>
      <c r="D45" s="3">
        <f>Output!AA76</f>
        <v>614.71680712897432</v>
      </c>
      <c r="F45" s="3">
        <v>2029</v>
      </c>
      <c r="G45" s="3">
        <f>G44+((G11-G10)*B45)/10^9</f>
        <v>4.0585656210566715E-3</v>
      </c>
      <c r="H45" s="3">
        <f>H44+((G11-G10)*C45)/10^9</f>
        <v>3.9972378668340254E-3</v>
      </c>
      <c r="I45" s="3">
        <f>I44+((G11-G10)*D45)/10^9</f>
        <v>3.9526414191067465E-3</v>
      </c>
      <c r="J45" s="3">
        <f>J44+((H11-H10)*B45)/10^9</f>
        <v>1.0118181649348586E-2</v>
      </c>
      <c r="K45" s="3">
        <f>K44+((H11-H10)*C45)/10^9</f>
        <v>9.9476236074672372E-3</v>
      </c>
      <c r="L45" s="3">
        <f>L44+((H11-H10)*D45)/10^9</f>
        <v>9.8235565680600302E-3</v>
      </c>
      <c r="M45" s="3">
        <f>M44+((I11-I10)*B45)/10^9</f>
        <v>1.6177797677640497E-2</v>
      </c>
      <c r="N45" s="3">
        <f>N44+((I11-I10)*C45)/10^9</f>
        <v>1.5898009348100442E-2</v>
      </c>
      <c r="O45" s="3">
        <f>O44+((I11-I10)*D45)/10^9</f>
        <v>1.5694471717013311E-2</v>
      </c>
    </row>
    <row r="46" spans="1:15" x14ac:dyDescent="0.25">
      <c r="A46" s="3">
        <v>2030</v>
      </c>
      <c r="B46" s="3">
        <f>Output!AA17</f>
        <v>623.13952561448139</v>
      </c>
      <c r="C46" s="3">
        <f>Output!AA47</f>
        <v>598.46126873227399</v>
      </c>
      <c r="D46" s="3">
        <f>Output!AA77</f>
        <v>580.46436307524039</v>
      </c>
      <c r="F46" s="3">
        <v>2030</v>
      </c>
      <c r="G46" s="3">
        <f>G45+((G12-G11)*B46)/10^9</f>
        <v>4.6356238652787603E-3</v>
      </c>
      <c r="H46" s="3">
        <f>H45+((G12-G11)*C46)/10^9</f>
        <v>4.5514428157642367E-3</v>
      </c>
      <c r="I46" s="3">
        <f>I45+((G12-G11)*D46)/10^9</f>
        <v>4.4901803368304835E-3</v>
      </c>
      <c r="J46" s="3">
        <f>J45+((H12-H11)*B46)/10^9</f>
        <v>1.2144704878373882E-2</v>
      </c>
      <c r="K46" s="3">
        <f>K45+((H12-H11)*C46)/10^9</f>
        <v>1.1893890234611388E-2</v>
      </c>
      <c r="L46" s="3">
        <f>L45+((H12-H11)*D46)/10^9</f>
        <v>1.1711295135491405E-2</v>
      </c>
      <c r="M46" s="3">
        <f>M45+((I12-I11)*B46)/10^9</f>
        <v>1.9653785891469003E-2</v>
      </c>
      <c r="N46" s="3">
        <f>N45+((I12-I11)*C46)/10^9</f>
        <v>1.923633765345854E-2</v>
      </c>
      <c r="O46" s="3">
        <f>O45+((I12-I11)*D46)/10^9</f>
        <v>1.8932409934152329E-2</v>
      </c>
    </row>
    <row r="47" spans="1:15" x14ac:dyDescent="0.25">
      <c r="A47" s="3">
        <v>2031</v>
      </c>
      <c r="B47" s="3">
        <f>Output!AA18</f>
        <v>618.12722075098213</v>
      </c>
      <c r="C47" s="3">
        <f>Output!AA48</f>
        <v>589.63795245788253</v>
      </c>
      <c r="D47" s="3">
        <f>Output!AA78</f>
        <v>568.85252625210092</v>
      </c>
      <c r="F47" s="3">
        <v>2031</v>
      </c>
      <c r="G47" s="3">
        <f>G46+((G13-G12)*B47)/10^9</f>
        <v>5.2080404654947432E-3</v>
      </c>
      <c r="H47" s="3">
        <f>H46+((G13-G12)*C47)/10^9</f>
        <v>5.0974769342652677E-3</v>
      </c>
      <c r="I47" s="3">
        <f>I46+((G13-G12)*D47)/10^9</f>
        <v>5.0169661151786595E-3</v>
      </c>
      <c r="J47" s="3">
        <f>J46+((H13-H12)*B47)/10^9</f>
        <v>1.2896478555259546E-2</v>
      </c>
      <c r="K47" s="3">
        <f>K46+((H13-H12)*C47)/10^9</f>
        <v>1.2611014924593572E-2</v>
      </c>
      <c r="L47" s="3">
        <f>L46+((H13-H12)*D47)/10^9</f>
        <v>1.2403140342933779E-2</v>
      </c>
      <c r="M47" s="3">
        <f>M46+((I13-I12)*B47)/10^9</f>
        <v>2.0584916645024341E-2</v>
      </c>
      <c r="N47" s="3">
        <f>N46+((I13-I12)*C47)/10^9</f>
        <v>2.0124552914921868E-2</v>
      </c>
      <c r="O47" s="3">
        <f>O46+((I13-I12)*D47)/10^9</f>
        <v>1.9789314570688891E-2</v>
      </c>
    </row>
    <row r="48" spans="1:15" x14ac:dyDescent="0.25">
      <c r="A48" s="3">
        <v>2032</v>
      </c>
      <c r="B48" s="3">
        <f>Output!AA19</f>
        <v>613.12524744443419</v>
      </c>
      <c r="C48" s="3">
        <f>Output!AA49</f>
        <v>580.82480110242705</v>
      </c>
      <c r="D48" s="3">
        <f>Output!AA79</f>
        <v>557.25102098591253</v>
      </c>
      <c r="F48" s="3">
        <v>2032</v>
      </c>
      <c r="G48" s="3">
        <f>G47+((G14-G13)*B48)/10^9</f>
        <v>5.7758249892410534E-3</v>
      </c>
      <c r="H48" s="3">
        <f>H47+((G14-G13)*C48)/10^9</f>
        <v>5.6353496355584475E-3</v>
      </c>
      <c r="I48" s="3">
        <f>I47+((G14-G13)*D48)/10^9</f>
        <v>5.5330083216877067E-3</v>
      </c>
      <c r="J48" s="3">
        <f>J47+((H14-H13)*B48)/10^9</f>
        <v>1.3656202342876728E-2</v>
      </c>
      <c r="K48" s="3">
        <f>K47+((H14-H13)*C48)/10^9</f>
        <v>1.3330715213685847E-2</v>
      </c>
      <c r="L48" s="3">
        <f>L47+((H14-H13)*D48)/10^9</f>
        <v>1.3093630349798692E-2</v>
      </c>
      <c r="M48" s="3">
        <f>M47+((I14-I13)*B48)/10^9</f>
        <v>2.15365796965124E-2</v>
      </c>
      <c r="N48" s="3">
        <f>N47+((I14-I13)*C48)/10^9</f>
        <v>2.1026080791813246E-2</v>
      </c>
      <c r="O48" s="3">
        <f>O47+((I14-I13)*D48)/10^9</f>
        <v>2.0654252377909677E-2</v>
      </c>
    </row>
    <row r="49" spans="1:15" x14ac:dyDescent="0.25">
      <c r="A49" s="3">
        <v>2033</v>
      </c>
      <c r="B49" s="3">
        <f>Output!AA20</f>
        <v>608.13327241880677</v>
      </c>
      <c r="C49" s="3">
        <f>Output!AA50</f>
        <v>572.02198130392287</v>
      </c>
      <c r="D49" s="3">
        <f>Output!AA80</f>
        <v>545.65968063866012</v>
      </c>
      <c r="F49" s="3">
        <v>2033</v>
      </c>
      <c r="G49" s="3">
        <f>G48+((G15-G14)*B49)/10^9</f>
        <v>6.3389866954239142E-3</v>
      </c>
      <c r="H49" s="3">
        <f>H48+((G15-G14)*C49)/10^9</f>
        <v>6.1650704871802067E-3</v>
      </c>
      <c r="I49" s="3">
        <f>I48+((G15-G14)*D49)/10^9</f>
        <v>6.0383163695789527E-3</v>
      </c>
      <c r="J49" s="3">
        <f>J48+((H15-H14)*B49)/10^9</f>
        <v>1.4424082876451257E-2</v>
      </c>
      <c r="K49" s="3">
        <f>K48+((H15-H14)*C49)/10^9</f>
        <v>1.4052998575148625E-2</v>
      </c>
      <c r="L49" s="3">
        <f>L48+((H15-H14)*D49)/10^9</f>
        <v>1.3782626439508391E-2</v>
      </c>
      <c r="M49" s="3">
        <f>M48+((I15-I14)*B49)/10^9</f>
        <v>2.2509179057478589E-2</v>
      </c>
      <c r="N49" s="3">
        <f>N48+((I15-I14)*C49)/10^9</f>
        <v>2.1940926663117036E-2</v>
      </c>
      <c r="O49" s="3">
        <f>O48+((I15-I14)*D49)/10^9</f>
        <v>2.1526936509437822E-2</v>
      </c>
    </row>
    <row r="50" spans="1:15" x14ac:dyDescent="0.25">
      <c r="A50" s="3">
        <v>2034</v>
      </c>
      <c r="B50" s="3">
        <f>Output!AA21</f>
        <v>603.15162895013077</v>
      </c>
      <c r="C50" s="3">
        <f>Output!AA51</f>
        <v>563.22915978633921</v>
      </c>
      <c r="D50" s="3">
        <f>Output!AA81</f>
        <v>534.07850521034368</v>
      </c>
      <c r="F50" s="3">
        <v>2034</v>
      </c>
      <c r="G50" s="3">
        <f>G49+((G16-G15)*B50)/10^9</f>
        <v>6.8975351515797598E-3</v>
      </c>
      <c r="H50" s="3">
        <f>H49+((G16-G15)*C50)/10^9</f>
        <v>6.6866487480367722E-3</v>
      </c>
      <c r="I50" s="3">
        <f>I49+((G16-G15)*D50)/10^9</f>
        <v>6.5328996720737283E-3</v>
      </c>
      <c r="J50" s="3">
        <f>J49+((H16-H15)*B50)/10^9</f>
        <v>1.5200330259908194E-2</v>
      </c>
      <c r="K50" s="3">
        <f>K49+((H16-H15)*C50)/10^9</f>
        <v>1.4777866320812865E-2</v>
      </c>
      <c r="L50" s="3">
        <f>L49+((H16-H15)*D50)/10^9</f>
        <v>1.4469977716254091E-2</v>
      </c>
      <c r="M50" s="3">
        <f>M49+((I16-I15)*B50)/10^9</f>
        <v>2.3503125368236618E-2</v>
      </c>
      <c r="N50" s="3">
        <f>N49+((I16-I15)*C50)/10^9</f>
        <v>2.2869083893588951E-2</v>
      </c>
      <c r="O50" s="3">
        <f>O49+((I16-I15)*D50)/10^9</f>
        <v>2.2407055760434447E-2</v>
      </c>
    </row>
    <row r="51" spans="1:15" x14ac:dyDescent="0.25">
      <c r="A51" s="3">
        <v>2035</v>
      </c>
      <c r="B51" s="3">
        <f>Output!AA22</f>
        <v>598.17998376237517</v>
      </c>
      <c r="C51" s="3">
        <f>Output!AA52</f>
        <v>554.44633654967606</v>
      </c>
      <c r="D51" s="3">
        <f>Output!AA82</f>
        <v>522.50732806294786</v>
      </c>
      <c r="F51" s="3">
        <v>2035</v>
      </c>
      <c r="G51" s="3">
        <f>G50+((G17-G16)*B51)/10^9</f>
        <v>7.4514796166148169E-3</v>
      </c>
      <c r="H51" s="3">
        <f>H50+((G17-G16)*C51)/10^9</f>
        <v>7.2000936770343707E-3</v>
      </c>
      <c r="I51" s="3">
        <f>I50+((G17-G16)*D51)/10^9</f>
        <v>7.0167674880782602E-3</v>
      </c>
      <c r="J51" s="3">
        <f>J50+((H17-H16)*B51)/10^9</f>
        <v>1.5985157230303706E-2</v>
      </c>
      <c r="K51" s="3">
        <f>K50+((H17-H16)*C51)/10^9</f>
        <v>1.5505313661702214E-2</v>
      </c>
      <c r="L51" s="3">
        <f>L50+((H17-H16)*D51)/10^9</f>
        <v>1.5155520286090397E-2</v>
      </c>
      <c r="M51" s="3">
        <f>M50+((I17-I16)*B51)/10^9</f>
        <v>2.4518834843992591E-2</v>
      </c>
      <c r="N51" s="3">
        <f>N50+((I17-I16)*C51)/10^9</f>
        <v>2.3810533646370053E-2</v>
      </c>
      <c r="O51" s="3">
        <f>O50+((I17-I16)*D51)/10^9</f>
        <v>2.3294273084102528E-2</v>
      </c>
    </row>
    <row r="52" spans="1:15" x14ac:dyDescent="0.25">
      <c r="A52" s="3">
        <v>2036</v>
      </c>
      <c r="B52" s="3">
        <f>Output!AA23</f>
        <v>593.14101681642114</v>
      </c>
      <c r="C52" s="3">
        <f>Output!AA53</f>
        <v>550.29721660565326</v>
      </c>
      <c r="D52" s="3">
        <f>Output!AA83</f>
        <v>519.4641846267557</v>
      </c>
      <c r="F52" s="3">
        <v>2036</v>
      </c>
      <c r="G52" s="3">
        <f>G51+((G18-G17)*B52)/10^9</f>
        <v>8.000757747227168E-3</v>
      </c>
      <c r="H52" s="3">
        <f>H51+((G18-G17)*C52)/10^9</f>
        <v>7.7096963142633613E-3</v>
      </c>
      <c r="I52" s="3">
        <f>I51+((G18-G17)*D52)/10^9</f>
        <v>7.4978172016578627E-3</v>
      </c>
      <c r="J52" s="3">
        <f>J51+((H18-H17)*B52)/10^9</f>
        <v>1.6778676133474231E-2</v>
      </c>
      <c r="K52" s="3">
        <f>K51+((H18-H17)*C52)/10^9</f>
        <v>1.6241515056241516E-2</v>
      </c>
      <c r="L52" s="3">
        <f>L51+((H18-H17)*D52)/10^9</f>
        <v>1.5850472478460817E-2</v>
      </c>
      <c r="M52" s="3">
        <f>M51+((I18-I17)*B52)/10^9</f>
        <v>2.5556594519721296E-2</v>
      </c>
      <c r="N52" s="3">
        <f>N51+((I18-I17)*C52)/10^9</f>
        <v>2.4773333798219676E-2</v>
      </c>
      <c r="O52" s="3">
        <f>O51+((I18-I17)*D52)/10^9</f>
        <v>2.4203127755263776E-2</v>
      </c>
    </row>
    <row r="53" spans="1:15" x14ac:dyDescent="0.25">
      <c r="A53" s="3">
        <v>2037</v>
      </c>
      <c r="B53" s="3">
        <f>Output!AA24</f>
        <v>588.1118815133724</v>
      </c>
      <c r="C53" s="3">
        <f>Output!AA54</f>
        <v>546.15792830453552</v>
      </c>
      <c r="D53" s="3">
        <f>Output!AA84</f>
        <v>516.43087283346881</v>
      </c>
      <c r="F53" s="3">
        <v>2037</v>
      </c>
      <c r="G53" s="3">
        <f>G52+((G19-G18)*B53)/10^9</f>
        <v>8.5453786480079279E-3</v>
      </c>
      <c r="H53" s="3">
        <f>H52+((G19-G18)*C53)/10^9</f>
        <v>8.2154657643148596E-3</v>
      </c>
      <c r="I53" s="3">
        <f>I52+((G19-G18)*D53)/10^9</f>
        <v>7.9760579174036512E-3</v>
      </c>
      <c r="J53" s="3">
        <f>J52+((H19-H18)*B53)/10^9</f>
        <v>1.7581101468040441E-2</v>
      </c>
      <c r="K53" s="3">
        <f>K52+((H19-H18)*C53)/10^9</f>
        <v>1.6986698025879904E-2</v>
      </c>
      <c r="L53" s="3">
        <f>L52+((H19-H18)*D53)/10^9</f>
        <v>1.6555095576445775E-2</v>
      </c>
      <c r="M53" s="3">
        <f>M52+((I19-I18)*B53)/10^9</f>
        <v>2.6616824288072959E-2</v>
      </c>
      <c r="N53" s="3">
        <f>N52+((I19-I18)*C53)/10^9</f>
        <v>2.5757930287444959E-2</v>
      </c>
      <c r="O53" s="3">
        <f>O52+((I19-I18)*D53)/10^9</f>
        <v>2.513413323548791E-2</v>
      </c>
    </row>
    <row r="54" spans="1:15" x14ac:dyDescent="0.25">
      <c r="A54" s="3">
        <v>2038</v>
      </c>
      <c r="B54" s="3">
        <f>Output!AA25</f>
        <v>583.09274449124405</v>
      </c>
      <c r="C54" s="3">
        <f>Output!AA55</f>
        <v>542.02863828433829</v>
      </c>
      <c r="D54" s="3">
        <f>Output!AA85</f>
        <v>513.4077259591179</v>
      </c>
      <c r="F54" s="3">
        <v>2038</v>
      </c>
      <c r="G54" s="3">
        <f>G53+((G20-G19)*B54)/10^9</f>
        <v>9.0853515778633286E-3</v>
      </c>
      <c r="H54" s="3">
        <f>H53+((G20-G19)*C54)/10^9</f>
        <v>8.7174112860950968E-3</v>
      </c>
      <c r="I54" s="3">
        <f>I53+((G20-G19)*D54)/10^9</f>
        <v>8.4514990485369621E-3</v>
      </c>
      <c r="J54" s="3">
        <f>J53+((H20-H19)*B54)/10^9</f>
        <v>1.8392650812397819E-2</v>
      </c>
      <c r="K54" s="3">
        <f>K53+((H20-H19)*C54)/10^9</f>
        <v>1.7741094286471998E-2</v>
      </c>
      <c r="L54" s="3">
        <f>L53+((H20-H19)*D54)/10^9</f>
        <v>1.7269657208924451E-2</v>
      </c>
      <c r="M54" s="3">
        <f>M53+((I20-I19)*B54)/10^9</f>
        <v>2.7699950046932299E-2</v>
      </c>
      <c r="N54" s="3">
        <f>N53+((I20-I19)*C54)/10^9</f>
        <v>2.6764777286848902E-2</v>
      </c>
      <c r="O54" s="3">
        <f>O53+((I20-I19)*D54)/10^9</f>
        <v>2.6087815369311936E-2</v>
      </c>
    </row>
    <row r="55" spans="1:15" x14ac:dyDescent="0.25">
      <c r="A55" s="3">
        <v>2039</v>
      </c>
      <c r="B55" s="3">
        <f>Output!AA26</f>
        <v>578.08343911202098</v>
      </c>
      <c r="C55" s="3">
        <f>Output!AA56</f>
        <v>537.90917990704645</v>
      </c>
      <c r="D55" s="3">
        <f>Output!AA86</f>
        <v>510.39424408965687</v>
      </c>
      <c r="F55" s="3">
        <v>2039</v>
      </c>
      <c r="G55" s="3">
        <f>G54+((G21-G20)*B55)/10^9</f>
        <v>9.6206856413844927E-3</v>
      </c>
      <c r="H55" s="3">
        <f>H54+((G21-G20)*C55)/10^9</f>
        <v>9.2155419841951948E-3</v>
      </c>
      <c r="I55" s="3">
        <f>I54+((G21-G20)*D55)/10^9</f>
        <v>8.9241495453338138E-3</v>
      </c>
      <c r="J55" s="3">
        <f>J54+((H21-H20)*B55)/10^9</f>
        <v>1.9213544357656202E-2</v>
      </c>
      <c r="K55" s="3">
        <f>K54+((H21-H20)*C55)/10^9</f>
        <v>1.8504939336935998E-2</v>
      </c>
      <c r="L55" s="3">
        <f>L54+((H21-H20)*D55)/10^9</f>
        <v>1.7994430333637752E-2</v>
      </c>
      <c r="M55" s="3">
        <f>M54+((I21-I20)*B55)/10^9</f>
        <v>2.8806403073927907E-2</v>
      </c>
      <c r="N55" s="3">
        <f>N54+((I21-I20)*C55)/10^9</f>
        <v>2.7794336689676812E-2</v>
      </c>
      <c r="O55" s="3">
        <f>O54+((I21-I20)*D55)/10^9</f>
        <v>2.7064711121941691E-2</v>
      </c>
    </row>
    <row r="56" spans="1:15" x14ac:dyDescent="0.25">
      <c r="A56" s="3">
        <v>2040</v>
      </c>
      <c r="B56" s="3">
        <f>Output!AA27</f>
        <v>573.0839653757032</v>
      </c>
      <c r="C56" s="3">
        <f>Output!AA57</f>
        <v>533.79938653464444</v>
      </c>
      <c r="D56" s="3">
        <f>Output!AA87</f>
        <v>507.39059386310095</v>
      </c>
      <c r="F56" s="3">
        <v>2040</v>
      </c>
      <c r="G56" s="3">
        <f>G55+((G22-G21)*B56)/10^9</f>
        <v>1.0151389943162536E-2</v>
      </c>
      <c r="H56" s="3">
        <f>H55+((G22-G21)*C56)/10^9</f>
        <v>9.7098668088911651E-3</v>
      </c>
      <c r="I56" s="3">
        <f>I55+((G22-G21)*D56)/10^9</f>
        <v>9.3940185123853222E-3</v>
      </c>
      <c r="J56" s="3">
        <f>J55+((H22-H21)*B56)/10^9</f>
        <v>2.0044005114828293E-2</v>
      </c>
      <c r="K56" s="3">
        <f>K55+((H22-H21)*C56)/10^9</f>
        <v>1.9278472483041278E-2</v>
      </c>
      <c r="L56" s="3">
        <f>L55+((H22-H21)*D56)/10^9</f>
        <v>1.8729694277875499E-2</v>
      </c>
      <c r="M56" s="3">
        <f>M55+((I22-I21)*B56)/10^9</f>
        <v>2.9936620286494041E-2</v>
      </c>
      <c r="N56" s="3">
        <f>N55+((I22-I21)*C56)/10^9</f>
        <v>2.88470781571914E-2</v>
      </c>
      <c r="O56" s="3">
        <f>O55+((I22-I21)*D56)/10^9</f>
        <v>2.8065370043365671E-2</v>
      </c>
    </row>
    <row r="57" spans="1:15" x14ac:dyDescent="0.25">
      <c r="A57" s="3">
        <v>2041</v>
      </c>
      <c r="B57" s="3">
        <f>Output!AA28</f>
        <v>568.09432328229059</v>
      </c>
      <c r="C57" s="3">
        <f>Output!AA58</f>
        <v>529.69959144316283</v>
      </c>
      <c r="D57" s="3">
        <f>Output!AA88</f>
        <v>504.39677527945037</v>
      </c>
      <c r="F57" s="3">
        <v>2041</v>
      </c>
      <c r="G57" s="3">
        <f>G56+((G23-G22)*B57)/10^9</f>
        <v>1.0677473587788585E-2</v>
      </c>
      <c r="H57" s="3">
        <f>H56+((G23-G22)*C57)/10^9</f>
        <v>1.020039501908924E-2</v>
      </c>
      <c r="I57" s="3">
        <f>I56+((G23-G22)*D57)/10^9</f>
        <v>9.8611150542826133E-3</v>
      </c>
      <c r="J57" s="3">
        <f>J56+((H23-H22)*B57)/10^9</f>
        <v>2.0837674003899846E-2</v>
      </c>
      <c r="K57" s="3">
        <f>K56+((H23-H22)*C57)/10^9</f>
        <v>2.0018501152670228E-2</v>
      </c>
      <c r="L57" s="3">
        <f>L56+((H23-H22)*D57)/10^9</f>
        <v>1.9434373081871209E-2</v>
      </c>
      <c r="M57" s="3">
        <f>M56+((I23-I22)*B57)/10^9</f>
        <v>3.09978744200111E-2</v>
      </c>
      <c r="N57" s="3">
        <f>N56+((I23-I22)*C57)/10^9</f>
        <v>2.9836607286251222E-2</v>
      </c>
      <c r="O57" s="3">
        <f>O56+((I23-I22)*D57)/10^9</f>
        <v>2.9007631109459798E-2</v>
      </c>
    </row>
    <row r="58" spans="1:15" x14ac:dyDescent="0.25">
      <c r="A58" s="3">
        <v>2042</v>
      </c>
      <c r="B58" s="3">
        <f>Output!AA29</f>
        <v>563.11434619376803</v>
      </c>
      <c r="C58" s="3">
        <f>Output!AA59</f>
        <v>525.60929471855593</v>
      </c>
      <c r="D58" s="3">
        <f>Output!AA89</f>
        <v>501.41262170068967</v>
      </c>
      <c r="F58" s="3">
        <v>2042</v>
      </c>
      <c r="G58" s="3">
        <f>G57+((G24-G23)*B58)/10^9</f>
        <v>1.1198945525538661E-2</v>
      </c>
      <c r="H58" s="3">
        <f>H57+((G24-G23)*C58)/10^9</f>
        <v>1.0687135410750335E-2</v>
      </c>
      <c r="I58" s="3">
        <f>I57+((G24-G23)*D58)/10^9</f>
        <v>1.0325448121301709E-2</v>
      </c>
      <c r="J58" s="3">
        <f>J57+((H24-H23)*B58)/10^9</f>
        <v>2.1639079360687073E-2</v>
      </c>
      <c r="K58" s="3">
        <f>K57+((H24-H23)*C58)/10^9</f>
        <v>2.0766530584368746E-2</v>
      </c>
      <c r="L58" s="3">
        <f>L57+((H24-H23)*D58)/10^9</f>
        <v>2.0147966624120245E-2</v>
      </c>
      <c r="M58" s="3">
        <f>M57+((I24-I23)*B58)/10^9</f>
        <v>3.2079213195835496E-2</v>
      </c>
      <c r="N58" s="3">
        <f>N57+((I24-I23)*C58)/10^9</f>
        <v>3.0845925757987176E-2</v>
      </c>
      <c r="O58" s="3">
        <f>O57+((I24-I23)*D58)/10^9</f>
        <v>2.9970485126938784E-2</v>
      </c>
    </row>
    <row r="59" spans="1:15" x14ac:dyDescent="0.25">
      <c r="A59" s="3">
        <v>2043</v>
      </c>
      <c r="B59" s="3">
        <f>Output!AA30</f>
        <v>558.14386747211984</v>
      </c>
      <c r="C59" s="3">
        <f>Output!AA60</f>
        <v>521.52866299883897</v>
      </c>
      <c r="D59" s="3">
        <f>Output!AA90</f>
        <v>498.43796648880351</v>
      </c>
      <c r="F59" s="3">
        <v>2043</v>
      </c>
      <c r="G59" s="3">
        <f>G58+((G25-G24)*B59)/10^9</f>
        <v>1.1715814552373673E-2</v>
      </c>
      <c r="H59" s="3">
        <f>H58+((G25-G24)*C59)/10^9</f>
        <v>1.1170096934150463E-2</v>
      </c>
      <c r="I59" s="3">
        <f>I58+((G25-G24)*D59)/10^9</f>
        <v>1.0787026509403516E-2</v>
      </c>
      <c r="J59" s="3">
        <f>J58+((H25-H24)*B59)/10^9</f>
        <v>2.2448381926556574E-2</v>
      </c>
      <c r="K59" s="3">
        <f>K58+((H25-H24)*C59)/10^9</f>
        <v>2.1522741500115364E-2</v>
      </c>
      <c r="L59" s="3">
        <f>L58+((H25-H24)*D59)/10^9</f>
        <v>2.087069627988649E-2</v>
      </c>
      <c r="M59" s="3">
        <f>M58+((I25-I24)*B59)/10^9</f>
        <v>3.3180949300739483E-2</v>
      </c>
      <c r="N59" s="3">
        <f>N58+((I25-I24)*C59)/10^9</f>
        <v>3.1875386066080279E-2</v>
      </c>
      <c r="O59" s="3">
        <f>O58+((I25-I24)*D59)/10^9</f>
        <v>3.0954366050369459E-2</v>
      </c>
    </row>
    <row r="60" spans="1:15" x14ac:dyDescent="0.25">
      <c r="A60" s="3">
        <v>2044</v>
      </c>
      <c r="B60" s="3">
        <f>Output!AA31</f>
        <v>553.18305375536158</v>
      </c>
      <c r="C60" s="3">
        <f>Output!AA61</f>
        <v>517.45769628401183</v>
      </c>
      <c r="D60" s="3">
        <f>Output!AA91</f>
        <v>495.47314291982258</v>
      </c>
      <c r="F60" s="3">
        <v>2044</v>
      </c>
      <c r="G60" s="3">
        <f>G59+((G26-G25)*B60)/10^9</f>
        <v>1.2228089618569637E-2</v>
      </c>
      <c r="H60" s="3">
        <f>H59+((G26-G25)*C60)/10^9</f>
        <v>1.1649288539565643E-2</v>
      </c>
      <c r="I60" s="3">
        <f>I59+((G26-G25)*D60)/10^9</f>
        <v>1.1245859323179157E-2</v>
      </c>
      <c r="J60" s="3">
        <f>J59+((H26-H25)*B60)/10^9</f>
        <v>2.3265743848876093E-2</v>
      </c>
      <c r="K60" s="3">
        <f>K59+((H26-H25)*C60)/10^9</f>
        <v>2.2287317013559734E-2</v>
      </c>
      <c r="L60" s="3">
        <f>L59+((H26-H25)*D60)/10^9</f>
        <v>2.1602788266084132E-2</v>
      </c>
      <c r="M60" s="3">
        <f>M59+((I26-I25)*B60)/10^9</f>
        <v>3.4303398079182548E-2</v>
      </c>
      <c r="N60" s="3">
        <f>N59+((I26-I25)*C60)/10^9</f>
        <v>3.2925345487553832E-2</v>
      </c>
      <c r="O60" s="3">
        <f>O59+((I26-I25)*D60)/10^9</f>
        <v>3.1959717208989095E-2</v>
      </c>
    </row>
    <row r="61" spans="1:15" x14ac:dyDescent="0.25">
      <c r="A61" s="3">
        <v>2045</v>
      </c>
      <c r="B61" s="3">
        <f>Output!AA32</f>
        <v>548.23190504349327</v>
      </c>
      <c r="C61" s="3">
        <f>Output!AA62</f>
        <v>513.39622793605929</v>
      </c>
      <c r="D61" s="3">
        <f>Output!AA92</f>
        <v>492.51765107970084</v>
      </c>
      <c r="F61" s="3">
        <v>2045</v>
      </c>
      <c r="G61" s="3">
        <f>G60+((G27-G26)*B61)/10^9</f>
        <v>1.2735779674402585E-2</v>
      </c>
      <c r="H61" s="3">
        <f>H60+((G27-G26)*C61)/10^9</f>
        <v>1.2124719022956799E-2</v>
      </c>
      <c r="I61" s="3">
        <f>I60+((G27-G26)*D61)/10^9</f>
        <v>1.1701955204274455E-2</v>
      </c>
      <c r="J61" s="3">
        <f>J60+((H27-H26)*B61)/10^9</f>
        <v>2.4091328399065103E-2</v>
      </c>
      <c r="K61" s="3">
        <f>K60+((H27-H26)*C61)/10^9</f>
        <v>2.306044238260534E-2</v>
      </c>
      <c r="L61" s="3">
        <f>L60+((H27-H26)*D61)/10^9</f>
        <v>2.2344472505337821E-2</v>
      </c>
      <c r="M61" s="3">
        <f>M60+((I27-I26)*B61)/10^9</f>
        <v>3.5446877123727641E-2</v>
      </c>
      <c r="N61" s="3">
        <f>N60+((I27-I26)*C61)/10^9</f>
        <v>3.3996165742253906E-2</v>
      </c>
      <c r="O61" s="3">
        <f>O60+((I27-I26)*D61)/10^9</f>
        <v>3.298698980640119E-2</v>
      </c>
    </row>
    <row r="62" spans="1:15" x14ac:dyDescent="0.25">
      <c r="A62" s="3">
        <v>2046</v>
      </c>
      <c r="B62" s="3">
        <f>Output!AA33</f>
        <v>543.29008806048409</v>
      </c>
      <c r="C62" s="3">
        <f>Output!AA63</f>
        <v>509.34425795498123</v>
      </c>
      <c r="D62" s="3">
        <f>Output!AA93</f>
        <v>489.57182424446898</v>
      </c>
      <c r="F62" s="3">
        <v>2046</v>
      </c>
      <c r="G62" s="3">
        <f>G61+((G28-G27)*B62)/10^9</f>
        <v>1.3238893361518312E-2</v>
      </c>
      <c r="H62" s="3">
        <f>H61+((G28-G27)*C62)/10^9</f>
        <v>1.2596397180284833E-2</v>
      </c>
      <c r="I62" s="3">
        <f>I61+((G28-G27)*D62)/10^9</f>
        <v>1.2155323102965413E-2</v>
      </c>
      <c r="J62" s="3">
        <f>J61+((H28-H27)*B62)/10^9</f>
        <v>2.4925299408405967E-2</v>
      </c>
      <c r="K62" s="3">
        <f>K61+((H28-H27)*C62)/10^9</f>
        <v>2.3842305247847598E-2</v>
      </c>
      <c r="L62" s="3">
        <f>L61+((H28-H27)*D62)/10^9</f>
        <v>2.3095983930601582E-2</v>
      </c>
      <c r="M62" s="3">
        <f>M61+((I28-I27)*B62)/10^9</f>
        <v>3.6611705455293631E-2</v>
      </c>
      <c r="N62" s="3">
        <f>N61+((I28-I27)*C62)/10^9</f>
        <v>3.5088213315410378E-2</v>
      </c>
      <c r="O62" s="3">
        <f>O61+((I28-I27)*D62)/10^9</f>
        <v>3.4036644758237741E-2</v>
      </c>
    </row>
    <row r="63" spans="1:15" x14ac:dyDescent="0.25">
      <c r="A63" s="3">
        <v>2047</v>
      </c>
      <c r="B63" s="3">
        <f>Output!AA34</f>
        <v>538.35776944434951</v>
      </c>
      <c r="C63" s="3">
        <f>Output!AA64</f>
        <v>505.30178634077771</v>
      </c>
      <c r="D63" s="3">
        <f>Output!AA94</f>
        <v>486.63532913809627</v>
      </c>
      <c r="F63" s="3">
        <v>2047</v>
      </c>
      <c r="G63" s="3">
        <f>G62+((G29-G28)*B63)/10^9</f>
        <v>1.3737439475877737E-2</v>
      </c>
      <c r="H63" s="3">
        <f>H62+((G29-G28)*C63)/10^9</f>
        <v>1.3064331807510664E-2</v>
      </c>
      <c r="I63" s="3">
        <f>I62+((G29-G28)*D63)/10^9</f>
        <v>1.2605971660897847E-2</v>
      </c>
      <c r="J63" s="3">
        <f>J62+((H29-H28)*B63)/10^9</f>
        <v>2.576782195427875E-2</v>
      </c>
      <c r="K63" s="3">
        <f>K62+((H29-H28)*C63)/10^9</f>
        <v>2.463309563228154E-2</v>
      </c>
      <c r="L63" s="3">
        <f>L62+((H29-H28)*D63)/10^9</f>
        <v>2.3857561564820995E-2</v>
      </c>
      <c r="M63" s="3">
        <f>M62+((I29-I28)*B63)/10^9</f>
        <v>3.7798204432679776E-2</v>
      </c>
      <c r="N63" s="3">
        <f>N62+((I29-I28)*C63)/10^9</f>
        <v>3.6201859457052434E-2</v>
      </c>
      <c r="O63" s="3">
        <f>O62+((I29-I28)*D63)/10^9</f>
        <v>3.5109151468744139E-2</v>
      </c>
    </row>
    <row r="64" spans="1:15" x14ac:dyDescent="0.25">
      <c r="A64" s="3">
        <v>2048</v>
      </c>
      <c r="B64" s="3">
        <f>Output!AA35</f>
        <v>533.43478255707407</v>
      </c>
      <c r="C64" s="3">
        <f>Output!AA65</f>
        <v>501.26864645543333</v>
      </c>
      <c r="D64" s="3">
        <f>Output!AA95</f>
        <v>483.7083323985982</v>
      </c>
      <c r="F64" s="3">
        <v>2048</v>
      </c>
      <c r="G64" s="3">
        <f>G63+((G30-G29)*B64)/10^9</f>
        <v>1.4231426659126675E-2</v>
      </c>
      <c r="H64" s="3">
        <f>H63+((G30-G29)*C64)/10^9</f>
        <v>1.3528531546280106E-2</v>
      </c>
      <c r="I64" s="3">
        <f>I63+((G30-G29)*D64)/10^9</f>
        <v>1.3053909674032676E-2</v>
      </c>
      <c r="J64" s="3">
        <f>J63+((H30-H29)*B64)/10^9</f>
        <v>2.6619061787219494E-2</v>
      </c>
      <c r="K64" s="3">
        <f>K63+((H30-H29)*C64)/10^9</f>
        <v>2.5433005673433578E-2</v>
      </c>
      <c r="L64" s="3">
        <f>L63+((H30-H29)*D64)/10^9</f>
        <v>2.4629449363530436E-2</v>
      </c>
      <c r="M64" s="3">
        <f>M63+((I30-I29)*B64)/10^9</f>
        <v>3.9006696915312326E-2</v>
      </c>
      <c r="N64" s="3">
        <f>N63+((I30-I29)*C64)/10^9</f>
        <v>3.7337479800587062E-2</v>
      </c>
      <c r="O64" s="3">
        <f>O63+((I30-I29)*D64)/10^9</f>
        <v>3.6204989053028193E-2</v>
      </c>
    </row>
    <row r="65" spans="1:19" x14ac:dyDescent="0.25">
      <c r="A65" s="3">
        <v>2049</v>
      </c>
      <c r="B65" s="3">
        <f>Output!AA36</f>
        <v>528.52112739865788</v>
      </c>
      <c r="C65" s="3">
        <f>Output!AA66</f>
        <v>497.24483829894825</v>
      </c>
      <c r="D65" s="3">
        <f>Output!AA96</f>
        <v>480.79050074994399</v>
      </c>
      <c r="F65" s="3">
        <v>2049</v>
      </c>
      <c r="G65" s="3">
        <f>G64+((G31-G30)*B65)/10^9</f>
        <v>1.4720863552910935E-2</v>
      </c>
      <c r="H65" s="3">
        <f>H64+((G31-G30)*C65)/10^9</f>
        <v>1.3989005038238966E-2</v>
      </c>
      <c r="I65" s="3">
        <f>I64+((G31-G30)*D65)/10^9</f>
        <v>1.3499145629700603E-2</v>
      </c>
      <c r="J65" s="3">
        <f>J64+((H31-H30)*B65)/10^9</f>
        <v>2.7479185516253044E-2</v>
      </c>
      <c r="K65" s="3">
        <f>K64+((H31-H30)*C65)/10^9</f>
        <v>2.6242229869759361E-2</v>
      </c>
      <c r="L65" s="3">
        <f>L64+((H31-H30)*D65)/10^9</f>
        <v>2.5411895507971925E-2</v>
      </c>
      <c r="M65" s="3">
        <f>M64+((I31-I30)*B65)/10^9</f>
        <v>4.0237507479595161E-2</v>
      </c>
      <c r="N65" s="3">
        <f>N64+((I31-I30)*C65)/10^9</f>
        <v>3.8495454701279769E-2</v>
      </c>
      <c r="O65" s="3">
        <f>O64+((I31-I30)*D65)/10^9</f>
        <v>3.7324645386243242E-2</v>
      </c>
    </row>
    <row r="66" spans="1:19" x14ac:dyDescent="0.25">
      <c r="A66" s="3">
        <v>2050</v>
      </c>
      <c r="B66" s="3">
        <f>Output!AA37</f>
        <v>523.61697060711629</v>
      </c>
      <c r="C66" s="3">
        <f>Output!AA67</f>
        <v>493.23036187132243</v>
      </c>
      <c r="D66" s="3">
        <f>Output!AA97</f>
        <v>477.88200083014891</v>
      </c>
      <c r="F66" s="3">
        <v>2050</v>
      </c>
      <c r="G66" s="3">
        <f>G65+((G32-G31)*B66)/10^9</f>
        <v>1.5205758953191427E-2</v>
      </c>
      <c r="H66" s="3">
        <f>H65+((G32-G31)*C66)/10^9</f>
        <v>1.4445760925033054E-2</v>
      </c>
      <c r="I66" s="3">
        <f>I65+((G32-G31)*D66)/10^9</f>
        <v>1.3941688169547436E-2</v>
      </c>
      <c r="J66" s="3">
        <f>J65+((H32-H31)*B66)/10^9</f>
        <v>2.8348360815732263E-2</v>
      </c>
      <c r="K66" s="3">
        <f>K65+((H32-H31)*C66)/10^9</f>
        <v>2.7060965074225105E-2</v>
      </c>
      <c r="L66" s="3">
        <f>L65+((H32-H31)*D66)/10^9</f>
        <v>2.6205153279402964E-2</v>
      </c>
      <c r="M66" s="3">
        <f>M65+((I32-I31)*B66)/10^9</f>
        <v>4.1490962678273104E-2</v>
      </c>
      <c r="N66" s="3">
        <f>N65+((I32-I31)*C66)/10^9</f>
        <v>3.9676169223417164E-2</v>
      </c>
      <c r="O66" s="3">
        <f>O65+((I32-I31)*D66)/10^9</f>
        <v>3.846861838925849E-2</v>
      </c>
    </row>
    <row r="68" spans="1:19" x14ac:dyDescent="0.25">
      <c r="B68" s="8" t="s">
        <v>38</v>
      </c>
      <c r="C68" s="8"/>
      <c r="D68" s="8"/>
      <c r="G68" s="8" t="s">
        <v>42</v>
      </c>
      <c r="H68" s="8"/>
      <c r="I68" s="8"/>
    </row>
    <row r="69" spans="1:19" x14ac:dyDescent="0.25">
      <c r="A69" s="3" t="s">
        <v>27</v>
      </c>
      <c r="B69" s="3" t="s">
        <v>31</v>
      </c>
      <c r="C69" s="3" t="s">
        <v>32</v>
      </c>
      <c r="D69" s="3" t="s">
        <v>33</v>
      </c>
      <c r="F69" s="3" t="s">
        <v>27</v>
      </c>
      <c r="G69" s="3" t="s">
        <v>31</v>
      </c>
      <c r="H69" s="3" t="s">
        <v>32</v>
      </c>
      <c r="I69" s="3" t="s">
        <v>33</v>
      </c>
    </row>
    <row r="70" spans="1:19" x14ac:dyDescent="0.25">
      <c r="A70" s="3">
        <v>2024</v>
      </c>
      <c r="B70" s="3">
        <f>(B9-$B$6)*$B$2*Output!$AA$101/Output!$AA$4*100</f>
        <v>14.007181968626403</v>
      </c>
      <c r="C70" s="3">
        <f>(C9-$B$6)*$B$2*Output!$AA$101/Output!$AA$4*100</f>
        <v>27.614416674155358</v>
      </c>
      <c r="D70" s="3">
        <f>(D9-$B$6)*$B$2*Output!$AA$101/Output!$AA$4*100</f>
        <v>41.221651379684459</v>
      </c>
      <c r="F70" s="3">
        <v>2024</v>
      </c>
      <c r="G70" s="3">
        <f>(B9-$B$6)*$B$2*Output!$AA$104/Output!$AA$4/1000</f>
        <v>5.6028727874505614E-4</v>
      </c>
      <c r="H70" s="3">
        <f>(C9-$B$6)*$B$2*Output!$AA$104/Output!$AA$4/1000</f>
        <v>1.1045766669662142E-3</v>
      </c>
      <c r="I70" s="3">
        <f>(D9-$B$6)*$B$2*Output!$AA$104/Output!$AA$4/1000</f>
        <v>1.6488660551873785E-3</v>
      </c>
      <c r="L70" s="7"/>
      <c r="M70" s="7"/>
      <c r="N70" s="7"/>
      <c r="Q70" s="7"/>
      <c r="R70" s="7"/>
      <c r="S70" s="7"/>
    </row>
    <row r="71" spans="1:19" x14ac:dyDescent="0.25">
      <c r="A71" s="3">
        <v>2025</v>
      </c>
      <c r="B71" s="3">
        <f>(B10-$B$6)*$B$2*Output!$AA$101/Output!$AA$4*100</f>
        <v>28.014363937252806</v>
      </c>
      <c r="C71" s="3">
        <f>(C10-$B$6)*$B$2*Output!$AA$101/Output!$AA$4*100</f>
        <v>57.84231278281581</v>
      </c>
      <c r="D71" s="3">
        <f>(D10-$B$6)*$B$2*Output!$AA$101/Output!$AA$4*100</f>
        <v>87.670261628378853</v>
      </c>
      <c r="F71" s="3">
        <v>2025</v>
      </c>
      <c r="G71" s="3">
        <f>(B10-$B$6)*$B$2*Output!$AA$104/Output!$AA$4/1000</f>
        <v>1.1205745574901123E-3</v>
      </c>
      <c r="H71" s="3">
        <f>(C10-$B$6)*$B$2*Output!$AA$104/Output!$AA$4/1000</f>
        <v>2.3136925113126324E-3</v>
      </c>
      <c r="I71" s="3">
        <f>(D10-$B$6)*$B$2*Output!$AA$104/Output!$AA$4/1000</f>
        <v>3.5068104651351543E-3</v>
      </c>
    </row>
    <row r="72" spans="1:19" x14ac:dyDescent="0.25">
      <c r="A72" s="3">
        <v>2026</v>
      </c>
      <c r="B72" s="3">
        <f>(B11-$B$6)*$B$2*Output!$AA$101/Output!$AA$4*100</f>
        <v>42.021545905879158</v>
      </c>
      <c r="C72" s="3">
        <f>(C11-$B$6)*$B$2*Output!$AA$101/Output!$AA$4*100</f>
        <v>91.015080908566858</v>
      </c>
      <c r="D72" s="3">
        <f>(D11-$B$6)*$B$2*Output!$AA$101/Output!$AA$4*100</f>
        <v>140.00861591125459</v>
      </c>
      <c r="F72" s="3">
        <v>2026</v>
      </c>
      <c r="G72" s="3">
        <f>(B11-$B$6)*$B$2*Output!$AA$104/Output!$AA$4/1000</f>
        <v>1.6808618362351665E-3</v>
      </c>
      <c r="H72" s="3">
        <f>(C11-$B$6)*$B$2*Output!$AA$104/Output!$AA$4/1000</f>
        <v>3.6406032363426742E-3</v>
      </c>
      <c r="I72" s="3">
        <f>(D11-$B$6)*$B$2*Output!$AA$104/Output!$AA$4/1000</f>
        <v>5.6003446364501835E-3</v>
      </c>
    </row>
    <row r="73" spans="1:19" x14ac:dyDescent="0.25">
      <c r="A73" s="3">
        <v>2027</v>
      </c>
      <c r="B73" s="3">
        <f>(B12-$B$6)*$B$2*Output!$AA$101/Output!$AA$4*100</f>
        <v>56.028727874505556</v>
      </c>
      <c r="C73" s="3">
        <f>(C12-$B$6)*$B$2*Output!$AA$101/Output!$AA$4*100</f>
        <v>127.50613464335943</v>
      </c>
      <c r="D73" s="3">
        <f>(D12-$B$6)*$B$2*Output!$AA$101/Output!$AA$4*100</f>
        <v>198.98354141221338</v>
      </c>
      <c r="F73" s="3">
        <v>2027</v>
      </c>
      <c r="G73" s="3">
        <f>(B12-$B$6)*$B$2*Output!$AA$104/Output!$AA$4/1000</f>
        <v>2.2411491149802224E-3</v>
      </c>
      <c r="H73" s="3">
        <f>(C12-$B$6)*$B$2*Output!$AA$104/Output!$AA$4/1000</f>
        <v>5.1002453857343774E-3</v>
      </c>
      <c r="I73" s="3">
        <f>(D12-$B$6)*$B$2*Output!$AA$104/Output!$AA$4/1000</f>
        <v>7.9593416564885354E-3</v>
      </c>
    </row>
    <row r="74" spans="1:19" x14ac:dyDescent="0.25">
      <c r="A74" s="3">
        <v>2028</v>
      </c>
      <c r="B74" s="3">
        <f>(B13-$B$6)*$B$2*Output!$AA$101/Output!$AA$4*100</f>
        <v>70.035909843131975</v>
      </c>
      <c r="C74" s="3">
        <f>(C13-$B$6)*$B$2*Output!$AA$101/Output!$AA$4*100</f>
        <v>167.73623690700802</v>
      </c>
      <c r="D74" s="3">
        <f>(D13-$B$6)*$B$2*Output!$AA$101/Output!$AA$4*100</f>
        <v>265.43656397088398</v>
      </c>
      <c r="F74" s="3">
        <v>2028</v>
      </c>
      <c r="G74" s="3">
        <f>(B13-$B$6)*$B$2*Output!$AA$104/Output!$AA$4/1000</f>
        <v>2.801436393725279E-3</v>
      </c>
      <c r="H74" s="3">
        <f>(C13-$B$6)*$B$2*Output!$AA$104/Output!$AA$4/1000</f>
        <v>6.70944947628032E-3</v>
      </c>
      <c r="I74" s="3">
        <f>(D13-$B$6)*$B$2*Output!$AA$104/Output!$AA$4/1000</f>
        <v>1.0617462558835358E-2</v>
      </c>
    </row>
    <row r="75" spans="1:19" x14ac:dyDescent="0.25">
      <c r="A75" s="3">
        <v>2029</v>
      </c>
      <c r="B75" s="3">
        <f>(B14-$B$6)*$B$2*Output!$AA$101/Output!$AA$4*100</f>
        <v>84.043091811758316</v>
      </c>
      <c r="C75" s="3">
        <f>(C14-$B$6)*$B$2*Output!$AA$101/Output!$AA$4*100</f>
        <v>212.17950390338655</v>
      </c>
      <c r="D75" s="3">
        <f>(D14-$B$6)*$B$2*Output!$AA$101/Output!$AA$4*100</f>
        <v>340.31591599501468</v>
      </c>
      <c r="F75" s="3">
        <v>2029</v>
      </c>
      <c r="G75" s="3">
        <f>(B14-$B$6)*$B$2*Output!$AA$104/Output!$AA$4/1000</f>
        <v>3.3617236724703329E-3</v>
      </c>
      <c r="H75" s="3">
        <f>(C14-$B$6)*$B$2*Output!$AA$104/Output!$AA$4/1000</f>
        <v>8.4871801561354626E-3</v>
      </c>
      <c r="I75" s="3">
        <f>(D14-$B$6)*$B$2*Output!$AA$104/Output!$AA$4/1000</f>
        <v>1.3612636639800588E-2</v>
      </c>
    </row>
    <row r="76" spans="1:19" x14ac:dyDescent="0.25">
      <c r="A76" s="3">
        <v>2030</v>
      </c>
      <c r="B76" s="3">
        <f>(B15-$B$6)*$B$2*Output!$AA$101/Output!$AA$4*100</f>
        <v>98.050273780384714</v>
      </c>
      <c r="C76" s="3">
        <f>(C15-$B$6)*$B$2*Output!$AA$101/Output!$AA$4*100</f>
        <v>261.37017038605956</v>
      </c>
      <c r="D76" s="3">
        <f>(D15-$B$6)*$B$2*Output!$AA$101/Output!$AA$4*100</f>
        <v>424.69006699173451</v>
      </c>
      <c r="F76" s="3">
        <v>2030</v>
      </c>
      <c r="G76" s="3">
        <f>(B15-$B$6)*$B$2*Output!$AA$104/Output!$AA$4/1000</f>
        <v>3.9220109512153887E-3</v>
      </c>
      <c r="H76" s="3">
        <f>(C15-$B$6)*$B$2*Output!$AA$104/Output!$AA$4/1000</f>
        <v>1.0454806815442381E-2</v>
      </c>
      <c r="I76" s="3">
        <f>(D15-$B$6)*$B$2*Output!$AA$104/Output!$AA$4/1000</f>
        <v>1.6987602679669381E-2</v>
      </c>
    </row>
    <row r="77" spans="1:19" x14ac:dyDescent="0.25">
      <c r="A77" s="3">
        <v>2031</v>
      </c>
      <c r="B77" s="3">
        <f>(B16-$B$6)*$B$2*Output!$AA$101/Output!$AA$4*100</f>
        <v>112.05745574901111</v>
      </c>
      <c r="C77" s="3">
        <f>(C16-$B$6)*$B$2*Output!$AA$101/Output!$AA$4*100</f>
        <v>279.76626631931452</v>
      </c>
      <c r="D77" s="3">
        <f>(D16-$B$6)*$B$2*Output!$AA$101/Output!$AA$4*100</f>
        <v>447.47507688961781</v>
      </c>
      <c r="F77" s="3">
        <v>2031</v>
      </c>
      <c r="G77" s="3">
        <f>(B16-$B$6)*$B$2*Output!$AA$104/Output!$AA$4/1000</f>
        <v>4.4822982299604448E-3</v>
      </c>
      <c r="H77" s="3">
        <f>(C16-$B$6)*$B$2*Output!$AA$104/Output!$AA$4/1000</f>
        <v>1.1190650652772581E-2</v>
      </c>
      <c r="I77" s="3">
        <f>(D16-$B$6)*$B$2*Output!$AA$104/Output!$AA$4/1000</f>
        <v>1.7899003075584712E-2</v>
      </c>
    </row>
    <row r="78" spans="1:19" x14ac:dyDescent="0.25">
      <c r="A78" s="3">
        <v>2032</v>
      </c>
      <c r="B78" s="3">
        <f>(B17-$B$6)*$B$2*Output!$AA$101/Output!$AA$4*100</f>
        <v>126.06463771763752</v>
      </c>
      <c r="C78" s="3">
        <f>(C17-$B$6)*$B$2*Output!$AA$101/Output!$AA$4*100</f>
        <v>298.50856889007406</v>
      </c>
      <c r="D78" s="3">
        <f>(D17-$B$6)*$B$2*Output!$AA$101/Output!$AA$4*100</f>
        <v>470.95250006251064</v>
      </c>
      <c r="F78" s="3">
        <v>2032</v>
      </c>
      <c r="G78" s="3">
        <f>(B17-$B$6)*$B$2*Output!$AA$104/Output!$AA$4/1000</f>
        <v>5.0425855087055009E-3</v>
      </c>
      <c r="H78" s="3">
        <f>(C17-$B$6)*$B$2*Output!$AA$104/Output!$AA$4/1000</f>
        <v>1.1940342755602964E-2</v>
      </c>
      <c r="I78" s="3">
        <f>(D17-$B$6)*$B$2*Output!$AA$104/Output!$AA$4/1000</f>
        <v>1.8838100002500427E-2</v>
      </c>
    </row>
    <row r="79" spans="1:19" x14ac:dyDescent="0.25">
      <c r="A79" s="3">
        <v>2033</v>
      </c>
      <c r="B79" s="3">
        <f>(B18-$B$6)*$B$2*Output!$AA$101/Output!$AA$4*100</f>
        <v>140.07181968626395</v>
      </c>
      <c r="C79" s="3">
        <f>(C18-$B$6)*$B$2*Output!$AA$101/Output!$AA$4*100</f>
        <v>317.60759896590793</v>
      </c>
      <c r="D79" s="3">
        <f>(D18-$B$6)*$B$2*Output!$AA$101/Output!$AA$4*100</f>
        <v>495.14337824555173</v>
      </c>
      <c r="F79" s="3">
        <v>2033</v>
      </c>
      <c r="G79" s="3">
        <f>(B18-$B$6)*$B$2*Output!$AA$104/Output!$AA$4/1000</f>
        <v>5.6028727874505579E-3</v>
      </c>
      <c r="H79" s="3">
        <f>(C18-$B$6)*$B$2*Output!$AA$104/Output!$AA$4/1000</f>
        <v>1.2704303958636316E-2</v>
      </c>
      <c r="I79" s="3">
        <f>(D18-$B$6)*$B$2*Output!$AA$104/Output!$AA$4/1000</f>
        <v>1.9805735129822068E-2</v>
      </c>
    </row>
    <row r="80" spans="1:19" x14ac:dyDescent="0.25">
      <c r="A80" s="3">
        <v>2034</v>
      </c>
      <c r="B80" s="3">
        <f>(B19-$B$6)*$B$2*Output!$AA$101/Output!$AA$4*100</f>
        <v>154.07900165489028</v>
      </c>
      <c r="C80" s="3">
        <f>(C19-$B$6)*$B$2*Output!$AA$101/Output!$AA$4*100</f>
        <v>337.07419713284941</v>
      </c>
      <c r="D80" s="3">
        <f>(D19-$B$6)*$B$2*Output!$AA$101/Output!$AA$4*100</f>
        <v>520.06939261080834</v>
      </c>
      <c r="F80" s="3">
        <v>2034</v>
      </c>
      <c r="G80" s="3">
        <f>(B19-$B$6)*$B$2*Output!$AA$104/Output!$AA$4/1000</f>
        <v>6.1631600661956115E-3</v>
      </c>
      <c r="H80" s="3">
        <f>(C19-$B$6)*$B$2*Output!$AA$104/Output!$AA$4/1000</f>
        <v>1.3482967885313977E-2</v>
      </c>
      <c r="I80" s="3">
        <f>(D19-$B$6)*$B$2*Output!$AA$104/Output!$AA$4/1000</f>
        <v>2.0802775704432334E-2</v>
      </c>
    </row>
    <row r="81" spans="1:9" x14ac:dyDescent="0.25">
      <c r="A81" s="3">
        <v>2035</v>
      </c>
      <c r="B81" s="3">
        <f>(B20-$B$6)*$B$2*Output!$AA$101/Output!$AA$4*100</f>
        <v>168.08618362351663</v>
      </c>
      <c r="C81" s="3">
        <f>(C20-$B$6)*$B$2*Output!$AA$101/Output!$AA$4*100</f>
        <v>356.91953341131551</v>
      </c>
      <c r="D81" s="3">
        <f>(D20-$B$6)*$B$2*Output!$AA$101/Output!$AA$4*100</f>
        <v>545.75288319911408</v>
      </c>
      <c r="F81" s="3">
        <v>2035</v>
      </c>
      <c r="G81" s="3">
        <f>(B20-$B$6)*$B$2*Output!$AA$104/Output!$AA$4/1000</f>
        <v>6.7234473449406659E-3</v>
      </c>
      <c r="H81" s="3">
        <f>(C20-$B$6)*$B$2*Output!$AA$104/Output!$AA$4/1000</f>
        <v>1.427678133645262E-2</v>
      </c>
      <c r="I81" s="3">
        <f>(D20-$B$6)*$B$2*Output!$AA$104/Output!$AA$4/1000</f>
        <v>2.1830115327964562E-2</v>
      </c>
    </row>
    <row r="82" spans="1:9" x14ac:dyDescent="0.25">
      <c r="A82" s="3">
        <v>2036</v>
      </c>
      <c r="B82" s="3">
        <f>(B21-$B$6)*$B$2*Output!$AA$101/Output!$AA$4*100</f>
        <v>182.09336559214307</v>
      </c>
      <c r="C82" s="3">
        <f>(C21-$B$6)*$B$2*Output!$AA$101/Output!$AA$4*100</f>
        <v>377.1551172672813</v>
      </c>
      <c r="D82" s="3">
        <f>(D21-$B$6)*$B$2*Output!$AA$101/Output!$AA$4*100</f>
        <v>572.21686894241964</v>
      </c>
      <c r="F82" s="3">
        <v>2036</v>
      </c>
      <c r="G82" s="3">
        <f>(B21-$B$6)*$B$2*Output!$AA$104/Output!$AA$4/1000</f>
        <v>7.2837346236857229E-3</v>
      </c>
      <c r="H82" s="3">
        <f>(C21-$B$6)*$B$2*Output!$AA$104/Output!$AA$4/1000</f>
        <v>1.5086204690691251E-2</v>
      </c>
      <c r="I82" s="3">
        <f>(D21-$B$6)*$B$2*Output!$AA$104/Output!$AA$4/1000</f>
        <v>2.2888674757696788E-2</v>
      </c>
    </row>
    <row r="83" spans="1:9" x14ac:dyDescent="0.25">
      <c r="A83" s="3">
        <v>2037</v>
      </c>
      <c r="B83" s="3">
        <f>(B22-$B$6)*$B$2*Output!$AA$101/Output!$AA$4*100</f>
        <v>196.10054756076943</v>
      </c>
      <c r="C83" s="3">
        <f>(C22-$B$6)*$B$2*Output!$AA$101/Output!$AA$4*100</f>
        <v>397.79280792768679</v>
      </c>
      <c r="D83" s="3">
        <f>(D22-$B$6)*$B$2*Output!$AA$101/Output!$AA$4*100</f>
        <v>599.4850682946045</v>
      </c>
      <c r="F83" s="3">
        <v>2037</v>
      </c>
      <c r="G83" s="3">
        <f>(B22-$B$6)*$B$2*Output!$AA$104/Output!$AA$4/1000</f>
        <v>7.8440219024307773E-3</v>
      </c>
      <c r="H83" s="3">
        <f>(C22-$B$6)*$B$2*Output!$AA$104/Output!$AA$4/1000</f>
        <v>1.5911712317107474E-2</v>
      </c>
      <c r="I83" s="3">
        <f>(D22-$B$6)*$B$2*Output!$AA$104/Output!$AA$4/1000</f>
        <v>2.3979402731784179E-2</v>
      </c>
    </row>
    <row r="84" spans="1:9" x14ac:dyDescent="0.25">
      <c r="A84" s="3">
        <v>2038</v>
      </c>
      <c r="B84" s="3">
        <f>(B23-$B$6)*$B$2*Output!$AA$101/Output!$AA$4*100</f>
        <v>210.10772952939578</v>
      </c>
      <c r="C84" s="3">
        <f>(C23-$B$6)*$B$2*Output!$AA$101/Output!$AA$4*100</f>
        <v>418.84482500931585</v>
      </c>
      <c r="D84" s="3">
        <f>(D23-$B$6)*$B$2*Output!$AA$101/Output!$AA$4*100</f>
        <v>627.58192048923593</v>
      </c>
      <c r="F84" s="3">
        <v>2038</v>
      </c>
      <c r="G84" s="3">
        <f>(B23-$B$6)*$B$2*Output!$AA$104/Output!$AA$4/1000</f>
        <v>8.4043091811758317E-3</v>
      </c>
      <c r="H84" s="3">
        <f>(C23-$B$6)*$B$2*Output!$AA$104/Output!$AA$4/1000</f>
        <v>1.6753793000372635E-2</v>
      </c>
      <c r="I84" s="3">
        <f>(D23-$B$6)*$B$2*Output!$AA$104/Output!$AA$4/1000</f>
        <v>2.5103276819569437E-2</v>
      </c>
    </row>
    <row r="85" spans="1:9" x14ac:dyDescent="0.25">
      <c r="A85" s="3">
        <v>2039</v>
      </c>
      <c r="B85" s="3">
        <f>(B24-$B$6)*$B$2*Output!$AA$101/Output!$AA$4*100</f>
        <v>224.11491149802222</v>
      </c>
      <c r="C85" s="3">
        <f>(C24-$B$6)*$B$2*Output!$AA$101/Output!$AA$4*100</f>
        <v>440.32375947067675</v>
      </c>
      <c r="D85" s="3">
        <f>(D24-$B$6)*$B$2*Output!$AA$101/Output!$AA$4*100</f>
        <v>656.53260744333113</v>
      </c>
      <c r="F85" s="3">
        <v>2039</v>
      </c>
      <c r="G85" s="3">
        <f>(B24-$B$6)*$B$2*Output!$AA$104/Output!$AA$4/1000</f>
        <v>8.9645964599208896E-3</v>
      </c>
      <c r="H85" s="3">
        <f>(C24-$B$6)*$B$2*Output!$AA$104/Output!$AA$4/1000</f>
        <v>1.7612950378827069E-2</v>
      </c>
      <c r="I85" s="3">
        <f>(D24-$B$6)*$B$2*Output!$AA$104/Output!$AA$4/1000</f>
        <v>2.6261304297733247E-2</v>
      </c>
    </row>
    <row r="86" spans="1:9" x14ac:dyDescent="0.25">
      <c r="A86" s="3">
        <v>2040</v>
      </c>
      <c r="B86" s="3">
        <f>(B25-$B$6)*$B$2*Output!$AA$101/Output!$AA$4*100</f>
        <v>238.12209346664858</v>
      </c>
      <c r="C86" s="3">
        <f>(C25-$B$6)*$B$2*Output!$AA$101/Output!$AA$4*100</f>
        <v>462.24258489670024</v>
      </c>
      <c r="D86" s="3">
        <f>(D25-$B$6)*$B$2*Output!$AA$101/Output!$AA$4*100</f>
        <v>686.36307632675187</v>
      </c>
      <c r="F86" s="3">
        <v>2040</v>
      </c>
      <c r="G86" s="3">
        <f>(B25-$B$6)*$B$2*Output!$AA$104/Output!$AA$4/1000</f>
        <v>9.524883738665944E-3</v>
      </c>
      <c r="H86" s="3">
        <f>(C25-$B$6)*$B$2*Output!$AA$104/Output!$AA$4/1000</f>
        <v>1.8489703395868008E-2</v>
      </c>
      <c r="I86" s="3">
        <f>(D25-$B$6)*$B$2*Output!$AA$104/Output!$AA$4/1000</f>
        <v>2.7454523053070078E-2</v>
      </c>
    </row>
    <row r="87" spans="1:9" x14ac:dyDescent="0.25">
      <c r="A87" s="3">
        <v>2041</v>
      </c>
      <c r="B87" s="3">
        <f>(B26-$B$6)*$B$2*Output!$AA$101/Output!$AA$4*100</f>
        <v>252.12927543527493</v>
      </c>
      <c r="C87" s="3">
        <f>(C26-$B$6)*$B$2*Output!$AA$101/Output!$AA$4*100</f>
        <v>483.37432823376031</v>
      </c>
      <c r="D87" s="3">
        <f>(D26-$B$6)*$B$2*Output!$AA$101/Output!$AA$4*100</f>
        <v>714.61938103224588</v>
      </c>
      <c r="F87" s="3">
        <v>2041</v>
      </c>
      <c r="G87" s="3">
        <f>(B26-$B$6)*$B$2*Output!$AA$104/Output!$AA$4/1000</f>
        <v>1.0085171017410998E-2</v>
      </c>
      <c r="H87" s="3">
        <f>(C26-$B$6)*$B$2*Output!$AA$104/Output!$AA$4/1000</f>
        <v>1.9334973129350414E-2</v>
      </c>
      <c r="I87" s="3">
        <f>(D26-$B$6)*$B$2*Output!$AA$104/Output!$AA$4/1000</f>
        <v>2.8584775241289832E-2</v>
      </c>
    </row>
    <row r="88" spans="1:9" x14ac:dyDescent="0.25">
      <c r="A88" s="3">
        <v>2042</v>
      </c>
      <c r="B88" s="3">
        <f>(B27-$B$6)*$B$2*Output!$AA$101/Output!$AA$4*100</f>
        <v>266.13645740390137</v>
      </c>
      <c r="C88" s="3">
        <f>(C27-$B$6)*$B$2*Output!$AA$101/Output!$AA$4*100</f>
        <v>504.90076110679956</v>
      </c>
      <c r="D88" s="3">
        <f>(D27-$B$6)*$B$2*Output!$AA$101/Output!$AA$4*100</f>
        <v>743.66506480969804</v>
      </c>
      <c r="F88" s="3">
        <v>2042</v>
      </c>
      <c r="G88" s="3">
        <f>(B27-$B$6)*$B$2*Output!$AA$104/Output!$AA$4/1000</f>
        <v>1.0645458296156056E-2</v>
      </c>
      <c r="H88" s="3">
        <f>(C27-$B$6)*$B$2*Output!$AA$104/Output!$AA$4/1000</f>
        <v>2.0196030444271984E-2</v>
      </c>
      <c r="I88" s="3">
        <f>(D27-$B$6)*$B$2*Output!$AA$104/Output!$AA$4/1000</f>
        <v>2.974660259238792E-2</v>
      </c>
    </row>
    <row r="89" spans="1:9" x14ac:dyDescent="0.25">
      <c r="A89" s="3">
        <v>2043</v>
      </c>
      <c r="B89" s="3">
        <f>(B28-$B$6)*$B$2*Output!$AA$101/Output!$AA$4*100</f>
        <v>280.14363937252773</v>
      </c>
      <c r="C89" s="3">
        <f>(C28-$B$6)*$B$2*Output!$AA$101/Output!$AA$4*100</f>
        <v>526.83290971555903</v>
      </c>
      <c r="D89" s="3">
        <f>(D28-$B$6)*$B$2*Output!$AA$101/Output!$AA$4*100</f>
        <v>773.52218005859049</v>
      </c>
      <c r="F89" s="3">
        <v>2043</v>
      </c>
      <c r="G89" s="3">
        <f>(B28-$B$6)*$B$2*Output!$AA$104/Output!$AA$4/1000</f>
        <v>1.1205745574901111E-2</v>
      </c>
      <c r="H89" s="3">
        <f>(C28-$B$6)*$B$2*Output!$AA$104/Output!$AA$4/1000</f>
        <v>2.1073316388622362E-2</v>
      </c>
      <c r="I89" s="3">
        <f>(D28-$B$6)*$B$2*Output!$AA$104/Output!$AA$4/1000</f>
        <v>3.0940887202343618E-2</v>
      </c>
    </row>
    <row r="90" spans="1:9" x14ac:dyDescent="0.25">
      <c r="A90" s="3">
        <v>2044</v>
      </c>
      <c r="B90" s="3">
        <f>(B29-$B$6)*$B$2*Output!$AA$101/Output!$AA$4*100</f>
        <v>294.15082134115409</v>
      </c>
      <c r="C90" s="3">
        <f>(C29-$B$6)*$B$2*Output!$AA$101/Output!$AA$4*100</f>
        <v>549.18210829196619</v>
      </c>
      <c r="D90" s="3">
        <f>(D29-$B$6)*$B$2*Output!$AA$101/Output!$AA$4*100</f>
        <v>804.21339524277812</v>
      </c>
      <c r="F90" s="3">
        <v>2044</v>
      </c>
      <c r="G90" s="3">
        <f>(B29-$B$6)*$B$2*Output!$AA$104/Output!$AA$4/1000</f>
        <v>1.1766032853646163E-2</v>
      </c>
      <c r="H90" s="3">
        <f>(C29-$B$6)*$B$2*Output!$AA$104/Output!$AA$4/1000</f>
        <v>2.196728433167865E-2</v>
      </c>
      <c r="I90" s="3">
        <f>(D29-$B$6)*$B$2*Output!$AA$104/Output!$AA$4/1000</f>
        <v>3.2168535809711123E-2</v>
      </c>
    </row>
    <row r="91" spans="1:9" x14ac:dyDescent="0.25">
      <c r="A91" s="3">
        <v>2045</v>
      </c>
      <c r="B91" s="3">
        <f>(B30-$B$6)*$B$2*Output!$AA$101/Output!$AA$4*100</f>
        <v>308.15800330978055</v>
      </c>
      <c r="C91" s="3">
        <f>(C30-$B$6)*$B$2*Output!$AA$101/Output!$AA$4*100</f>
        <v>571.96000770544083</v>
      </c>
      <c r="D91" s="3">
        <f>(D30-$B$6)*$B$2*Output!$AA$101/Output!$AA$4*100</f>
        <v>835.76201210110116</v>
      </c>
      <c r="F91" s="3">
        <v>2045</v>
      </c>
      <c r="G91" s="3">
        <f>(B30-$B$6)*$B$2*Output!$AA$104/Output!$AA$4/1000</f>
        <v>1.2326320132391223E-2</v>
      </c>
      <c r="H91" s="3">
        <f>(C30-$B$6)*$B$2*Output!$AA$104/Output!$AA$4/1000</f>
        <v>2.2878400308217632E-2</v>
      </c>
      <c r="I91" s="3">
        <f>(D30-$B$6)*$B$2*Output!$AA$104/Output!$AA$4/1000</f>
        <v>3.3430480484044046E-2</v>
      </c>
    </row>
    <row r="92" spans="1:9" x14ac:dyDescent="0.25">
      <c r="A92" s="3">
        <v>2046</v>
      </c>
      <c r="B92" s="3">
        <f>(B31-$B$6)*$B$2*Output!$AA$101/Output!$AA$4*100</f>
        <v>322.16518527840685</v>
      </c>
      <c r="C92" s="3">
        <f>(C31-$B$6)*$B$2*Output!$AA$101/Output!$AA$4*100</f>
        <v>595.17858430860406</v>
      </c>
      <c r="D92" s="3">
        <f>(D31-$B$6)*$B$2*Output!$AA$101/Output!$AA$4*100</f>
        <v>868.19198333880138</v>
      </c>
      <c r="F92" s="3">
        <v>2046</v>
      </c>
      <c r="G92" s="3">
        <f>(B31-$B$6)*$B$2*Output!$AA$104/Output!$AA$4/1000</f>
        <v>1.2886607411136276E-2</v>
      </c>
      <c r="H92" s="3">
        <f>(C31-$B$6)*$B$2*Output!$AA$104/Output!$AA$4/1000</f>
        <v>2.3807143372344162E-2</v>
      </c>
      <c r="I92" s="3">
        <f>(D31-$B$6)*$B$2*Output!$AA$104/Output!$AA$4/1000</f>
        <v>3.4727679333552051E-2</v>
      </c>
    </row>
    <row r="93" spans="1:9" x14ac:dyDescent="0.25">
      <c r="A93" s="3">
        <v>2047</v>
      </c>
      <c r="B93" s="3">
        <f>(B32-$B$6)*$B$2*Output!$AA$101/Output!$AA$4*100</f>
        <v>336.17236724703326</v>
      </c>
      <c r="C93" s="3">
        <f>(C32-$B$6)*$B$2*Output!$AA$101/Output!$AA$4*100</f>
        <v>618.8501490301021</v>
      </c>
      <c r="D93" s="3">
        <f>(D32-$B$6)*$B$2*Output!$AA$101/Output!$AA$4*100</f>
        <v>901.52793081317066</v>
      </c>
      <c r="F93" s="3">
        <v>2047</v>
      </c>
      <c r="G93" s="3">
        <f>(B32-$B$6)*$B$2*Output!$AA$104/Output!$AA$4/1000</f>
        <v>1.3446894689881332E-2</v>
      </c>
      <c r="H93" s="3">
        <f>(C32-$B$6)*$B$2*Output!$AA$104/Output!$AA$4/1000</f>
        <v>2.4754005961204084E-2</v>
      </c>
      <c r="I93" s="3">
        <f>(D32-$B$6)*$B$2*Output!$AA$104/Output!$AA$4/1000</f>
        <v>3.6061117232526828E-2</v>
      </c>
    </row>
    <row r="94" spans="1:9" x14ac:dyDescent="0.25">
      <c r="A94" s="3">
        <v>2048</v>
      </c>
      <c r="B94" s="3">
        <f>(B33-$B$6)*$B$2*Output!$AA$101/Output!$AA$4*100</f>
        <v>350.17954921565968</v>
      </c>
      <c r="C94" s="3">
        <f>(C33-$B$6)*$B$2*Output!$AA$101/Output!$AA$4*100</f>
        <v>642.98735672145108</v>
      </c>
      <c r="D94" s="3">
        <f>(D33-$B$6)*$B$2*Output!$AA$101/Output!$AA$4*100</f>
        <v>935.79516422724237</v>
      </c>
      <c r="F94" s="3">
        <v>2048</v>
      </c>
      <c r="G94" s="3">
        <f>(B33-$B$6)*$B$2*Output!$AA$104/Output!$AA$4/1000</f>
        <v>1.4007181968626388E-2</v>
      </c>
      <c r="H94" s="3">
        <f>(C33-$B$6)*$B$2*Output!$AA$104/Output!$AA$4/1000</f>
        <v>2.5719494268858042E-2</v>
      </c>
      <c r="I94" s="3">
        <f>(D33-$B$6)*$B$2*Output!$AA$104/Output!$AA$4/1000</f>
        <v>3.7431806569089697E-2</v>
      </c>
    </row>
    <row r="95" spans="1:9" x14ac:dyDescent="0.25">
      <c r="A95" s="3">
        <v>2049</v>
      </c>
      <c r="B95" s="3">
        <f>(B34-$B$6)*$B$2*Output!$AA$101/Output!$AA$4*100</f>
        <v>364.18673118428609</v>
      </c>
      <c r="C95" s="3">
        <f>(C34-$B$6)*$B$2*Output!$AA$101/Output!$AA$4*100</f>
        <v>667.60321576500132</v>
      </c>
      <c r="D95" s="3">
        <f>(D34-$B$6)*$B$2*Output!$AA$101/Output!$AA$4*100</f>
        <v>971.01970034571661</v>
      </c>
      <c r="F95" s="3">
        <v>2049</v>
      </c>
      <c r="G95" s="3">
        <f>(B34-$B$6)*$B$2*Output!$AA$104/Output!$AA$4/1000</f>
        <v>1.4567469247371444E-2</v>
      </c>
      <c r="H95" s="3">
        <f>(C34-$B$6)*$B$2*Output!$AA$104/Output!$AA$4/1000</f>
        <v>2.6704128630600052E-2</v>
      </c>
      <c r="I95" s="3">
        <f>(D34-$B$6)*$B$2*Output!$AA$104/Output!$AA$4/1000</f>
        <v>3.8840788013828662E-2</v>
      </c>
    </row>
    <row r="96" spans="1:9" x14ac:dyDescent="0.25">
      <c r="A96" s="3">
        <v>2050</v>
      </c>
      <c r="B96" s="3">
        <f>(B35-$B$6)*$B$2*Output!$AA$101/Output!$AA$4*100</f>
        <v>378.19391315291239</v>
      </c>
      <c r="C96" s="3">
        <f>(C35-$B$6)*$B$2*Output!$AA$101/Output!$AA$4*100</f>
        <v>692.71109795030998</v>
      </c>
      <c r="D96" s="3">
        <f>(D35-$B$6)*$B$2*Output!$AA$101/Output!$AA$4*100</f>
        <v>1007.2282827477075</v>
      </c>
      <c r="F96" s="3">
        <v>2050</v>
      </c>
      <c r="G96" s="3">
        <f>(B35-$B$6)*$B$2*Output!$AA$104/Output!$AA$4/1000</f>
        <v>1.5127756526116497E-2</v>
      </c>
      <c r="H96" s="3">
        <f>(C35-$B$6)*$B$2*Output!$AA$104/Output!$AA$4/1000</f>
        <v>2.7708443918012398E-2</v>
      </c>
      <c r="I96" s="3">
        <f>(D35-$B$6)*$B$2*Output!$AA$104/Output!$AA$4/1000</f>
        <v>4.0289131309908299E-2</v>
      </c>
    </row>
    <row r="98" spans="1:4" x14ac:dyDescent="0.25">
      <c r="B98" s="7" t="s">
        <v>46</v>
      </c>
      <c r="C98" s="7"/>
      <c r="D98" s="7"/>
    </row>
    <row r="99" spans="1:4" x14ac:dyDescent="0.25">
      <c r="A99" s="3" t="s">
        <v>27</v>
      </c>
      <c r="B99" s="3" t="s">
        <v>28</v>
      </c>
      <c r="C99" s="3" t="s">
        <v>29</v>
      </c>
      <c r="D99" s="3" t="s">
        <v>30</v>
      </c>
    </row>
    <row r="100" spans="1:4" x14ac:dyDescent="0.25">
      <c r="A100" s="3">
        <v>2024</v>
      </c>
      <c r="B100" s="3">
        <f>(B9-$B$6)*$B$2*Output!$AA$107/Output!$AA$4/10^9</f>
        <v>7.4217032649994044E-7</v>
      </c>
      <c r="C100" s="3">
        <f>(C9-$B$6)*$B$2*Output!$AA$107/Output!$AA$4/10^9</f>
        <v>1.4631494532638712E-6</v>
      </c>
      <c r="D100" s="3">
        <f>(D9-$B$6)*$B$2*Output!$AA$107/Output!$AA$4/10^9</f>
        <v>2.1841285800278101E-6</v>
      </c>
    </row>
    <row r="101" spans="1:4" x14ac:dyDescent="0.25">
      <c r="A101" s="3">
        <v>2025</v>
      </c>
      <c r="B101" s="3">
        <f>(B10-$B$6)*$B$2*Output!$AA$107/Output!$AA$4/10^9</f>
        <v>1.4843406529998809E-6</v>
      </c>
      <c r="C101" s="3">
        <f>(C10-$B$6)*$B$2*Output!$AA$107/Output!$AA$4/10^9</f>
        <v>3.0647740751628035E-6</v>
      </c>
      <c r="D101" s="3">
        <f>(D10-$B$6)*$B$2*Output!$AA$107/Output!$AA$4/10^9</f>
        <v>4.6452074973257286E-6</v>
      </c>
    </row>
    <row r="102" spans="1:4" x14ac:dyDescent="0.25">
      <c r="A102" s="3">
        <v>2026</v>
      </c>
      <c r="B102" s="3">
        <f>(B11-$B$6)*$B$2*Output!$AA$107/Output!$AA$4/10^9</f>
        <v>2.2265109794998184E-6</v>
      </c>
      <c r="C102" s="3">
        <f>(C11-$B$6)*$B$2*Output!$AA$107/Output!$AA$4/10^9</f>
        <v>4.8224326967142019E-6</v>
      </c>
      <c r="D102" s="3">
        <f>(D11-$B$6)*$B$2*Output!$AA$107/Output!$AA$4/10^9</f>
        <v>7.418354413928585E-6</v>
      </c>
    </row>
    <row r="103" spans="1:4" x14ac:dyDescent="0.25">
      <c r="A103" s="3">
        <v>2027</v>
      </c>
      <c r="B103" s="3">
        <f>(B12-$B$6)*$B$2*Output!$AA$107/Output!$AA$4/10^9</f>
        <v>2.9686813059997588E-6</v>
      </c>
      <c r="C103" s="3">
        <f>(C12-$B$6)*$B$2*Output!$AA$107/Output!$AA$4/10^9</f>
        <v>6.75591063148638E-6</v>
      </c>
      <c r="D103" s="3">
        <f>(D12-$B$6)*$B$2*Output!$AA$107/Output!$AA$4/10^9</f>
        <v>1.0543139956973002E-5</v>
      </c>
    </row>
    <row r="104" spans="1:4" x14ac:dyDescent="0.25">
      <c r="A104" s="3">
        <v>2028</v>
      </c>
      <c r="B104" s="3">
        <f>(B13-$B$6)*$B$2*Output!$AA$107/Output!$AA$4/10^9</f>
        <v>3.7108516324996988E-6</v>
      </c>
      <c r="C104" s="3">
        <f>(C13-$B$6)*$B$2*Output!$AA$107/Output!$AA$4/10^9</f>
        <v>8.887501996474264E-6</v>
      </c>
      <c r="D104" s="3">
        <f>(D13-$B$6)*$B$2*Output!$AA$107/Output!$AA$4/10^9</f>
        <v>1.4064152360448825E-5</v>
      </c>
    </row>
    <row r="105" spans="1:4" x14ac:dyDescent="0.25">
      <c r="A105" s="3">
        <v>2029</v>
      </c>
      <c r="B105" s="3">
        <f>(B14-$B$6)*$B$2*Output!$AA$107/Output!$AA$4/10^9</f>
        <v>4.4530219589996367E-6</v>
      </c>
      <c r="C105" s="3">
        <f>(C14-$B$6)*$B$2*Output!$AA$107/Output!$AA$4/10^9</f>
        <v>1.1242327831628379E-5</v>
      </c>
      <c r="D105" s="3">
        <f>(D14-$B$6)*$B$2*Output!$AA$107/Output!$AA$4/10^9</f>
        <v>1.8031633704257113E-5</v>
      </c>
    </row>
    <row r="106" spans="1:4" x14ac:dyDescent="0.25">
      <c r="A106" s="3">
        <v>2030</v>
      </c>
      <c r="B106" s="3">
        <f>(B15-$B$6)*$B$2*Output!$AA$107/Output!$AA$4/10^9</f>
        <v>5.1951922854995763E-6</v>
      </c>
      <c r="C106" s="3">
        <f>(C15-$B$6)*$B$2*Output!$AA$107/Output!$AA$4/10^9</f>
        <v>1.3848694557352809E-5</v>
      </c>
      <c r="D106" s="3">
        <f>(D15-$B$6)*$B$2*Output!$AA$107/Output!$AA$4/10^9</f>
        <v>2.250219682920604E-5</v>
      </c>
    </row>
    <row r="107" spans="1:4" x14ac:dyDescent="0.25">
      <c r="A107" s="3">
        <v>2031</v>
      </c>
      <c r="B107" s="3">
        <f>(B16-$B$6)*$B$2*Output!$AA$107/Output!$AA$4/10^9</f>
        <v>5.9373626119995176E-6</v>
      </c>
      <c r="C107" s="3">
        <f>(C16-$B$6)*$B$2*Output!$AA$107/Output!$AA$4/10^9</f>
        <v>1.4823411424434884E-5</v>
      </c>
      <c r="D107" s="3">
        <f>(D16-$B$6)*$B$2*Output!$AA$107/Output!$AA$4/10^9</f>
        <v>2.3709460236870241E-5</v>
      </c>
    </row>
    <row r="108" spans="1:4" x14ac:dyDescent="0.25">
      <c r="A108" s="3">
        <v>2032</v>
      </c>
      <c r="B108" s="3">
        <f>(B17-$B$6)*$B$2*Output!$AA$107/Output!$AA$4/10^9</f>
        <v>6.6795329384994572E-6</v>
      </c>
      <c r="C108" s="3">
        <f>(C17-$B$6)*$B$2*Output!$AA$107/Output!$AA$4/10^9</f>
        <v>1.5816472045012039E-5</v>
      </c>
      <c r="D108" s="3">
        <f>(D17-$B$6)*$B$2*Output!$AA$107/Output!$AA$4/10^9</f>
        <v>2.4953411151524624E-5</v>
      </c>
    </row>
    <row r="109" spans="1:4" x14ac:dyDescent="0.25">
      <c r="A109" s="3">
        <v>2033</v>
      </c>
      <c r="B109" s="3">
        <f>(B18-$B$6)*$B$2*Output!$AA$107/Output!$AA$4/10^9</f>
        <v>7.4217032649993977E-6</v>
      </c>
      <c r="C109" s="3">
        <f>(C18-$B$6)*$B$2*Output!$AA$107/Output!$AA$4/10^9</f>
        <v>1.6828433867094645E-5</v>
      </c>
      <c r="D109" s="3">
        <f>(D18-$B$6)*$B$2*Output!$AA$107/Output!$AA$4/10^9</f>
        <v>2.6235164469189883E-5</v>
      </c>
    </row>
    <row r="110" spans="1:4" x14ac:dyDescent="0.25">
      <c r="A110" s="3">
        <v>2034</v>
      </c>
      <c r="B110" s="3">
        <f>(B19-$B$6)*$B$2*Output!$AA$107/Output!$AA$4/10^9</f>
        <v>8.1638735914993373E-6</v>
      </c>
      <c r="C110" s="3">
        <f>(C19-$B$6)*$B$2*Output!$AA$107/Output!$AA$4/10^9</f>
        <v>1.7859871278971066E-5</v>
      </c>
      <c r="D110" s="3">
        <f>(D19-$B$6)*$B$2*Output!$AA$107/Output!$AA$4/10^9</f>
        <v>2.7555868966442791E-5</v>
      </c>
    </row>
    <row r="111" spans="1:4" x14ac:dyDescent="0.25">
      <c r="A111" s="3">
        <v>2035</v>
      </c>
      <c r="B111" s="3">
        <f>(B20-$B$6)*$B$2*Output!$AA$107/Output!$AA$4/10^9</f>
        <v>8.9060439179992735E-6</v>
      </c>
      <c r="C111" s="3">
        <f>(C20-$B$6)*$B$2*Output!$AA$107/Output!$AA$4/10^9</f>
        <v>1.891137612400555E-5</v>
      </c>
      <c r="D111" s="3">
        <f>(D20-$B$6)*$B$2*Output!$AA$107/Output!$AA$4/10^9</f>
        <v>2.8916708330011814E-5</v>
      </c>
    </row>
    <row r="112" spans="1:4" x14ac:dyDescent="0.25">
      <c r="A112" s="3">
        <v>2036</v>
      </c>
      <c r="B112" s="3">
        <f>(B21-$B$6)*$B$2*Output!$AA$107/Output!$AA$4/10^9</f>
        <v>9.6482142444992148E-6</v>
      </c>
      <c r="C112" s="3">
        <f>(C21-$B$6)*$B$2*Output!$AA$107/Output!$AA$4/10^9</f>
        <v>1.9983558231080141E-5</v>
      </c>
      <c r="D112" s="3">
        <f>(D21-$B$6)*$B$2*Output!$AA$107/Output!$AA$4/10^9</f>
        <v>3.0318902217661071E-5</v>
      </c>
    </row>
    <row r="113" spans="1:4" x14ac:dyDescent="0.25">
      <c r="A113" s="3">
        <v>2037</v>
      </c>
      <c r="B113" s="3">
        <f>(B22-$B$6)*$B$2*Output!$AA$107/Output!$AA$4/10^9</f>
        <v>1.0390384570999153E-5</v>
      </c>
      <c r="C113" s="3">
        <f>(C22-$B$6)*$B$2*Output!$AA$107/Output!$AA$4/10^9</f>
        <v>2.1077045961156364E-5</v>
      </c>
      <c r="D113" s="3">
        <f>(D22-$B$6)*$B$2*Output!$AA$107/Output!$AA$4/10^9</f>
        <v>3.1763707351313598E-5</v>
      </c>
    </row>
    <row r="114" spans="1:4" x14ac:dyDescent="0.25">
      <c r="A114" s="3">
        <v>2038</v>
      </c>
      <c r="B114" s="3">
        <f>(B23-$B$6)*$B$2*Output!$AA$107/Output!$AA$4/10^9</f>
        <v>1.1132554897499092E-5</v>
      </c>
      <c r="C114" s="3">
        <f>(C23-$B$6)*$B$2*Output!$AA$107/Output!$AA$4/10^9</f>
        <v>2.2192486770446224E-5</v>
      </c>
      <c r="D114" s="3">
        <f>(D23-$B$6)*$B$2*Output!$AA$107/Output!$AA$4/10^9</f>
        <v>3.3252418643393355E-5</v>
      </c>
    </row>
    <row r="115" spans="1:4" x14ac:dyDescent="0.25">
      <c r="A115" s="3">
        <v>2039</v>
      </c>
      <c r="B115" s="3">
        <f>(B24-$B$6)*$B$2*Output!$AA$107/Output!$AA$4/10^9</f>
        <v>1.1874725223999035E-5</v>
      </c>
      <c r="C115" s="3">
        <f>(C24-$B$6)*$B$2*Output!$AA$107/Output!$AA$4/10^9</f>
        <v>2.3330547790697411E-5</v>
      </c>
      <c r="D115" s="3">
        <f>(D24-$B$6)*$B$2*Output!$AA$107/Output!$AA$4/10^9</f>
        <v>3.4786370357395788E-5</v>
      </c>
    </row>
    <row r="116" spans="1:4" x14ac:dyDescent="0.25">
      <c r="A116" s="3">
        <v>2040</v>
      </c>
      <c r="B116" s="3">
        <f>(B25-$B$6)*$B$2*Output!$AA$107/Output!$AA$4/10^9</f>
        <v>1.2616895550498973E-5</v>
      </c>
      <c r="C116" s="3">
        <f>(C25-$B$6)*$B$2*Output!$AA$107/Output!$AA$4/10^9</f>
        <v>2.449191642711289E-5</v>
      </c>
      <c r="D116" s="3">
        <f>(D25-$B$6)*$B$2*Output!$AA$107/Output!$AA$4/10^9</f>
        <v>3.6366937303726804E-5</v>
      </c>
    </row>
    <row r="117" spans="1:4" x14ac:dyDescent="0.25">
      <c r="A117" s="3">
        <v>2041</v>
      </c>
      <c r="B117" s="3">
        <f>(B26-$B$6)*$B$2*Output!$AA$107/Output!$AA$4/10^9</f>
        <v>1.3359065876998909E-5</v>
      </c>
      <c r="C117" s="3">
        <f>(C26-$B$6)*$B$2*Output!$AA$107/Output!$AA$4/10^9</f>
        <v>2.5611581530850868E-5</v>
      </c>
      <c r="D117" s="3">
        <f>(D26-$B$6)*$B$2*Output!$AA$107/Output!$AA$4/10^9</f>
        <v>3.7864097184702826E-5</v>
      </c>
    </row>
    <row r="118" spans="1:4" x14ac:dyDescent="0.25">
      <c r="A118" s="3">
        <v>2042</v>
      </c>
      <c r="B118" s="3">
        <f>(B27-$B$6)*$B$2*Output!$AA$107/Output!$AA$4/10^9</f>
        <v>1.4101236203498854E-5</v>
      </c>
      <c r="C118" s="3">
        <f>(C27-$B$6)*$B$2*Output!$AA$107/Output!$AA$4/10^9</f>
        <v>2.6752159253732357E-5</v>
      </c>
      <c r="D118" s="3">
        <f>(D27-$B$6)*$B$2*Output!$AA$107/Output!$AA$4/10^9</f>
        <v>3.940308230396587E-5</v>
      </c>
    </row>
    <row r="119" spans="1:4" x14ac:dyDescent="0.25">
      <c r="A119" s="3">
        <v>2043</v>
      </c>
      <c r="B119" s="3">
        <f>(B28-$B$6)*$B$2*Output!$AA$107/Output!$AA$4/10^9</f>
        <v>1.4843406529998792E-5</v>
      </c>
      <c r="C119" s="3">
        <f>(C28-$B$6)*$B$2*Output!$AA$107/Output!$AA$4/10^9</f>
        <v>2.791423381878525E-5</v>
      </c>
      <c r="D119" s="3">
        <f>(D28-$B$6)*$B$2*Output!$AA$107/Output!$AA$4/10^9</f>
        <v>4.0985061107571709E-5</v>
      </c>
    </row>
    <row r="120" spans="1:4" x14ac:dyDescent="0.25">
      <c r="A120" s="3">
        <v>2044</v>
      </c>
      <c r="B120" s="3">
        <f>(B29-$B$6)*$B$2*Output!$AA$107/Output!$AA$4/10^9</f>
        <v>1.5585576856498726E-5</v>
      </c>
      <c r="C120" s="3">
        <f>(C29-$B$6)*$B$2*Output!$AA$107/Output!$AA$4/10^9</f>
        <v>2.9098405770118201E-5</v>
      </c>
      <c r="D120" s="3">
        <f>(D29-$B$6)*$B$2*Output!$AA$107/Output!$AA$4/10^9</f>
        <v>4.2611234683737669E-5</v>
      </c>
    </row>
    <row r="121" spans="1:4" x14ac:dyDescent="0.25">
      <c r="A121" s="3">
        <v>2045</v>
      </c>
      <c r="B121" s="3">
        <f>(B30-$B$6)*$B$2*Output!$AA$107/Output!$AA$4/10^9</f>
        <v>1.6327747182998675E-5</v>
      </c>
      <c r="C121" s="3">
        <f>(C30-$B$6)*$B$2*Output!$AA$107/Output!$AA$4/10^9</f>
        <v>3.0305292428872667E-5</v>
      </c>
      <c r="D121" s="3">
        <f>(D30-$B$6)*$B$2*Output!$AA$107/Output!$AA$4/10^9</f>
        <v>4.4282837674746666E-5</v>
      </c>
    </row>
    <row r="122" spans="1:4" x14ac:dyDescent="0.25">
      <c r="A122" s="3">
        <v>2046</v>
      </c>
      <c r="B122" s="3">
        <f>(B31-$B$6)*$B$2*Output!$AA$107/Output!$AA$4/10^9</f>
        <v>1.7069917509498609E-5</v>
      </c>
      <c r="C122" s="3">
        <f>(C31-$B$6)*$B$2*Output!$AA$107/Output!$AA$4/10^9</f>
        <v>3.1535528361912614E-5</v>
      </c>
      <c r="D122" s="3">
        <f>(D31-$B$6)*$B$2*Output!$AA$107/Output!$AA$4/10^9</f>
        <v>4.6001139214326633E-5</v>
      </c>
    </row>
    <row r="123" spans="1:4" x14ac:dyDescent="0.25">
      <c r="A123" s="3">
        <v>2047</v>
      </c>
      <c r="B123" s="3">
        <f>(B32-$B$6)*$B$2*Output!$AA$107/Output!$AA$4/10^9</f>
        <v>1.7812087835998547E-5</v>
      </c>
      <c r="C123" s="3">
        <f>(C32-$B$6)*$B$2*Output!$AA$107/Output!$AA$4/10^9</f>
        <v>3.2789765863607715E-5</v>
      </c>
      <c r="D123" s="3">
        <f>(D32-$B$6)*$B$2*Output!$AA$107/Output!$AA$4/10^9</f>
        <v>4.7767443891216887E-5</v>
      </c>
    </row>
    <row r="124" spans="1:4" x14ac:dyDescent="0.25">
      <c r="A124" s="3">
        <v>2048</v>
      </c>
      <c r="B124" s="3">
        <f>(B33-$B$6)*$B$2*Output!$AA$107/Output!$AA$4/10^9</f>
        <v>1.8554258162498488E-5</v>
      </c>
      <c r="C124" s="3">
        <f>(C33-$B$6)*$B$2*Output!$AA$107/Output!$AA$4/10^9</f>
        <v>3.4068675451075734E-5</v>
      </c>
      <c r="D124" s="3">
        <f>(D33-$B$6)*$B$2*Output!$AA$107/Output!$AA$4/10^9</f>
        <v>4.9583092739652976E-5</v>
      </c>
    </row>
    <row r="125" spans="1:4" x14ac:dyDescent="0.25">
      <c r="A125" s="3">
        <v>2049</v>
      </c>
      <c r="B125" s="3">
        <f>(B34-$B$6)*$B$2*Output!$AA$107/Output!$AA$4/10^9</f>
        <v>1.929642848899843E-5</v>
      </c>
      <c r="C125" s="3">
        <f>(C34-$B$6)*$B$2*Output!$AA$107/Output!$AA$4/10^9</f>
        <v>3.5372946373260356E-5</v>
      </c>
      <c r="D125" s="3">
        <f>(D34-$B$6)*$B$2*Output!$AA$107/Output!$AA$4/10^9</f>
        <v>5.1449464257522279E-5</v>
      </c>
    </row>
    <row r="126" spans="1:4" x14ac:dyDescent="0.25">
      <c r="A126" s="3">
        <v>2050</v>
      </c>
      <c r="B126" s="3">
        <f>(B35-$B$6)*$B$2*Output!$AA$107/Output!$AA$4/10^9</f>
        <v>2.0038598815498364E-5</v>
      </c>
      <c r="C126" s="3">
        <f>(C35-$B$6)*$B$2*Output!$AA$107/Output!$AA$4/10^9</f>
        <v>3.6703287134230703E-5</v>
      </c>
      <c r="D126" s="3">
        <f>(D35-$B$6)*$B$2*Output!$AA$107/Output!$AA$4/10^9</f>
        <v>5.3367975452963045E-5</v>
      </c>
    </row>
  </sheetData>
  <mergeCells count="14">
    <mergeCell ref="B98:D98"/>
    <mergeCell ref="M38:O38"/>
    <mergeCell ref="V4:X4"/>
    <mergeCell ref="L70:N70"/>
    <mergeCell ref="Q70:S70"/>
    <mergeCell ref="G4:I4"/>
    <mergeCell ref="L4:N4"/>
    <mergeCell ref="Q4:S4"/>
    <mergeCell ref="G37:O37"/>
    <mergeCell ref="B68:D68"/>
    <mergeCell ref="G68:I68"/>
    <mergeCell ref="B38:D38"/>
    <mergeCell ref="G38:I38"/>
    <mergeCell ref="J38:L3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107"/>
  <sheetViews>
    <sheetView workbookViewId="0">
      <selection activeCell="G5" sqref="G5"/>
    </sheetView>
  </sheetViews>
  <sheetFormatPr defaultRowHeight="15" x14ac:dyDescent="0.25"/>
  <cols>
    <col min="1" max="1" width="15.7109375" style="3" customWidth="1"/>
    <col min="2" max="2" width="10.85546875" style="3" customWidth="1"/>
    <col min="3" max="16384" width="9.140625" style="3"/>
  </cols>
  <sheetData>
    <row r="2" spans="1:27" x14ac:dyDescent="0.25">
      <c r="A2" s="2" t="s">
        <v>26</v>
      </c>
    </row>
    <row r="3" spans="1:27" ht="15.75" x14ac:dyDescent="0.25">
      <c r="A3" s="4"/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  <c r="W3" s="1" t="s">
        <v>21</v>
      </c>
      <c r="X3" s="1" t="s">
        <v>22</v>
      </c>
      <c r="Y3" s="1" t="s">
        <v>23</v>
      </c>
      <c r="Z3" s="1" t="s">
        <v>24</v>
      </c>
      <c r="AA3" s="1" t="s">
        <v>25</v>
      </c>
    </row>
    <row r="4" spans="1:27" x14ac:dyDescent="0.25">
      <c r="B4" s="3">
        <v>2.2599999999999999E-2</v>
      </c>
      <c r="C4" s="3">
        <v>2.2599999999999999E-2</v>
      </c>
      <c r="D4" s="3">
        <v>2.2599999999999999E-2</v>
      </c>
      <c r="E4" s="3">
        <v>2.2599999999999999E-2</v>
      </c>
      <c r="F4" s="3">
        <v>2.2599999999999999E-2</v>
      </c>
      <c r="G4" s="3">
        <v>2.2599999999999999E-2</v>
      </c>
      <c r="H4" s="3">
        <v>2.2599999999999999E-2</v>
      </c>
      <c r="I4" s="3">
        <v>2.2599999999999999E-2</v>
      </c>
      <c r="J4" s="3">
        <v>2.2599999999999999E-2</v>
      </c>
      <c r="K4" s="3">
        <v>2.2599999999999999E-2</v>
      </c>
      <c r="L4" s="3">
        <v>2.2599999999999999E-2</v>
      </c>
      <c r="M4" s="3">
        <v>2.2599999999999999E-2</v>
      </c>
      <c r="N4" s="3">
        <v>2.2599999999999999E-2</v>
      </c>
      <c r="O4" s="3">
        <v>2.2599999999999999E-2</v>
      </c>
      <c r="P4" s="3">
        <v>2.2599999999999999E-2</v>
      </c>
      <c r="Q4" s="3">
        <v>2.2599999999999999E-2</v>
      </c>
      <c r="R4" s="3">
        <v>2.2599999999999999E-2</v>
      </c>
      <c r="S4" s="3">
        <v>2.2599999999999999E-2</v>
      </c>
      <c r="T4" s="3">
        <v>2.2599999999999999E-2</v>
      </c>
      <c r="U4" s="3">
        <v>2.2599999999999999E-2</v>
      </c>
      <c r="V4" s="3">
        <v>2.2599999999999999E-2</v>
      </c>
      <c r="W4" s="3">
        <v>2.2599999999999999E-2</v>
      </c>
      <c r="X4" s="3">
        <v>2.2599999999999999E-2</v>
      </c>
      <c r="Y4" s="3">
        <v>2.2599999999999999E-2</v>
      </c>
      <c r="Z4" s="3">
        <v>2.2599999999999999E-2</v>
      </c>
      <c r="AA4" s="3">
        <v>2.2599999999999999E-2</v>
      </c>
    </row>
    <row r="5" spans="1:27" x14ac:dyDescent="0.25">
      <c r="A5" s="2" t="s">
        <v>47</v>
      </c>
    </row>
    <row r="6" spans="1:27" ht="15.75" x14ac:dyDescent="0.25">
      <c r="A6" s="4"/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1" t="s">
        <v>18</v>
      </c>
      <c r="U6" s="1" t="s">
        <v>19</v>
      </c>
      <c r="V6" s="1" t="s">
        <v>20</v>
      </c>
      <c r="W6" s="1" t="s">
        <v>21</v>
      </c>
      <c r="X6" s="1" t="s">
        <v>22</v>
      </c>
      <c r="Y6" s="1" t="s">
        <v>23</v>
      </c>
      <c r="Z6" s="1" t="s">
        <v>24</v>
      </c>
      <c r="AA6" s="1" t="s">
        <v>25</v>
      </c>
    </row>
    <row r="7" spans="1:27" x14ac:dyDescent="0.25">
      <c r="B7" s="5">
        <v>16284280</v>
      </c>
      <c r="C7" s="5">
        <v>20867430</v>
      </c>
      <c r="D7" s="5">
        <v>20999460</v>
      </c>
      <c r="E7" s="5">
        <v>15877590</v>
      </c>
      <c r="F7" s="5">
        <v>24409650</v>
      </c>
      <c r="G7" s="3">
        <v>12441950</v>
      </c>
      <c r="H7" s="5">
        <v>18544900</v>
      </c>
      <c r="I7" s="5">
        <v>23959430</v>
      </c>
      <c r="J7" s="5">
        <v>18221250</v>
      </c>
      <c r="K7" s="5">
        <v>20359610</v>
      </c>
      <c r="L7" s="5">
        <v>19772320</v>
      </c>
      <c r="M7" s="5">
        <v>24233020</v>
      </c>
      <c r="N7" s="5">
        <v>15245420</v>
      </c>
      <c r="O7" s="5">
        <v>13075380</v>
      </c>
      <c r="P7" s="5">
        <v>20024240</v>
      </c>
      <c r="Q7" s="5">
        <v>21966200</v>
      </c>
      <c r="R7" s="5">
        <v>21573430</v>
      </c>
      <c r="S7" s="5">
        <v>20884360</v>
      </c>
      <c r="T7" s="5">
        <v>10757120</v>
      </c>
      <c r="U7" s="5">
        <v>18803400</v>
      </c>
      <c r="V7" s="5">
        <v>15864560</v>
      </c>
      <c r="W7" s="5">
        <v>10894520</v>
      </c>
      <c r="X7" s="5">
        <v>23802530</v>
      </c>
      <c r="Y7" s="5">
        <v>9331297.5779999997</v>
      </c>
      <c r="Z7" s="5">
        <v>12475810</v>
      </c>
      <c r="AA7" s="5">
        <v>6611250</v>
      </c>
    </row>
    <row r="9" spans="1:27" x14ac:dyDescent="0.25">
      <c r="A9" s="2" t="s">
        <v>35</v>
      </c>
    </row>
    <row r="10" spans="1:27" ht="15.75" x14ac:dyDescent="0.25">
      <c r="A10" s="4"/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  <c r="N10" s="1" t="s">
        <v>12</v>
      </c>
      <c r="O10" s="1" t="s">
        <v>13</v>
      </c>
      <c r="P10" s="1" t="s">
        <v>14</v>
      </c>
      <c r="Q10" s="1" t="s">
        <v>15</v>
      </c>
      <c r="R10" s="1" t="s">
        <v>16</v>
      </c>
      <c r="S10" s="1" t="s">
        <v>17</v>
      </c>
      <c r="T10" s="1" t="s">
        <v>18</v>
      </c>
      <c r="U10" s="1" t="s">
        <v>19</v>
      </c>
      <c r="V10" s="1" t="s">
        <v>20</v>
      </c>
      <c r="W10" s="1" t="s">
        <v>21</v>
      </c>
      <c r="X10" s="1" t="s">
        <v>22</v>
      </c>
      <c r="Y10" s="1" t="s">
        <v>23</v>
      </c>
      <c r="Z10" s="1" t="s">
        <v>24</v>
      </c>
      <c r="AA10" s="1" t="s">
        <v>25</v>
      </c>
    </row>
    <row r="11" spans="1:27" x14ac:dyDescent="0.25">
      <c r="A11" s="1">
        <v>2024</v>
      </c>
      <c r="B11" s="3">
        <v>750.98295420819204</v>
      </c>
      <c r="C11" s="3">
        <v>702.12675536976872</v>
      </c>
      <c r="D11" s="3">
        <v>726.33217485985847</v>
      </c>
      <c r="E11" s="3">
        <v>755.19797446749544</v>
      </c>
      <c r="F11" s="3">
        <v>693.58487938791677</v>
      </c>
      <c r="G11" s="3">
        <v>770.48800638759542</v>
      </c>
      <c r="H11" s="3">
        <v>749.51201823159795</v>
      </c>
      <c r="I11" s="3">
        <v>689.4407533663458</v>
      </c>
      <c r="J11" s="3">
        <v>757.84782438335299</v>
      </c>
      <c r="K11" s="3">
        <v>731.01376831373841</v>
      </c>
      <c r="L11" s="3">
        <v>747.13655824725902</v>
      </c>
      <c r="M11" s="3">
        <v>743.092742604053</v>
      </c>
      <c r="N11" s="3">
        <v>802.39450583244513</v>
      </c>
      <c r="O11" s="3">
        <v>768.40297997175469</v>
      </c>
      <c r="P11" s="3">
        <v>722.00143530700927</v>
      </c>
      <c r="Q11" s="3">
        <v>709.67896557635243</v>
      </c>
      <c r="R11" s="3">
        <v>740.32939174688431</v>
      </c>
      <c r="S11" s="3">
        <v>796.86196689033682</v>
      </c>
      <c r="T11" s="3">
        <v>831.31311898697152</v>
      </c>
      <c r="U11" s="3">
        <v>729.64800998692851</v>
      </c>
      <c r="V11" s="3">
        <v>750.03292759737565</v>
      </c>
      <c r="W11" s="3">
        <v>784.19492954586985</v>
      </c>
      <c r="X11" s="3">
        <v>734.28009197316078</v>
      </c>
      <c r="Y11" s="3">
        <v>829.59190012868874</v>
      </c>
      <c r="Z11" s="3">
        <v>734.03604031187456</v>
      </c>
      <c r="AA11" s="3">
        <v>816.73507261345253</v>
      </c>
    </row>
    <row r="12" spans="1:27" x14ac:dyDescent="0.25">
      <c r="A12" s="1">
        <v>2025</v>
      </c>
      <c r="B12" s="3">
        <v>714.43189590339557</v>
      </c>
      <c r="C12" s="3">
        <v>666.16947581490376</v>
      </c>
      <c r="D12" s="3">
        <v>690.10939541809171</v>
      </c>
      <c r="E12" s="3">
        <v>718.59883742457828</v>
      </c>
      <c r="F12" s="3">
        <v>657.76717305278169</v>
      </c>
      <c r="G12" s="3">
        <v>733.73918024717386</v>
      </c>
      <c r="H12" s="3">
        <v>713.01807822674311</v>
      </c>
      <c r="I12" s="3">
        <v>653.6530529518742</v>
      </c>
      <c r="J12" s="3">
        <v>721.4783696918671</v>
      </c>
      <c r="K12" s="3">
        <v>694.73861479130051</v>
      </c>
      <c r="L12" s="3">
        <v>710.64367476550365</v>
      </c>
      <c r="M12" s="3">
        <v>707.27128349302802</v>
      </c>
      <c r="N12" s="3">
        <v>765.54957626461544</v>
      </c>
      <c r="O12" s="3">
        <v>731.65569295946659</v>
      </c>
      <c r="P12" s="3">
        <v>685.81911223321913</v>
      </c>
      <c r="Q12" s="3">
        <v>673.67514941558636</v>
      </c>
      <c r="R12" s="3">
        <v>703.93409845752205</v>
      </c>
      <c r="S12" s="3">
        <v>760.05921301134163</v>
      </c>
      <c r="T12" s="3">
        <v>794.17412191044968</v>
      </c>
      <c r="U12" s="3">
        <v>693.3850865065624</v>
      </c>
      <c r="V12" s="3">
        <v>713.54678363696053</v>
      </c>
      <c r="W12" s="3">
        <v>747.24906718776151</v>
      </c>
      <c r="X12" s="3">
        <v>698.63648331733987</v>
      </c>
      <c r="Y12" s="3">
        <v>792.44286811344625</v>
      </c>
      <c r="Z12" s="3">
        <v>697.73885076139572</v>
      </c>
      <c r="AA12" s="3">
        <v>779.42865365252931</v>
      </c>
    </row>
    <row r="13" spans="1:27" x14ac:dyDescent="0.25">
      <c r="A13" s="1">
        <v>2026</v>
      </c>
      <c r="B13" s="3">
        <v>680.07686431223067</v>
      </c>
      <c r="C13" s="3">
        <v>632.40739166130049</v>
      </c>
      <c r="D13" s="3">
        <v>656.08217440870669</v>
      </c>
      <c r="E13" s="3">
        <v>684.19584288558622</v>
      </c>
      <c r="F13" s="3">
        <v>624.14564815699612</v>
      </c>
      <c r="G13" s="3">
        <v>699.18611915856877</v>
      </c>
      <c r="H13" s="3">
        <v>678.72039249412774</v>
      </c>
      <c r="I13" s="3">
        <v>620.06095929408195</v>
      </c>
      <c r="J13" s="3">
        <v>687.30427499879852</v>
      </c>
      <c r="K13" s="3">
        <v>660.65875793404541</v>
      </c>
      <c r="L13" s="3">
        <v>676.34554612052398</v>
      </c>
      <c r="M13" s="3">
        <v>673.64473775850411</v>
      </c>
      <c r="N13" s="3">
        <v>730.90073081541675</v>
      </c>
      <c r="O13" s="3">
        <v>697.10412998633194</v>
      </c>
      <c r="P13" s="3">
        <v>651.83199130440619</v>
      </c>
      <c r="Q13" s="3">
        <v>639.86706099315484</v>
      </c>
      <c r="R13" s="3">
        <v>669.73416599110044</v>
      </c>
      <c r="S13" s="3">
        <v>725.45198505678513</v>
      </c>
      <c r="T13" s="3">
        <v>759.23089273578103</v>
      </c>
      <c r="U13" s="3">
        <v>659.31810501001371</v>
      </c>
      <c r="V13" s="3">
        <v>679.25546098944938</v>
      </c>
      <c r="W13" s="3">
        <v>712.49898772426548</v>
      </c>
      <c r="X13" s="3">
        <v>665.18814327409598</v>
      </c>
      <c r="Y13" s="3">
        <v>757.48958092637781</v>
      </c>
      <c r="Z13" s="3">
        <v>663.63747163170854</v>
      </c>
      <c r="AA13" s="3">
        <v>744.3181904577948</v>
      </c>
    </row>
    <row r="14" spans="1:27" x14ac:dyDescent="0.25">
      <c r="A14" s="1">
        <v>2027</v>
      </c>
      <c r="B14" s="3">
        <v>647.77558450620791</v>
      </c>
      <c r="C14" s="3">
        <v>600.70006953312043</v>
      </c>
      <c r="D14" s="3">
        <v>624.10886290058193</v>
      </c>
      <c r="E14" s="3">
        <v>651.84702669257695</v>
      </c>
      <c r="F14" s="3">
        <v>592.57813512526286</v>
      </c>
      <c r="G14" s="3">
        <v>666.68741507323818</v>
      </c>
      <c r="H14" s="3">
        <v>646.47638569554874</v>
      </c>
      <c r="I14" s="3">
        <v>588.52330982243484</v>
      </c>
      <c r="J14" s="3">
        <v>655.18466482091071</v>
      </c>
      <c r="K14" s="3">
        <v>628.6335082835194</v>
      </c>
      <c r="L14" s="3">
        <v>644.10231867839525</v>
      </c>
      <c r="M14" s="3">
        <v>642.07308192907237</v>
      </c>
      <c r="N14" s="3">
        <v>698.30647778678099</v>
      </c>
      <c r="O14" s="3">
        <v>664.60690866794164</v>
      </c>
      <c r="P14" s="3">
        <v>619.8997776466432</v>
      </c>
      <c r="Q14" s="3">
        <v>608.11326695542391</v>
      </c>
      <c r="R14" s="3">
        <v>637.58865003798178</v>
      </c>
      <c r="S14" s="3">
        <v>692.89890845969205</v>
      </c>
      <c r="T14" s="3">
        <v>726.34209938719323</v>
      </c>
      <c r="U14" s="3">
        <v>627.30469252447881</v>
      </c>
      <c r="V14" s="3">
        <v>647.01889275019971</v>
      </c>
      <c r="W14" s="3">
        <v>679.80332132547176</v>
      </c>
      <c r="X14" s="3">
        <v>633.7939044542585</v>
      </c>
      <c r="Y14" s="3">
        <v>724.59083463079685</v>
      </c>
      <c r="Z14" s="3">
        <v>631.59034882868741</v>
      </c>
      <c r="AA14" s="3">
        <v>711.26204071620782</v>
      </c>
    </row>
    <row r="15" spans="1:27" x14ac:dyDescent="0.25">
      <c r="A15" s="1">
        <v>2028</v>
      </c>
      <c r="B15" s="3">
        <v>617.39667374109206</v>
      </c>
      <c r="C15" s="3">
        <v>570.91446728483288</v>
      </c>
      <c r="D15" s="3">
        <v>594.05830447601238</v>
      </c>
      <c r="E15" s="3">
        <v>621.42027752750437</v>
      </c>
      <c r="F15" s="3">
        <v>562.93239368595653</v>
      </c>
      <c r="G15" s="3">
        <v>636.11086873227532</v>
      </c>
      <c r="H15" s="3">
        <v>616.15476970707709</v>
      </c>
      <c r="I15" s="3">
        <v>558.90767841213199</v>
      </c>
      <c r="J15" s="3">
        <v>624.98712829627743</v>
      </c>
      <c r="K15" s="3">
        <v>598.53029308079454</v>
      </c>
      <c r="L15" s="3">
        <v>613.78138222049495</v>
      </c>
      <c r="M15" s="3">
        <v>612.42311185823007</v>
      </c>
      <c r="N15" s="3">
        <v>667.63406934962256</v>
      </c>
      <c r="O15" s="3">
        <v>634.03183057691933</v>
      </c>
      <c r="P15" s="3">
        <v>589.88987884967003</v>
      </c>
      <c r="Q15" s="3">
        <v>578.28186314634468</v>
      </c>
      <c r="R15" s="3">
        <v>607.36477697314524</v>
      </c>
      <c r="S15" s="3">
        <v>662.26810395982488</v>
      </c>
      <c r="T15" s="3">
        <v>695.3754222691083</v>
      </c>
      <c r="U15" s="3">
        <v>597.21419401730282</v>
      </c>
      <c r="V15" s="3">
        <v>616.70437299220544</v>
      </c>
      <c r="W15" s="3">
        <v>649.02979922348129</v>
      </c>
      <c r="X15" s="3">
        <v>604.3218563466354</v>
      </c>
      <c r="Y15" s="3">
        <v>693.61428005193318</v>
      </c>
      <c r="Z15" s="3">
        <v>601.46537697191286</v>
      </c>
      <c r="AA15" s="3">
        <v>680.12806048160098</v>
      </c>
    </row>
    <row r="16" spans="1:27" x14ac:dyDescent="0.25">
      <c r="A16" s="1">
        <v>2029</v>
      </c>
      <c r="B16" s="3">
        <v>588.81605583102987</v>
      </c>
      <c r="C16" s="3">
        <v>542.92704578130179</v>
      </c>
      <c r="D16" s="3">
        <v>565.80563822534305</v>
      </c>
      <c r="E16" s="3">
        <v>592.79194918829012</v>
      </c>
      <c r="F16" s="3">
        <v>535.0852102071533</v>
      </c>
      <c r="G16" s="3">
        <v>607.33278129797611</v>
      </c>
      <c r="H16" s="3">
        <v>587.63120695252144</v>
      </c>
      <c r="I16" s="3">
        <v>531.08991557117281</v>
      </c>
      <c r="J16" s="3">
        <v>596.58808195376821</v>
      </c>
      <c r="K16" s="3">
        <v>570.22519737977109</v>
      </c>
      <c r="L16" s="3">
        <v>585.25848431508939</v>
      </c>
      <c r="M16" s="3">
        <v>584.57162507600401</v>
      </c>
      <c r="N16" s="3">
        <v>638.7600073874969</v>
      </c>
      <c r="O16" s="3">
        <v>605.2551229345421</v>
      </c>
      <c r="P16" s="3">
        <v>561.67740496689225</v>
      </c>
      <c r="Q16" s="3">
        <v>550.24846846059336</v>
      </c>
      <c r="R16" s="3">
        <v>578.93998652734081</v>
      </c>
      <c r="S16" s="3">
        <v>633.43560505256028</v>
      </c>
      <c r="T16" s="3">
        <v>666.2071446079517</v>
      </c>
      <c r="U16" s="3">
        <v>568.92152047740103</v>
      </c>
      <c r="V16" s="3">
        <v>588.18822340254246</v>
      </c>
      <c r="W16" s="3">
        <v>620.05454585202824</v>
      </c>
      <c r="X16" s="3">
        <v>576.64795678631606</v>
      </c>
      <c r="Y16" s="3">
        <v>664.43606858645524</v>
      </c>
      <c r="Z16" s="3">
        <v>573.13866311437437</v>
      </c>
      <c r="AA16" s="3">
        <v>650.79243770857477</v>
      </c>
    </row>
    <row r="17" spans="1:27" x14ac:dyDescent="0.25">
      <c r="A17" s="1">
        <v>2030</v>
      </c>
      <c r="B17" s="3">
        <v>561.91804360164303</v>
      </c>
      <c r="C17" s="3">
        <v>516.62223785722256</v>
      </c>
      <c r="D17" s="3">
        <v>539.23544650099348</v>
      </c>
      <c r="E17" s="3">
        <v>565.84609734066134</v>
      </c>
      <c r="F17" s="3">
        <v>508.92059236868994</v>
      </c>
      <c r="G17" s="3">
        <v>580.23715743935111</v>
      </c>
      <c r="H17" s="3">
        <v>560.79044903350086</v>
      </c>
      <c r="I17" s="3">
        <v>504.95460825328985</v>
      </c>
      <c r="J17" s="3">
        <v>569.87143955826946</v>
      </c>
      <c r="K17" s="3">
        <v>543.60242293387569</v>
      </c>
      <c r="L17" s="3">
        <v>558.41828750312436</v>
      </c>
      <c r="M17" s="3">
        <v>558.4026930589871</v>
      </c>
      <c r="N17" s="3">
        <v>611.56852596562135</v>
      </c>
      <c r="O17" s="3">
        <v>578.16093307182166</v>
      </c>
      <c r="P17" s="3">
        <v>535.14813946565403</v>
      </c>
      <c r="Q17" s="3">
        <v>523.8972279170016</v>
      </c>
      <c r="R17" s="3">
        <v>552.19733577699253</v>
      </c>
      <c r="S17" s="3">
        <v>606.2858855059294</v>
      </c>
      <c r="T17" s="3">
        <v>638.72133313577103</v>
      </c>
      <c r="U17" s="3">
        <v>542.31148455311427</v>
      </c>
      <c r="V17" s="3">
        <v>561.35454330503399</v>
      </c>
      <c r="W17" s="3">
        <v>592.76197772356829</v>
      </c>
      <c r="X17" s="3">
        <v>550.65649479857052</v>
      </c>
      <c r="Y17" s="3">
        <v>636.94061607548656</v>
      </c>
      <c r="Z17" s="3">
        <v>546.49443843673407</v>
      </c>
      <c r="AA17" s="3">
        <v>623.13952561448139</v>
      </c>
    </row>
    <row r="18" spans="1:27" x14ac:dyDescent="0.25">
      <c r="A18" s="1">
        <v>2031</v>
      </c>
      <c r="B18" s="3">
        <v>557.64086550893785</v>
      </c>
      <c r="C18" s="3">
        <v>512.91954824028937</v>
      </c>
      <c r="D18" s="3">
        <v>535.28396594837716</v>
      </c>
      <c r="E18" s="3">
        <v>561.52333730165685</v>
      </c>
      <c r="F18" s="3">
        <v>505.36229099840017</v>
      </c>
      <c r="G18" s="3">
        <v>575.77496758447398</v>
      </c>
      <c r="H18" s="3">
        <v>556.57889235575806</v>
      </c>
      <c r="I18" s="3">
        <v>501.42048604766961</v>
      </c>
      <c r="J18" s="3">
        <v>565.7761953067469</v>
      </c>
      <c r="K18" s="3">
        <v>539.6011065127858</v>
      </c>
      <c r="L18" s="3">
        <v>554.20139398809852</v>
      </c>
      <c r="M18" s="3">
        <v>554.84073234960715</v>
      </c>
      <c r="N18" s="3">
        <v>607.00379277688569</v>
      </c>
      <c r="O18" s="3">
        <v>573.69542354184864</v>
      </c>
      <c r="P18" s="3">
        <v>531.23226195515906</v>
      </c>
      <c r="Q18" s="3">
        <v>520.16128092685665</v>
      </c>
      <c r="R18" s="3">
        <v>548.0788000624043</v>
      </c>
      <c r="S18" s="3">
        <v>601.76295439681462</v>
      </c>
      <c r="T18" s="3">
        <v>633.86811255120858</v>
      </c>
      <c r="U18" s="3">
        <v>538.32017836945374</v>
      </c>
      <c r="V18" s="3">
        <v>557.14406409716219</v>
      </c>
      <c r="W18" s="3">
        <v>588.10061600716199</v>
      </c>
      <c r="X18" s="3">
        <v>547.2587577365997</v>
      </c>
      <c r="Y18" s="3">
        <v>632.09245683125903</v>
      </c>
      <c r="Z18" s="3">
        <v>542.46946300925526</v>
      </c>
      <c r="AA18" s="3">
        <v>618.12722075098213</v>
      </c>
    </row>
    <row r="19" spans="1:27" x14ac:dyDescent="0.25">
      <c r="A19" s="1">
        <v>2032</v>
      </c>
      <c r="B19" s="3">
        <v>553.37397072062174</v>
      </c>
      <c r="C19" s="3">
        <v>509.22704796227964</v>
      </c>
      <c r="D19" s="3">
        <v>531.34245328350653</v>
      </c>
      <c r="E19" s="3">
        <v>557.21084641972732</v>
      </c>
      <c r="F19" s="3">
        <v>501.81482159575194</v>
      </c>
      <c r="G19" s="3">
        <v>571.32296052582853</v>
      </c>
      <c r="H19" s="3">
        <v>552.3776129836441</v>
      </c>
      <c r="I19" s="3">
        <v>497.89647972658292</v>
      </c>
      <c r="J19" s="3">
        <v>561.69116906237753</v>
      </c>
      <c r="K19" s="3">
        <v>535.60980068777826</v>
      </c>
      <c r="L19" s="3">
        <v>549.99480841023444</v>
      </c>
      <c r="M19" s="3">
        <v>551.28922793841696</v>
      </c>
      <c r="N19" s="3">
        <v>602.44932098811216</v>
      </c>
      <c r="O19" s="3">
        <v>569.24010904674685</v>
      </c>
      <c r="P19" s="3">
        <v>527.3266727354187</v>
      </c>
      <c r="Q19" s="3">
        <v>516.43486313429673</v>
      </c>
      <c r="R19" s="3">
        <v>543.97047770358688</v>
      </c>
      <c r="S19" s="3">
        <v>597.25057362851885</v>
      </c>
      <c r="T19" s="3">
        <v>629.02513342141231</v>
      </c>
      <c r="U19" s="3">
        <v>534.3390667937224</v>
      </c>
      <c r="V19" s="3">
        <v>552.94386248070691</v>
      </c>
      <c r="W19" s="3">
        <v>583.44946770479066</v>
      </c>
      <c r="X19" s="3">
        <v>543.87166608430391</v>
      </c>
      <c r="Y19" s="3">
        <v>627.25445104736184</v>
      </c>
      <c r="Z19" s="3">
        <v>538.45464274136771</v>
      </c>
      <c r="AA19" s="3">
        <v>613.12524744443419</v>
      </c>
    </row>
    <row r="20" spans="1:27" x14ac:dyDescent="0.25">
      <c r="A20" s="1">
        <v>2033</v>
      </c>
      <c r="B20" s="3">
        <v>549.11729158337664</v>
      </c>
      <c r="C20" s="3">
        <v>505.5447370231937</v>
      </c>
      <c r="D20" s="3">
        <v>527.41143313205237</v>
      </c>
      <c r="E20" s="3">
        <v>552.90848592247994</v>
      </c>
      <c r="F20" s="3">
        <v>498.27728149677523</v>
      </c>
      <c r="G20" s="3">
        <v>566.88113626341521</v>
      </c>
      <c r="H20" s="3">
        <v>548.18649210437718</v>
      </c>
      <c r="I20" s="3">
        <v>494.38258929002939</v>
      </c>
      <c r="J20" s="3">
        <v>557.61630036358042</v>
      </c>
      <c r="K20" s="3">
        <v>531.62866779284354</v>
      </c>
      <c r="L20" s="3">
        <v>545.79836361379432</v>
      </c>
      <c r="M20" s="3">
        <v>547.74772520375586</v>
      </c>
      <c r="N20" s="3">
        <v>597.90496607254045</v>
      </c>
      <c r="O20" s="3">
        <v>564.79490533002945</v>
      </c>
      <c r="P20" s="3">
        <v>523.43120675364014</v>
      </c>
      <c r="Q20" s="3">
        <v>512.71897761275216</v>
      </c>
      <c r="R20" s="3">
        <v>539.87236870054028</v>
      </c>
      <c r="S20" s="3">
        <v>592.74821568400102</v>
      </c>
      <c r="T20" s="3">
        <v>624.19229333183432</v>
      </c>
      <c r="U20" s="3">
        <v>530.36814982592023</v>
      </c>
      <c r="V20" s="3">
        <v>548.75379956929771</v>
      </c>
      <c r="W20" s="3">
        <v>578.8085328164542</v>
      </c>
      <c r="X20" s="3">
        <v>540.49429415388545</v>
      </c>
      <c r="Y20" s="3">
        <v>622.42671678728721</v>
      </c>
      <c r="Z20" s="3">
        <v>534.44997763307117</v>
      </c>
      <c r="AA20" s="3">
        <v>608.13327241880677</v>
      </c>
    </row>
    <row r="21" spans="1:27" x14ac:dyDescent="0.25">
      <c r="A21" s="1">
        <v>2034</v>
      </c>
      <c r="B21" s="3">
        <v>544.87062513724709</v>
      </c>
      <c r="C21" s="3">
        <v>501.87256262852901</v>
      </c>
      <c r="D21" s="3">
        <v>523.49001363037405</v>
      </c>
      <c r="E21" s="3">
        <v>548.61625580991449</v>
      </c>
      <c r="F21" s="3">
        <v>494.74967070147017</v>
      </c>
      <c r="G21" s="3">
        <v>562.44940625117954</v>
      </c>
      <c r="H21" s="3">
        <v>544.00547031156611</v>
      </c>
      <c r="I21" s="3">
        <v>490.87881473800934</v>
      </c>
      <c r="J21" s="3">
        <v>553.55152874877513</v>
      </c>
      <c r="K21" s="3">
        <v>527.65765371665145</v>
      </c>
      <c r="L21" s="3">
        <v>541.61200388019915</v>
      </c>
      <c r="M21" s="3">
        <v>544.21667876728441</v>
      </c>
      <c r="N21" s="3">
        <v>593.37072803017065</v>
      </c>
      <c r="O21" s="3">
        <v>560.35989664818283</v>
      </c>
      <c r="P21" s="3">
        <v>519.5458640098235</v>
      </c>
      <c r="Q21" s="3">
        <v>509.01362436222297</v>
      </c>
      <c r="R21" s="3">
        <v>535.78447305326438</v>
      </c>
      <c r="S21" s="3">
        <v>588.25588056326148</v>
      </c>
      <c r="T21" s="3">
        <v>619.36959228247485</v>
      </c>
      <c r="U21" s="3">
        <v>526.40736887634648</v>
      </c>
      <c r="V21" s="3">
        <v>544.57387536293447</v>
      </c>
      <c r="W21" s="3">
        <v>574.1777102192417</v>
      </c>
      <c r="X21" s="3">
        <v>537.12710478924328</v>
      </c>
      <c r="Y21" s="3">
        <v>617.60901792405059</v>
      </c>
      <c r="Z21" s="3">
        <v>530.45546768436554</v>
      </c>
      <c r="AA21" s="3">
        <v>603.15162895013077</v>
      </c>
    </row>
    <row r="22" spans="1:27" x14ac:dyDescent="0.25">
      <c r="A22" s="1">
        <v>2035</v>
      </c>
      <c r="B22" s="3">
        <v>540.63410668887013</v>
      </c>
      <c r="C22" s="3">
        <v>498.21036639477916</v>
      </c>
      <c r="D22" s="3">
        <v>519.57892925441092</v>
      </c>
      <c r="E22" s="3">
        <v>544.3341560820312</v>
      </c>
      <c r="F22" s="3">
        <v>491.23198920983651</v>
      </c>
      <c r="G22" s="3">
        <v>558.02777048912162</v>
      </c>
      <c r="H22" s="3">
        <v>539.83454760521124</v>
      </c>
      <c r="I22" s="3">
        <v>487.38515607052273</v>
      </c>
      <c r="J22" s="3">
        <v>549.49685421796119</v>
      </c>
      <c r="K22" s="3">
        <v>523.6967043478719</v>
      </c>
      <c r="L22" s="3">
        <v>537.4357292094486</v>
      </c>
      <c r="M22" s="3">
        <v>540.69517938568185</v>
      </c>
      <c r="N22" s="3">
        <v>588.8466068610029</v>
      </c>
      <c r="O22" s="3">
        <v>555.9349144882342</v>
      </c>
      <c r="P22" s="3">
        <v>515.67058948637089</v>
      </c>
      <c r="Q22" s="3">
        <v>505.31780030927905</v>
      </c>
      <c r="R22" s="3">
        <v>531.70679076175952</v>
      </c>
      <c r="S22" s="3">
        <v>583.77356826629978</v>
      </c>
      <c r="T22" s="3">
        <v>614.55703027333391</v>
      </c>
      <c r="U22" s="3">
        <v>522.45660676559953</v>
      </c>
      <c r="V22" s="3">
        <v>540.40402041843197</v>
      </c>
      <c r="W22" s="3">
        <v>569.55699991315282</v>
      </c>
      <c r="X22" s="3">
        <v>533.77009799037728</v>
      </c>
      <c r="Y22" s="3">
        <v>612.80135445765211</v>
      </c>
      <c r="Z22" s="3">
        <v>526.47102458951565</v>
      </c>
      <c r="AA22" s="3">
        <v>598.17998376237517</v>
      </c>
    </row>
    <row r="23" spans="1:27" x14ac:dyDescent="0.25">
      <c r="A23" s="1">
        <v>2036</v>
      </c>
      <c r="B23" s="3">
        <v>536.34853958468943</v>
      </c>
      <c r="C23" s="3">
        <v>494.51353696758952</v>
      </c>
      <c r="D23" s="3">
        <v>515.62692407612394</v>
      </c>
      <c r="E23" s="3">
        <v>540.00182074791621</v>
      </c>
      <c r="F23" s="3">
        <v>487.68361714321827</v>
      </c>
      <c r="G23" s="3">
        <v>553.55256436427851</v>
      </c>
      <c r="H23" s="3">
        <v>535.61633741168566</v>
      </c>
      <c r="I23" s="3">
        <v>483.86068993650252</v>
      </c>
      <c r="J23" s="3">
        <v>545.39774042526824</v>
      </c>
      <c r="K23" s="3">
        <v>519.69371047554671</v>
      </c>
      <c r="L23" s="3">
        <v>533.21198230917469</v>
      </c>
      <c r="M23" s="3">
        <v>537.14276573117058</v>
      </c>
      <c r="N23" s="3">
        <v>584.26626478218418</v>
      </c>
      <c r="O23" s="3">
        <v>551.45617668987506</v>
      </c>
      <c r="P23" s="3">
        <v>511.75531716944982</v>
      </c>
      <c r="Q23" s="3">
        <v>501.58636714956907</v>
      </c>
      <c r="R23" s="3">
        <v>527.58416970486292</v>
      </c>
      <c r="S23" s="3">
        <v>579.23639419707922</v>
      </c>
      <c r="T23" s="3">
        <v>609.68097124464305</v>
      </c>
      <c r="U23" s="3">
        <v>518.46407019822345</v>
      </c>
      <c r="V23" s="3">
        <v>536.18680522159138</v>
      </c>
      <c r="W23" s="3">
        <v>564.87763831854613</v>
      </c>
      <c r="X23" s="3">
        <v>530.38624624537397</v>
      </c>
      <c r="Y23" s="3">
        <v>607.93064508641191</v>
      </c>
      <c r="Z23" s="3">
        <v>522.44384151864756</v>
      </c>
      <c r="AA23" s="3">
        <v>593.14101681642114</v>
      </c>
    </row>
    <row r="24" spans="1:27" x14ac:dyDescent="0.25">
      <c r="A24" s="1">
        <v>2037</v>
      </c>
      <c r="B24" s="3">
        <v>532.07291751830644</v>
      </c>
      <c r="C24" s="3">
        <v>490.8265801123103</v>
      </c>
      <c r="D24" s="3">
        <v>511.68493924814953</v>
      </c>
      <c r="E24" s="3">
        <v>535.67947702609024</v>
      </c>
      <c r="F24" s="3">
        <v>484.14517438027144</v>
      </c>
      <c r="G24" s="3">
        <v>549.08736394355878</v>
      </c>
      <c r="H24" s="3">
        <v>531.40804808544328</v>
      </c>
      <c r="I24" s="3">
        <v>480.3463396870157</v>
      </c>
      <c r="J24" s="3">
        <v>541.30860279340516</v>
      </c>
      <c r="K24" s="3">
        <v>515.70061897664334</v>
      </c>
      <c r="L24" s="3">
        <v>528.99820903458692</v>
      </c>
      <c r="M24" s="3">
        <v>533.60035375318876</v>
      </c>
      <c r="N24" s="3">
        <v>579.69582278642747</v>
      </c>
      <c r="O24" s="3">
        <v>546.9874654134137</v>
      </c>
      <c r="P24" s="3">
        <v>507.8500030376976</v>
      </c>
      <c r="Q24" s="3">
        <v>497.86536595353135</v>
      </c>
      <c r="R24" s="3">
        <v>523.47125133594852</v>
      </c>
      <c r="S24" s="3">
        <v>574.70924295163695</v>
      </c>
      <c r="T24" s="3">
        <v>604.81484642707528</v>
      </c>
      <c r="U24" s="3">
        <v>514.48143529027277</v>
      </c>
      <c r="V24" s="3">
        <v>531.97958984342608</v>
      </c>
      <c r="W24" s="3">
        <v>560.20828789215204</v>
      </c>
      <c r="X24" s="3">
        <v>527.01211422224787</v>
      </c>
      <c r="Y24" s="3">
        <v>603.06985304851764</v>
      </c>
      <c r="Z24" s="3">
        <v>518.42663699589957</v>
      </c>
      <c r="AA24" s="3">
        <v>588.1118815133724</v>
      </c>
    </row>
    <row r="25" spans="1:27" x14ac:dyDescent="0.25">
      <c r="A25" s="1">
        <v>2038</v>
      </c>
      <c r="B25" s="3">
        <v>527.80717283640217</v>
      </c>
      <c r="C25" s="3">
        <v>487.14954862344382</v>
      </c>
      <c r="D25" s="3">
        <v>507.75281738278653</v>
      </c>
      <c r="E25" s="3">
        <v>531.36705553035722</v>
      </c>
      <c r="F25" s="3">
        <v>480.61666092099614</v>
      </c>
      <c r="G25" s="3">
        <v>544.63199213485427</v>
      </c>
      <c r="H25" s="3">
        <v>527.20973903287529</v>
      </c>
      <c r="I25" s="3">
        <v>476.84210532206237</v>
      </c>
      <c r="J25" s="3">
        <v>537.22938086079137</v>
      </c>
      <c r="K25" s="3">
        <v>511.71742985116208</v>
      </c>
      <c r="L25" s="3">
        <v>524.79435366710607</v>
      </c>
      <c r="M25" s="3">
        <v>530.06794345173603</v>
      </c>
      <c r="N25" s="3">
        <v>575.13535313711259</v>
      </c>
      <c r="O25" s="3">
        <v>542.52869640236383</v>
      </c>
      <c r="P25" s="3">
        <v>503.95459207351678</v>
      </c>
      <c r="Q25" s="3">
        <v>494.15404441609354</v>
      </c>
      <c r="R25" s="3">
        <v>519.36803565501657</v>
      </c>
      <c r="S25" s="3">
        <v>570.19158701293156</v>
      </c>
      <c r="T25" s="3">
        <v>599.95865582063061</v>
      </c>
      <c r="U25" s="3">
        <v>510.50870204174754</v>
      </c>
      <c r="V25" s="3">
        <v>527.78223539756607</v>
      </c>
      <c r="W25" s="3">
        <v>555.54874638814806</v>
      </c>
      <c r="X25" s="3">
        <v>523.64770192099922</v>
      </c>
      <c r="Y25" s="3">
        <v>598.21897834396918</v>
      </c>
      <c r="Z25" s="3">
        <v>514.41941102127134</v>
      </c>
      <c r="AA25" s="3">
        <v>583.09274449124405</v>
      </c>
    </row>
    <row r="26" spans="1:27" x14ac:dyDescent="0.25">
      <c r="A26" s="1">
        <v>2039</v>
      </c>
      <c r="B26" s="3">
        <v>523.5513055389772</v>
      </c>
      <c r="C26" s="3">
        <v>483.48238970648765</v>
      </c>
      <c r="D26" s="3">
        <v>503.83055848003511</v>
      </c>
      <c r="E26" s="3">
        <v>527.06448687452041</v>
      </c>
      <c r="F26" s="3">
        <v>477.0976254334073</v>
      </c>
      <c r="G26" s="3">
        <v>540.18653748421912</v>
      </c>
      <c r="H26" s="3">
        <v>523.02117262841762</v>
      </c>
      <c r="I26" s="3">
        <v>473.34752702870912</v>
      </c>
      <c r="J26" s="3">
        <v>533.15995370426526</v>
      </c>
      <c r="K26" s="3">
        <v>507.7441430991027</v>
      </c>
      <c r="L26" s="3">
        <v>520.600304769574</v>
      </c>
      <c r="M26" s="3">
        <v>526.54508020515209</v>
      </c>
      <c r="N26" s="3">
        <v>570.58471130747967</v>
      </c>
      <c r="O26" s="3">
        <v>538.07970114375212</v>
      </c>
      <c r="P26" s="3">
        <v>500.06902925930962</v>
      </c>
      <c r="Q26" s="3">
        <v>490.45260315194133</v>
      </c>
      <c r="R26" s="3">
        <v>515.27503332985543</v>
      </c>
      <c r="S26" s="3">
        <v>565.68395389800435</v>
      </c>
      <c r="T26" s="3">
        <v>595.11229701076149</v>
      </c>
      <c r="U26" s="3">
        <v>506.54581186294706</v>
      </c>
      <c r="V26" s="3">
        <v>523.594741884011</v>
      </c>
      <c r="W26" s="3">
        <v>550.8991149294452</v>
      </c>
      <c r="X26" s="3">
        <v>520.29347218552675</v>
      </c>
      <c r="Y26" s="3">
        <v>593.37802097276665</v>
      </c>
      <c r="Z26" s="3">
        <v>510.42198698329184</v>
      </c>
      <c r="AA26" s="3">
        <v>578.08343911202098</v>
      </c>
    </row>
    <row r="27" spans="1:27" x14ac:dyDescent="0.25">
      <c r="A27" s="1">
        <v>2040</v>
      </c>
      <c r="B27" s="3">
        <v>519.305247972713</v>
      </c>
      <c r="C27" s="3">
        <v>479.8249977724376</v>
      </c>
      <c r="D27" s="3">
        <v>499.9180576147607</v>
      </c>
      <c r="E27" s="3">
        <v>522.77170167238341</v>
      </c>
      <c r="F27" s="3">
        <v>473.58897058147505</v>
      </c>
      <c r="G27" s="3">
        <v>535.7508228995448</v>
      </c>
      <c r="H27" s="3">
        <v>518.84246768485252</v>
      </c>
      <c r="I27" s="3">
        <v>469.86260480695574</v>
      </c>
      <c r="J27" s="3">
        <v>529.10032132382685</v>
      </c>
      <c r="K27" s="3">
        <v>503.78059638647471</v>
      </c>
      <c r="L27" s="3">
        <v>516.41606234199025</v>
      </c>
      <c r="M27" s="3">
        <v>523.03221863509737</v>
      </c>
      <c r="N27" s="3">
        <v>566.04382503414865</v>
      </c>
      <c r="O27" s="3">
        <v>533.64056389406539</v>
      </c>
      <c r="P27" s="3">
        <v>496.19325957747856</v>
      </c>
      <c r="Q27" s="3">
        <v>486.76094185373205</v>
      </c>
      <c r="R27" s="3">
        <v>511.19173369267656</v>
      </c>
      <c r="S27" s="3">
        <v>561.1863436068553</v>
      </c>
      <c r="T27" s="3">
        <v>590.27576999746782</v>
      </c>
      <c r="U27" s="3">
        <v>502.59276475387128</v>
      </c>
      <c r="V27" s="3">
        <v>519.41703985957554</v>
      </c>
      <c r="W27" s="3">
        <v>546.25929239313245</v>
      </c>
      <c r="X27" s="3">
        <v>516.94849932803265</v>
      </c>
      <c r="Y27" s="3">
        <v>588.54674480792562</v>
      </c>
      <c r="Z27" s="3">
        <v>506.43427657622544</v>
      </c>
      <c r="AA27" s="3">
        <v>573.0839653757032</v>
      </c>
    </row>
    <row r="28" spans="1:27" x14ac:dyDescent="0.25">
      <c r="A28" s="1">
        <v>2041</v>
      </c>
      <c r="B28" s="3">
        <v>515.06893248429094</v>
      </c>
      <c r="C28" s="3">
        <v>476.17732002679139</v>
      </c>
      <c r="D28" s="3">
        <v>496.01536724953075</v>
      </c>
      <c r="E28" s="3">
        <v>518.48863053774983</v>
      </c>
      <c r="F28" s="3">
        <v>470.08934236924426</v>
      </c>
      <c r="G28" s="3">
        <v>531.32493692688581</v>
      </c>
      <c r="H28" s="3">
        <v>514.67350538939809</v>
      </c>
      <c r="I28" s="3">
        <v>466.38779846973586</v>
      </c>
      <c r="J28" s="3">
        <v>525.05048371947612</v>
      </c>
      <c r="K28" s="3">
        <v>499.82678971327817</v>
      </c>
      <c r="L28" s="3">
        <v>512.24157066577595</v>
      </c>
      <c r="M28" s="3">
        <v>519.52935874157197</v>
      </c>
      <c r="N28" s="3">
        <v>561.51276658049949</v>
      </c>
      <c r="O28" s="3">
        <v>529.21120039681671</v>
      </c>
      <c r="P28" s="3">
        <v>492.32722801042587</v>
      </c>
      <c r="Q28" s="3">
        <v>483.07906052146558</v>
      </c>
      <c r="R28" s="3">
        <v>507.11808567670113</v>
      </c>
      <c r="S28" s="3">
        <v>556.69822862244314</v>
      </c>
      <c r="T28" s="3">
        <v>585.44897236620193</v>
      </c>
      <c r="U28" s="3">
        <v>498.64944353511856</v>
      </c>
      <c r="V28" s="3">
        <v>515.24912932425991</v>
      </c>
      <c r="W28" s="3">
        <v>541.62917765629845</v>
      </c>
      <c r="X28" s="3">
        <v>513.61370903631473</v>
      </c>
      <c r="Y28" s="3">
        <v>583.7253859764304</v>
      </c>
      <c r="Z28" s="3">
        <v>502.45636810580794</v>
      </c>
      <c r="AA28" s="3">
        <v>568.09432328229059</v>
      </c>
    </row>
    <row r="29" spans="1:27" x14ac:dyDescent="0.25">
      <c r="A29" s="1">
        <v>2042</v>
      </c>
      <c r="B29" s="3">
        <v>510.84229142039294</v>
      </c>
      <c r="C29" s="3">
        <v>472.53935646954903</v>
      </c>
      <c r="D29" s="3">
        <v>492.12232999664383</v>
      </c>
      <c r="E29" s="3">
        <v>514.21527347061954</v>
      </c>
      <c r="F29" s="3">
        <v>466.60009479267012</v>
      </c>
      <c r="G29" s="3">
        <v>526.90870247413341</v>
      </c>
      <c r="H29" s="3">
        <v>510.51422633566312</v>
      </c>
      <c r="I29" s="3">
        <v>462.92218839118266</v>
      </c>
      <c r="J29" s="3">
        <v>521.01031996805148</v>
      </c>
      <c r="K29" s="3">
        <v>495.88272307951303</v>
      </c>
      <c r="L29" s="3">
        <v>508.07677402235157</v>
      </c>
      <c r="M29" s="3">
        <v>516.03559128125482</v>
      </c>
      <c r="N29" s="3">
        <v>556.99131915639236</v>
      </c>
      <c r="O29" s="3">
        <v>524.79144213903351</v>
      </c>
      <c r="P29" s="3">
        <v>488.47087954055405</v>
      </c>
      <c r="Q29" s="3">
        <v>479.40680869412734</v>
      </c>
      <c r="R29" s="3">
        <v>503.05419141548674</v>
      </c>
      <c r="S29" s="3">
        <v>552.21960894476831</v>
      </c>
      <c r="T29" s="3">
        <v>580.63190411696382</v>
      </c>
      <c r="U29" s="3">
        <v>494.7157896169885</v>
      </c>
      <c r="V29" s="3">
        <v>511.09087139169372</v>
      </c>
      <c r="W29" s="3">
        <v>537.00877071894331</v>
      </c>
      <c r="X29" s="3">
        <v>510.28863846647425</v>
      </c>
      <c r="Y29" s="3">
        <v>578.91359028780437</v>
      </c>
      <c r="Z29" s="3">
        <v>498.48817326630359</v>
      </c>
      <c r="AA29" s="3">
        <v>563.11434619376803</v>
      </c>
    </row>
    <row r="30" spans="1:27" x14ac:dyDescent="0.25">
      <c r="A30" s="1">
        <v>2043</v>
      </c>
      <c r="B30" s="3">
        <v>506.625324781019</v>
      </c>
      <c r="C30" s="3">
        <v>468.91100151170605</v>
      </c>
      <c r="D30" s="3">
        <v>488.23894585610009</v>
      </c>
      <c r="E30" s="3">
        <v>509.9515610847962</v>
      </c>
      <c r="F30" s="3">
        <v>463.11987385579732</v>
      </c>
      <c r="G30" s="3">
        <v>522.50203099523367</v>
      </c>
      <c r="H30" s="3">
        <v>506.36463052364763</v>
      </c>
      <c r="I30" s="3">
        <v>459.46669419716284</v>
      </c>
      <c r="J30" s="3">
        <v>516.97976960797212</v>
      </c>
      <c r="K30" s="3">
        <v>491.94828826251899</v>
      </c>
      <c r="L30" s="3">
        <v>503.9215609745587</v>
      </c>
      <c r="M30" s="3">
        <v>512.55182549746689</v>
      </c>
      <c r="N30" s="3">
        <v>552.47955502520699</v>
      </c>
      <c r="O30" s="3">
        <v>520.38137337720184</v>
      </c>
      <c r="P30" s="3">
        <v>484.62421416786316</v>
      </c>
      <c r="Q30" s="3">
        <v>475.74423652538883</v>
      </c>
      <c r="R30" s="3">
        <v>498.99994877547584</v>
      </c>
      <c r="S30" s="3">
        <v>547.75101209087143</v>
      </c>
      <c r="T30" s="3">
        <v>575.82446283520596</v>
      </c>
      <c r="U30" s="3">
        <v>490.79174440978005</v>
      </c>
      <c r="V30" s="3">
        <v>506.94226606187664</v>
      </c>
      <c r="W30" s="3">
        <v>532.39807158106692</v>
      </c>
      <c r="X30" s="3">
        <v>506.97282477461221</v>
      </c>
      <c r="Y30" s="3">
        <v>574.11147580553995</v>
      </c>
      <c r="Z30" s="3">
        <v>494.52960375197694</v>
      </c>
      <c r="AA30" s="3">
        <v>558.14386747211984</v>
      </c>
    </row>
    <row r="31" spans="1:27" x14ac:dyDescent="0.25">
      <c r="A31" s="1">
        <v>2044</v>
      </c>
      <c r="B31" s="3">
        <v>502.41789725953237</v>
      </c>
      <c r="C31" s="3">
        <v>465.29225515326266</v>
      </c>
      <c r="D31" s="3">
        <v>484.36510990276514</v>
      </c>
      <c r="E31" s="3">
        <v>505.69742399408341</v>
      </c>
      <c r="F31" s="3">
        <v>459.64958222259605</v>
      </c>
      <c r="G31" s="3">
        <v>518.10501103624074</v>
      </c>
      <c r="H31" s="3">
        <v>502.22459914057021</v>
      </c>
      <c r="I31" s="3">
        <v>456.02058018698312</v>
      </c>
      <c r="J31" s="3">
        <v>512.95883263923815</v>
      </c>
      <c r="K31" s="3">
        <v>488.02337703963565</v>
      </c>
      <c r="L31" s="3">
        <v>499.77598724097669</v>
      </c>
      <c r="M31" s="3">
        <v>509.07760676854775</v>
      </c>
      <c r="N31" s="3">
        <v>547.97740192356355</v>
      </c>
      <c r="O31" s="3">
        <v>515.98090985483543</v>
      </c>
      <c r="P31" s="3">
        <v>480.78706683956023</v>
      </c>
      <c r="Q31" s="3">
        <v>472.09124370790715</v>
      </c>
      <c r="R31" s="3">
        <v>494.9553066898896</v>
      </c>
      <c r="S31" s="3">
        <v>543.29191054371165</v>
      </c>
      <c r="T31" s="3">
        <v>571.02654610638035</v>
      </c>
      <c r="U31" s="3">
        <v>486.87736650319397</v>
      </c>
      <c r="V31" s="3">
        <v>502.80324389162365</v>
      </c>
      <c r="W31" s="3">
        <v>527.796877996847</v>
      </c>
      <c r="X31" s="3">
        <v>503.66673080462743</v>
      </c>
      <c r="Y31" s="3">
        <v>569.31892446614472</v>
      </c>
      <c r="Z31" s="3">
        <v>490.58065956282775</v>
      </c>
      <c r="AA31" s="3">
        <v>553.18305375536158</v>
      </c>
    </row>
    <row r="32" spans="1:27" x14ac:dyDescent="0.25">
      <c r="A32" s="1">
        <v>2045</v>
      </c>
      <c r="B32" s="3">
        <v>498.22000885593303</v>
      </c>
      <c r="C32" s="3">
        <v>461.68301180521439</v>
      </c>
      <c r="D32" s="3">
        <v>480.50082213663927</v>
      </c>
      <c r="E32" s="3">
        <v>501.452862198481</v>
      </c>
      <c r="F32" s="3">
        <v>456.18876856108113</v>
      </c>
      <c r="G32" s="3">
        <v>513.71755405110036</v>
      </c>
      <c r="H32" s="3">
        <v>498.09407278003965</v>
      </c>
      <c r="I32" s="3">
        <v>452.58398430452354</v>
      </c>
      <c r="J32" s="3">
        <v>508.94738813868793</v>
      </c>
      <c r="K32" s="3">
        <v>484.10804352219327</v>
      </c>
      <c r="L32" s="3">
        <v>495.63999710302613</v>
      </c>
      <c r="M32" s="3">
        <v>505.6129350944974</v>
      </c>
      <c r="N32" s="3">
        <v>543.48471532470205</v>
      </c>
      <c r="O32" s="3">
        <v>511.58988305896133</v>
      </c>
      <c r="P32" s="3">
        <v>476.95949257324298</v>
      </c>
      <c r="Q32" s="3">
        <v>468.4477800880108</v>
      </c>
      <c r="R32" s="3">
        <v>490.92016302517021</v>
      </c>
      <c r="S32" s="3">
        <v>538.8423043032891</v>
      </c>
      <c r="T32" s="3">
        <v>566.2382563450351</v>
      </c>
      <c r="U32" s="3">
        <v>482.97248012812832</v>
      </c>
      <c r="V32" s="3">
        <v>498.67373543774943</v>
      </c>
      <c r="W32" s="3">
        <v>523.20529108919459</v>
      </c>
      <c r="X32" s="3">
        <v>500.37035655651994</v>
      </c>
      <c r="Y32" s="3">
        <v>564.53593626961867</v>
      </c>
      <c r="Z32" s="3">
        <v>486.64116408738505</v>
      </c>
      <c r="AA32" s="3">
        <v>548.23190504349327</v>
      </c>
    </row>
    <row r="33" spans="1:27" x14ac:dyDescent="0.25">
      <c r="A33" s="1">
        <v>2046</v>
      </c>
      <c r="B33" s="3">
        <v>494.031659570221</v>
      </c>
      <c r="C33" s="3">
        <v>458.08327146756096</v>
      </c>
      <c r="D33" s="3">
        <v>476.6460300951552</v>
      </c>
      <c r="E33" s="3">
        <v>497.21773692559628</v>
      </c>
      <c r="F33" s="3">
        <v>452.73743287125279</v>
      </c>
      <c r="G33" s="3">
        <v>509.33957149375834</v>
      </c>
      <c r="H33" s="3">
        <v>493.97305144205592</v>
      </c>
      <c r="I33" s="3">
        <v>449.15690654978386</v>
      </c>
      <c r="J33" s="3">
        <v>504.94549656790218</v>
      </c>
      <c r="K33" s="3">
        <v>480.20223359886165</v>
      </c>
      <c r="L33" s="3">
        <v>491.51342340496933</v>
      </c>
      <c r="M33" s="3">
        <v>502.15781047531596</v>
      </c>
      <c r="N33" s="3">
        <v>539.00156749200232</v>
      </c>
      <c r="O33" s="3">
        <v>507.20846150255227</v>
      </c>
      <c r="P33" s="3">
        <v>473.14138133371597</v>
      </c>
      <c r="Q33" s="3">
        <v>464.81379551202815</v>
      </c>
      <c r="R33" s="3">
        <v>486.89451778131763</v>
      </c>
      <c r="S33" s="3">
        <v>534.40219336960365</v>
      </c>
      <c r="T33" s="3">
        <v>561.45938872207466</v>
      </c>
      <c r="U33" s="3">
        <v>479.07708528458278</v>
      </c>
      <c r="V33" s="3">
        <v>494.55374070025408</v>
      </c>
      <c r="W33" s="3">
        <v>518.6231086122873</v>
      </c>
      <c r="X33" s="3">
        <v>497.08323918639087</v>
      </c>
      <c r="Y33" s="3">
        <v>559.76251121596181</v>
      </c>
      <c r="Z33" s="3">
        <v>482.71120563138436</v>
      </c>
      <c r="AA33" s="3">
        <v>543.29008806048409</v>
      </c>
    </row>
    <row r="34" spans="1:27" x14ac:dyDescent="0.25">
      <c r="A34" s="1">
        <v>2047</v>
      </c>
      <c r="B34" s="3">
        <v>489.85271409575955</v>
      </c>
      <c r="C34" s="3">
        <v>454.49292855129835</v>
      </c>
      <c r="D34" s="3">
        <v>472.80068131574586</v>
      </c>
      <c r="E34" s="3">
        <v>492.99204817542903</v>
      </c>
      <c r="F34" s="3">
        <v>449.29557515311103</v>
      </c>
      <c r="G34" s="3">
        <v>504.97106336421467</v>
      </c>
      <c r="H34" s="3">
        <v>489.86147572022821</v>
      </c>
      <c r="I34" s="3">
        <v>445.73920897888434</v>
      </c>
      <c r="J34" s="3">
        <v>500.95297654213857</v>
      </c>
      <c r="K34" s="3">
        <v>476.30578493565014</v>
      </c>
      <c r="L34" s="3">
        <v>487.39632186538563</v>
      </c>
      <c r="M34" s="3">
        <v>498.71177828934276</v>
      </c>
      <c r="N34" s="3">
        <v>534.52788616208454</v>
      </c>
      <c r="O34" s="3">
        <v>502.83639241614895</v>
      </c>
      <c r="P34" s="3">
        <v>469.33273312097941</v>
      </c>
      <c r="Q34" s="3">
        <v>461.18923982628786</v>
      </c>
      <c r="R34" s="3">
        <v>482.87831989155308</v>
      </c>
      <c r="S34" s="3">
        <v>529.9715777426552</v>
      </c>
      <c r="T34" s="3">
        <v>556.69004565204659</v>
      </c>
      <c r="U34" s="3">
        <v>475.19112338285674</v>
      </c>
      <c r="V34" s="3">
        <v>490.44312079276699</v>
      </c>
      <c r="W34" s="3">
        <v>514.05043168903615</v>
      </c>
      <c r="X34" s="3">
        <v>493.80584153813902</v>
      </c>
      <c r="Y34" s="3">
        <v>554.99841317818982</v>
      </c>
      <c r="Z34" s="3">
        <v>478.79069588909016</v>
      </c>
      <c r="AA34" s="3">
        <v>538.35776944434951</v>
      </c>
    </row>
    <row r="35" spans="1:27" x14ac:dyDescent="0.25">
      <c r="A35" s="1">
        <v>2048</v>
      </c>
      <c r="B35" s="3">
        <v>485.68310477923035</v>
      </c>
      <c r="C35" s="3">
        <v>450.91203585092859</v>
      </c>
      <c r="D35" s="3">
        <v>468.96472333584416</v>
      </c>
      <c r="E35" s="3">
        <v>488.77579594797942</v>
      </c>
      <c r="F35" s="3">
        <v>445.86306000705997</v>
      </c>
      <c r="G35" s="3">
        <v>500.61194111641532</v>
      </c>
      <c r="H35" s="3">
        <v>485.75928620816541</v>
      </c>
      <c r="I35" s="3">
        <v>442.33089159182481</v>
      </c>
      <c r="J35" s="3">
        <v>496.96988852297801</v>
      </c>
      <c r="K35" s="3">
        <v>472.41880575521924</v>
      </c>
      <c r="L35" s="3">
        <v>483.28858104711634</v>
      </c>
      <c r="M35" s="3">
        <v>495.27574777989878</v>
      </c>
      <c r="N35" s="3">
        <v>530.0635268081885</v>
      </c>
      <c r="O35" s="3">
        <v>498.47376005623772</v>
      </c>
      <c r="P35" s="3">
        <v>465.53343789983808</v>
      </c>
      <c r="Q35" s="3">
        <v>457.57406287711825</v>
      </c>
      <c r="R35" s="3">
        <v>478.87151828909776</v>
      </c>
      <c r="S35" s="3">
        <v>525.55003540881125</v>
      </c>
      <c r="T35" s="3">
        <v>551.93002230585569</v>
      </c>
      <c r="U35" s="3">
        <v>471.31453583324947</v>
      </c>
      <c r="V35" s="3">
        <v>486.34194515847327</v>
      </c>
      <c r="W35" s="3">
        <v>509.48705807361904</v>
      </c>
      <c r="X35" s="3">
        <v>490.53770076786577</v>
      </c>
      <c r="Y35" s="3">
        <v>550.24376021979492</v>
      </c>
      <c r="Z35" s="3">
        <v>474.87954655476693</v>
      </c>
      <c r="AA35" s="3">
        <v>533.43478255707407</v>
      </c>
    </row>
    <row r="36" spans="1:27" x14ac:dyDescent="0.25">
      <c r="A36" s="1">
        <v>2049</v>
      </c>
      <c r="B36" s="3">
        <v>481.52289927395191</v>
      </c>
      <c r="C36" s="3">
        <v>447.34038218844296</v>
      </c>
      <c r="D36" s="3">
        <v>465.13805123031602</v>
      </c>
      <c r="E36" s="3">
        <v>484.56884147085441</v>
      </c>
      <c r="F36" s="3">
        <v>442.43984229990156</v>
      </c>
      <c r="G36" s="3">
        <v>496.26211620430587</v>
      </c>
      <c r="H36" s="3">
        <v>481.66642349947682</v>
      </c>
      <c r="I36" s="3">
        <v>438.93190840731205</v>
      </c>
      <c r="J36" s="3">
        <v>492.99611158725867</v>
      </c>
      <c r="K36" s="3">
        <v>468.54107961224804</v>
      </c>
      <c r="L36" s="3">
        <v>479.19014523158239</v>
      </c>
      <c r="M36" s="3">
        <v>491.84835508200274</v>
      </c>
      <c r="N36" s="3">
        <v>525.60848943031442</v>
      </c>
      <c r="O36" s="3">
        <v>494.12048016633202</v>
      </c>
      <c r="P36" s="3">
        <v>461.74349567029179</v>
      </c>
      <c r="Q36" s="3">
        <v>453.96826466451949</v>
      </c>
      <c r="R36" s="3">
        <v>474.87401084039385</v>
      </c>
      <c r="S36" s="3">
        <v>521.13804113340848</v>
      </c>
      <c r="T36" s="3">
        <v>547.17931868350195</v>
      </c>
      <c r="U36" s="3">
        <v>467.44726404606024</v>
      </c>
      <c r="V36" s="3">
        <v>482.25014435418797</v>
      </c>
      <c r="W36" s="3">
        <v>504.93308888894694</v>
      </c>
      <c r="X36" s="3">
        <v>487.27881687557078</v>
      </c>
      <c r="Y36" s="3">
        <v>545.49843427728479</v>
      </c>
      <c r="Z36" s="3">
        <v>470.97766932267893</v>
      </c>
      <c r="AA36" s="3">
        <v>528.52112739865788</v>
      </c>
    </row>
    <row r="37" spans="1:27" x14ac:dyDescent="0.25">
      <c r="A37" s="1">
        <v>2050</v>
      </c>
      <c r="B37" s="3">
        <v>477.37196227328729</v>
      </c>
      <c r="C37" s="3">
        <v>443.77807315284588</v>
      </c>
      <c r="D37" s="3">
        <v>461.32071746172846</v>
      </c>
      <c r="E37" s="3">
        <v>480.37111535785766</v>
      </c>
      <c r="F37" s="3">
        <v>439.0259220316355</v>
      </c>
      <c r="G37" s="3">
        <v>491.92158862788648</v>
      </c>
      <c r="H37" s="3">
        <v>477.58282818777144</v>
      </c>
      <c r="I37" s="3">
        <v>435.54221344405266</v>
      </c>
      <c r="J37" s="3">
        <v>489.03164573498071</v>
      </c>
      <c r="K37" s="3">
        <v>464.67266061806708</v>
      </c>
      <c r="L37" s="3">
        <v>475.10107013736274</v>
      </c>
      <c r="M37" s="3">
        <v>488.43050943897555</v>
      </c>
      <c r="N37" s="3">
        <v>521.16277402846208</v>
      </c>
      <c r="O37" s="3">
        <v>489.77646848994544</v>
      </c>
      <c r="P37" s="3">
        <v>457.96279639714538</v>
      </c>
      <c r="Q37" s="3">
        <v>450.37169472747706</v>
      </c>
      <c r="R37" s="3">
        <v>470.88579754544139</v>
      </c>
      <c r="S37" s="3">
        <v>516.7353839096304</v>
      </c>
      <c r="T37" s="3">
        <v>542.43793478498537</v>
      </c>
      <c r="U37" s="3">
        <v>463.58930802128901</v>
      </c>
      <c r="V37" s="3">
        <v>478.16757949354053</v>
      </c>
      <c r="W37" s="3">
        <v>500.38842301210877</v>
      </c>
      <c r="X37" s="3">
        <v>484.02918986125422</v>
      </c>
      <c r="Y37" s="3">
        <v>540.76243535065942</v>
      </c>
      <c r="Z37" s="3">
        <v>467.08515249856168</v>
      </c>
      <c r="AA37" s="3">
        <v>523.61697060711629</v>
      </c>
    </row>
    <row r="39" spans="1:27" x14ac:dyDescent="0.25">
      <c r="A39" s="2" t="s">
        <v>36</v>
      </c>
    </row>
    <row r="40" spans="1:27" ht="15.75" x14ac:dyDescent="0.25">
      <c r="A40" s="4"/>
      <c r="B40" s="1" t="s">
        <v>0</v>
      </c>
      <c r="C40" s="1" t="s">
        <v>1</v>
      </c>
      <c r="D40" s="1" t="s">
        <v>2</v>
      </c>
      <c r="E40" s="1" t="s">
        <v>3</v>
      </c>
      <c r="F40" s="1" t="s">
        <v>4</v>
      </c>
      <c r="G40" s="1" t="s">
        <v>5</v>
      </c>
      <c r="H40" s="1" t="s">
        <v>6</v>
      </c>
      <c r="I40" s="1" t="s">
        <v>7</v>
      </c>
      <c r="J40" s="1" t="s">
        <v>8</v>
      </c>
      <c r="K40" s="1" t="s">
        <v>9</v>
      </c>
      <c r="L40" s="1" t="s">
        <v>10</v>
      </c>
      <c r="M40" s="1" t="s">
        <v>11</v>
      </c>
      <c r="N40" s="1" t="s">
        <v>12</v>
      </c>
      <c r="O40" s="1" t="s">
        <v>13</v>
      </c>
      <c r="P40" s="1" t="s">
        <v>14</v>
      </c>
      <c r="Q40" s="1" t="s">
        <v>15</v>
      </c>
      <c r="R40" s="1" t="s">
        <v>16</v>
      </c>
      <c r="S40" s="1" t="s">
        <v>17</v>
      </c>
      <c r="T40" s="1" t="s">
        <v>18</v>
      </c>
      <c r="U40" s="1" t="s">
        <v>19</v>
      </c>
      <c r="V40" s="1" t="s">
        <v>20</v>
      </c>
      <c r="W40" s="1" t="s">
        <v>21</v>
      </c>
      <c r="X40" s="1" t="s">
        <v>22</v>
      </c>
      <c r="Y40" s="1" t="s">
        <v>23</v>
      </c>
      <c r="Z40" s="1" t="s">
        <v>24</v>
      </c>
      <c r="AA40" s="1" t="s">
        <v>25</v>
      </c>
    </row>
    <row r="41" spans="1:27" x14ac:dyDescent="0.25">
      <c r="A41" s="1">
        <v>2024</v>
      </c>
      <c r="B41" s="6">
        <v>750.98295420819204</v>
      </c>
      <c r="C41" s="6">
        <v>702.12675536976872</v>
      </c>
      <c r="D41" s="6">
        <v>726.33217485985847</v>
      </c>
      <c r="E41" s="6">
        <v>755.19797446749544</v>
      </c>
      <c r="F41" s="6">
        <v>693.58487938791677</v>
      </c>
      <c r="G41" s="6">
        <v>770.48800638759542</v>
      </c>
      <c r="H41" s="6">
        <v>749.51201823159795</v>
      </c>
      <c r="I41" s="6">
        <v>689.4407533663458</v>
      </c>
      <c r="J41" s="6">
        <v>757.84782438335299</v>
      </c>
      <c r="K41" s="6">
        <v>731.01376831373841</v>
      </c>
      <c r="L41" s="6">
        <v>747.13655824725902</v>
      </c>
      <c r="M41" s="6">
        <v>743.092742604053</v>
      </c>
      <c r="N41" s="6">
        <v>802.39450583244513</v>
      </c>
      <c r="O41" s="6">
        <v>768.40297997175469</v>
      </c>
      <c r="P41" s="6">
        <v>722.00143530700927</v>
      </c>
      <c r="Q41" s="6">
        <v>709.67896557635243</v>
      </c>
      <c r="R41" s="6">
        <v>740.32939174688431</v>
      </c>
      <c r="S41" s="6">
        <v>796.86196689033682</v>
      </c>
      <c r="T41" s="6">
        <v>831.31311898697152</v>
      </c>
      <c r="U41" s="6">
        <v>729.64800998692851</v>
      </c>
      <c r="V41" s="6">
        <v>750.03292759737565</v>
      </c>
      <c r="W41" s="6">
        <v>784.19492954586985</v>
      </c>
      <c r="X41" s="6">
        <v>734.28009197316078</v>
      </c>
      <c r="Y41" s="6">
        <v>829.59190012868874</v>
      </c>
      <c r="Z41" s="6">
        <v>734.03604031187456</v>
      </c>
      <c r="AA41" s="6">
        <v>816.73507261345253</v>
      </c>
    </row>
    <row r="42" spans="1:27" x14ac:dyDescent="0.25">
      <c r="A42" s="1">
        <v>2025</v>
      </c>
      <c r="B42" s="6">
        <v>710.76779218157549</v>
      </c>
      <c r="C42" s="6">
        <v>663.3766466487964</v>
      </c>
      <c r="D42" s="6">
        <v>687.01357933458291</v>
      </c>
      <c r="E42" s="6">
        <v>714.85961529774113</v>
      </c>
      <c r="F42" s="6">
        <v>655.23926260440601</v>
      </c>
      <c r="G42" s="6">
        <v>729.62736712872857</v>
      </c>
      <c r="H42" s="6">
        <v>709.52735869639969</v>
      </c>
      <c r="I42" s="6">
        <v>651.14385377465987</v>
      </c>
      <c r="J42" s="6">
        <v>718.11912426327842</v>
      </c>
      <c r="K42" s="6">
        <v>691.56390304995762</v>
      </c>
      <c r="L42" s="6">
        <v>707.18187943651435</v>
      </c>
      <c r="M42" s="6">
        <v>704.73540387121295</v>
      </c>
      <c r="N42" s="6">
        <v>761.47681216701631</v>
      </c>
      <c r="O42" s="6">
        <v>727.58265014378298</v>
      </c>
      <c r="P42" s="6">
        <v>682.73922711853697</v>
      </c>
      <c r="Q42" s="6">
        <v>670.87356532551371</v>
      </c>
      <c r="R42" s="6">
        <v>700.64539789931393</v>
      </c>
      <c r="S42" s="6">
        <v>756.2447372882242</v>
      </c>
      <c r="T42" s="6">
        <v>789.42341828809606</v>
      </c>
      <c r="U42" s="6">
        <v>690.1755426999049</v>
      </c>
      <c r="V42" s="6">
        <v>709.94823777748172</v>
      </c>
      <c r="W42" s="6">
        <v>742.75324367705105</v>
      </c>
      <c r="X42" s="6">
        <v>696.29264181320957</v>
      </c>
      <c r="Y42" s="6">
        <v>787.54063578978514</v>
      </c>
      <c r="Z42" s="6">
        <v>694.17412482773045</v>
      </c>
      <c r="AA42" s="6">
        <v>773.80578710081363</v>
      </c>
    </row>
    <row r="43" spans="1:27" x14ac:dyDescent="0.25">
      <c r="A43" s="1">
        <v>2026</v>
      </c>
      <c r="B43" s="6">
        <v>673.48337190586824</v>
      </c>
      <c r="C43" s="6">
        <v>627.39613751296588</v>
      </c>
      <c r="D43" s="6">
        <v>650.46081034587041</v>
      </c>
      <c r="E43" s="6">
        <v>677.47204290453158</v>
      </c>
      <c r="F43" s="6">
        <v>619.58042512801558</v>
      </c>
      <c r="G43" s="6">
        <v>691.92525416889168</v>
      </c>
      <c r="H43" s="6">
        <v>672.38351277490153</v>
      </c>
      <c r="I43" s="6">
        <v>615.54191778525615</v>
      </c>
      <c r="J43" s="6">
        <v>681.24300152478816</v>
      </c>
      <c r="K43" s="6">
        <v>654.89752461035744</v>
      </c>
      <c r="L43" s="6">
        <v>670.02817360481833</v>
      </c>
      <c r="M43" s="6">
        <v>669.06760688140935</v>
      </c>
      <c r="N43" s="6">
        <v>723.54142819477272</v>
      </c>
      <c r="O43" s="6">
        <v>689.87424938956769</v>
      </c>
      <c r="P43" s="6">
        <v>646.2713627131069</v>
      </c>
      <c r="Q43" s="6">
        <v>634.80906322223075</v>
      </c>
      <c r="R43" s="6">
        <v>663.71237142861742</v>
      </c>
      <c r="S43" s="6">
        <v>718.39644463406398</v>
      </c>
      <c r="T43" s="6">
        <v>750.8430388677923</v>
      </c>
      <c r="U43" s="6">
        <v>653.53530154675911</v>
      </c>
      <c r="V43" s="6">
        <v>672.81418889871588</v>
      </c>
      <c r="W43" s="6">
        <v>704.60674899381934</v>
      </c>
      <c r="X43" s="6">
        <v>661.00403442786012</v>
      </c>
      <c r="Y43" s="6">
        <v>748.96882062988584</v>
      </c>
      <c r="Z43" s="6">
        <v>657.46799141580686</v>
      </c>
      <c r="AA43" s="6">
        <v>734.88414585717169</v>
      </c>
    </row>
    <row r="44" spans="1:27" x14ac:dyDescent="0.25">
      <c r="A44" s="1">
        <v>2027</v>
      </c>
      <c r="B44" s="6">
        <v>638.25358290844179</v>
      </c>
      <c r="C44" s="6">
        <v>593.46986245753646</v>
      </c>
      <c r="D44" s="6">
        <v>615.96247548408894</v>
      </c>
      <c r="E44" s="6">
        <v>642.13857947110853</v>
      </c>
      <c r="F44" s="6">
        <v>585.97605084766269</v>
      </c>
      <c r="G44" s="6">
        <v>656.27758675838356</v>
      </c>
      <c r="H44" s="6">
        <v>637.29453391525794</v>
      </c>
      <c r="I44" s="6">
        <v>581.99442598199744</v>
      </c>
      <c r="J44" s="6">
        <v>646.42136330147866</v>
      </c>
      <c r="K44" s="6">
        <v>620.28575337748612</v>
      </c>
      <c r="L44" s="6">
        <v>634.92881179018048</v>
      </c>
      <c r="M44" s="6">
        <v>635.45424517503761</v>
      </c>
      <c r="N44" s="6">
        <v>687.65991400929192</v>
      </c>
      <c r="O44" s="6">
        <v>654.22010603361014</v>
      </c>
      <c r="P44" s="6">
        <v>611.85785540275083</v>
      </c>
      <c r="Q44" s="6">
        <v>600.79885550364838</v>
      </c>
      <c r="R44" s="6">
        <v>628.83325080343536</v>
      </c>
      <c r="S44" s="6">
        <v>682.60283085440835</v>
      </c>
      <c r="T44" s="6">
        <v>714.31709527356963</v>
      </c>
      <c r="U44" s="6">
        <v>618.94921530163447</v>
      </c>
      <c r="V44" s="6">
        <v>637.73440832591484</v>
      </c>
      <c r="W44" s="6">
        <v>668.5146673752896</v>
      </c>
      <c r="X44" s="6">
        <v>627.7695282659173</v>
      </c>
      <c r="Y44" s="6">
        <v>712.45142829798192</v>
      </c>
      <c r="Z44" s="6">
        <v>622.81620263628486</v>
      </c>
      <c r="AA44" s="6">
        <v>698.01698470469228</v>
      </c>
    </row>
    <row r="45" spans="1:27" x14ac:dyDescent="0.25">
      <c r="A45" s="1">
        <v>2028</v>
      </c>
      <c r="B45" s="6">
        <v>604.94582468533031</v>
      </c>
      <c r="C45" s="6">
        <v>561.46530728199969</v>
      </c>
      <c r="D45" s="6">
        <v>583.38636908019203</v>
      </c>
      <c r="E45" s="6">
        <v>608.72718306562217</v>
      </c>
      <c r="F45" s="6">
        <v>554.29344815973661</v>
      </c>
      <c r="G45" s="6">
        <v>622.55207709224305</v>
      </c>
      <c r="H45" s="6">
        <v>604.12735180181267</v>
      </c>
      <c r="I45" s="6">
        <v>550.36895224008322</v>
      </c>
      <c r="J45" s="6">
        <v>613.52179873142381</v>
      </c>
      <c r="K45" s="6">
        <v>587.59655770571794</v>
      </c>
      <c r="L45" s="6">
        <v>601.75174095977127</v>
      </c>
      <c r="M45" s="6">
        <v>603.76302384891574</v>
      </c>
      <c r="N45" s="6">
        <v>653.70060573218848</v>
      </c>
      <c r="O45" s="6">
        <v>620.48819016150719</v>
      </c>
      <c r="P45" s="6">
        <v>579.36611277720806</v>
      </c>
      <c r="Q45" s="6">
        <v>568.71103801371748</v>
      </c>
      <c r="R45" s="6">
        <v>595.87679440211252</v>
      </c>
      <c r="S45" s="6">
        <v>648.73148917197852</v>
      </c>
      <c r="T45" s="6">
        <v>679.71326790984972</v>
      </c>
      <c r="U45" s="6">
        <v>586.28545713786127</v>
      </c>
      <c r="V45" s="6">
        <v>604.5767456775543</v>
      </c>
      <c r="W45" s="6">
        <v>634.34473005356347</v>
      </c>
      <c r="X45" s="6">
        <v>596.45721281618864</v>
      </c>
      <c r="Y45" s="6">
        <v>677.85622768279495</v>
      </c>
      <c r="Z45" s="6">
        <v>590.08656480300942</v>
      </c>
      <c r="AA45" s="6">
        <v>663.07199305919346</v>
      </c>
    </row>
    <row r="46" spans="1:27" x14ac:dyDescent="0.25">
      <c r="A46" s="1">
        <v>2029</v>
      </c>
      <c r="B46" s="6">
        <v>573.4364269705909</v>
      </c>
      <c r="C46" s="6">
        <v>531.259460796241</v>
      </c>
      <c r="D46" s="6">
        <v>552.60867947586598</v>
      </c>
      <c r="E46" s="6">
        <v>577.11413809979763</v>
      </c>
      <c r="F46" s="6">
        <v>524.40895210032852</v>
      </c>
      <c r="G46" s="6">
        <v>590.62484924065802</v>
      </c>
      <c r="H46" s="6">
        <v>572.75881698619264</v>
      </c>
      <c r="I46" s="6">
        <v>520.54180688044573</v>
      </c>
      <c r="J46" s="6">
        <v>582.42072434349279</v>
      </c>
      <c r="K46" s="6">
        <v>556.70494042234941</v>
      </c>
      <c r="L46" s="6">
        <v>570.37270868185658</v>
      </c>
      <c r="M46" s="6">
        <v>573.86983118974956</v>
      </c>
      <c r="N46" s="6">
        <v>621.53957166673786</v>
      </c>
      <c r="O46" s="6">
        <v>588.5545604815627</v>
      </c>
      <c r="P46" s="6">
        <v>548.67262032982512</v>
      </c>
      <c r="Q46" s="6">
        <v>538.42122964711473</v>
      </c>
      <c r="R46" s="6">
        <v>564.71839928424492</v>
      </c>
      <c r="S46" s="6">
        <v>616.65792556511008</v>
      </c>
      <c r="T46" s="6">
        <v>646.90773758851037</v>
      </c>
      <c r="U46" s="6">
        <v>555.42005124866898</v>
      </c>
      <c r="V46" s="6">
        <v>573.21738375433972</v>
      </c>
      <c r="W46" s="6">
        <v>601.97306146237474</v>
      </c>
      <c r="X46" s="6">
        <v>566.94304591376385</v>
      </c>
      <c r="Y46" s="6">
        <v>645.05948824448603</v>
      </c>
      <c r="Z46" s="6">
        <v>559.15518496897005</v>
      </c>
      <c r="AA46" s="6">
        <v>629.92535887527515</v>
      </c>
    </row>
    <row r="47" spans="1:27" x14ac:dyDescent="0.25">
      <c r="A47" s="1">
        <v>2030</v>
      </c>
      <c r="B47" s="6">
        <v>543.60949962989025</v>
      </c>
      <c r="C47" s="6">
        <v>502.73554156140591</v>
      </c>
      <c r="D47" s="6">
        <v>523.51325454759137</v>
      </c>
      <c r="E47" s="6">
        <v>547.18356962555868</v>
      </c>
      <c r="F47" s="6">
        <v>496.20702168126024</v>
      </c>
      <c r="G47" s="6">
        <v>560.38026205685549</v>
      </c>
      <c r="H47" s="6">
        <v>543.0726711613712</v>
      </c>
      <c r="I47" s="6">
        <v>492.39711704388475</v>
      </c>
      <c r="J47" s="6">
        <v>553.00205390257258</v>
      </c>
      <c r="K47" s="6">
        <v>527.49613139608039</v>
      </c>
      <c r="L47" s="6">
        <v>540.67671180885816</v>
      </c>
      <c r="M47" s="6">
        <v>545.65919329579265</v>
      </c>
      <c r="N47" s="6">
        <v>591.06119040491751</v>
      </c>
      <c r="O47" s="6">
        <v>558.30344858127501</v>
      </c>
      <c r="P47" s="6">
        <v>519.66178608800567</v>
      </c>
      <c r="Q47" s="6">
        <v>509.81407695938657</v>
      </c>
      <c r="R47" s="6">
        <v>535.24265452962175</v>
      </c>
      <c r="S47" s="6">
        <v>586.26714131887582</v>
      </c>
      <c r="T47" s="6">
        <v>615.78487828524237</v>
      </c>
      <c r="U47" s="6">
        <v>526.23710720598956</v>
      </c>
      <c r="V47" s="6">
        <v>543.54056076646509</v>
      </c>
      <c r="W47" s="6">
        <v>571.2840781141789</v>
      </c>
      <c r="X47" s="6">
        <v>539.11131658391275</v>
      </c>
      <c r="Y47" s="6">
        <v>613.94538969719429</v>
      </c>
      <c r="Z47" s="6">
        <v>529.90638262056439</v>
      </c>
      <c r="AA47" s="6">
        <v>598.46126873227399</v>
      </c>
    </row>
    <row r="48" spans="1:27" x14ac:dyDescent="0.25">
      <c r="A48" s="1">
        <v>2031</v>
      </c>
      <c r="B48" s="6">
        <v>536.40354173250785</v>
      </c>
      <c r="C48" s="6">
        <v>496.81405740072995</v>
      </c>
      <c r="D48" s="6">
        <v>517.03622601564769</v>
      </c>
      <c r="E48" s="6">
        <v>539.87616234614029</v>
      </c>
      <c r="F48" s="6">
        <v>490.61185906235067</v>
      </c>
      <c r="G48" s="6">
        <v>552.7689317846922</v>
      </c>
      <c r="H48" s="6">
        <v>536.01584539060934</v>
      </c>
      <c r="I48" s="6">
        <v>486.85315250665303</v>
      </c>
      <c r="J48" s="6">
        <v>546.20484206720892</v>
      </c>
      <c r="K48" s="6">
        <v>520.90823928131522</v>
      </c>
      <c r="L48" s="6">
        <v>533.60390679564023</v>
      </c>
      <c r="M48" s="6">
        <v>540.05598133113324</v>
      </c>
      <c r="N48" s="6">
        <v>583.20948511285678</v>
      </c>
      <c r="O48" s="6">
        <v>550.68101701373485</v>
      </c>
      <c r="P48" s="6">
        <v>513.26455990731984</v>
      </c>
      <c r="Q48" s="6">
        <v>503.82121475167486</v>
      </c>
      <c r="R48" s="6">
        <v>528.39051414297012</v>
      </c>
      <c r="S48" s="6">
        <v>578.50367302719837</v>
      </c>
      <c r="T48" s="6">
        <v>607.29440504049728</v>
      </c>
      <c r="U48" s="6">
        <v>519.67289290393637</v>
      </c>
      <c r="V48" s="6">
        <v>536.48700811141236</v>
      </c>
      <c r="W48" s="6">
        <v>563.22630117803681</v>
      </c>
      <c r="X48" s="6">
        <v>533.87331217983638</v>
      </c>
      <c r="Y48" s="6">
        <v>605.47870248013589</v>
      </c>
      <c r="Z48" s="6">
        <v>523.27665291084918</v>
      </c>
      <c r="AA48" s="6">
        <v>589.63795245788253</v>
      </c>
    </row>
    <row r="49" spans="1:27" x14ac:dyDescent="0.25">
      <c r="A49" s="1">
        <v>2032</v>
      </c>
      <c r="B49" s="6">
        <v>529.20786713951463</v>
      </c>
      <c r="C49" s="6">
        <v>490.9027625789775</v>
      </c>
      <c r="D49" s="6">
        <v>510.56942768428507</v>
      </c>
      <c r="E49" s="6">
        <v>532.57902422379686</v>
      </c>
      <c r="F49" s="6">
        <v>485.02707707909758</v>
      </c>
      <c r="G49" s="6">
        <v>545.16796140086956</v>
      </c>
      <c r="H49" s="6">
        <v>528.96923751908537</v>
      </c>
      <c r="I49" s="6">
        <v>481.31976366688804</v>
      </c>
      <c r="J49" s="6">
        <v>539.41778777741786</v>
      </c>
      <c r="K49" s="6">
        <v>514.33057420795308</v>
      </c>
      <c r="L49" s="6">
        <v>526.5412982824256</v>
      </c>
      <c r="M49" s="6">
        <v>534.46277104300282</v>
      </c>
      <c r="N49" s="6">
        <v>575.36804122075819</v>
      </c>
      <c r="O49" s="6">
        <v>543.06878048106569</v>
      </c>
      <c r="P49" s="6">
        <v>506.87756699979116</v>
      </c>
      <c r="Q49" s="6">
        <v>497.83893496865011</v>
      </c>
      <c r="R49" s="6">
        <v>521.54909777987791</v>
      </c>
      <c r="S49" s="6">
        <v>570.75022755929888</v>
      </c>
      <c r="T49" s="6">
        <v>598.81427566506602</v>
      </c>
      <c r="U49" s="6">
        <v>513.11893179951312</v>
      </c>
      <c r="V49" s="6">
        <v>529.44359416140571</v>
      </c>
      <c r="W49" s="6">
        <v>555.17883877884105</v>
      </c>
      <c r="X49" s="6">
        <v>528.64595318543513</v>
      </c>
      <c r="Y49" s="6">
        <v>597.02216872340784</v>
      </c>
      <c r="Z49" s="6">
        <v>516.65716666646074</v>
      </c>
      <c r="AA49" s="6">
        <v>580.82480110242705</v>
      </c>
    </row>
    <row r="50" spans="1:27" x14ac:dyDescent="0.25">
      <c r="A50" s="1">
        <v>2033</v>
      </c>
      <c r="B50" s="6">
        <v>522.02227289095549</v>
      </c>
      <c r="C50" s="6">
        <v>485.00165709614873</v>
      </c>
      <c r="D50" s="6">
        <v>504.1128070909362</v>
      </c>
      <c r="E50" s="6">
        <v>525.29201648613559</v>
      </c>
      <c r="F50" s="6">
        <v>479.45267573150119</v>
      </c>
      <c r="G50" s="6">
        <v>537.57708526722445</v>
      </c>
      <c r="H50" s="6">
        <v>521.93284754679939</v>
      </c>
      <c r="I50" s="6">
        <v>475.79603089872307</v>
      </c>
      <c r="J50" s="6">
        <v>532.64095149477998</v>
      </c>
      <c r="K50" s="6">
        <v>507.76308206466376</v>
      </c>
      <c r="L50" s="6">
        <v>519.48894198779351</v>
      </c>
      <c r="M50" s="6">
        <v>528.87956243140172</v>
      </c>
      <c r="N50" s="6">
        <v>567.53671420186151</v>
      </c>
      <c r="O50" s="6">
        <v>535.46665472678103</v>
      </c>
      <c r="P50" s="6">
        <v>500.50075234782173</v>
      </c>
      <c r="Q50" s="6">
        <v>491.8666859199256</v>
      </c>
      <c r="R50" s="6">
        <v>514.71789477255641</v>
      </c>
      <c r="S50" s="6">
        <v>563.00733243221839</v>
      </c>
      <c r="T50" s="6">
        <v>590.34428532985316</v>
      </c>
      <c r="U50" s="6">
        <v>506.57510671331818</v>
      </c>
      <c r="V50" s="6">
        <v>522.41038835963025</v>
      </c>
      <c r="W50" s="6">
        <v>547.14148867076881</v>
      </c>
      <c r="X50" s="6">
        <v>523.42831391291122</v>
      </c>
      <c r="Y50" s="6">
        <v>588.57578842700991</v>
      </c>
      <c r="Z50" s="6">
        <v>510.04783558166332</v>
      </c>
      <c r="AA50" s="6">
        <v>572.02198130392287</v>
      </c>
    </row>
    <row r="51" spans="1:27" x14ac:dyDescent="0.25">
      <c r="A51" s="1">
        <v>2034</v>
      </c>
      <c r="B51" s="6">
        <v>514.84682664014895</v>
      </c>
      <c r="C51" s="6">
        <v>479.11068815774127</v>
      </c>
      <c r="D51" s="6">
        <v>497.66625931046713</v>
      </c>
      <c r="E51" s="6">
        <v>518.01506974695997</v>
      </c>
      <c r="F51" s="6">
        <v>473.88775235559126</v>
      </c>
      <c r="G51" s="6">
        <v>529.99630338375698</v>
      </c>
      <c r="H51" s="6">
        <v>514.90649725457843</v>
      </c>
      <c r="I51" s="6">
        <v>470.28287382802483</v>
      </c>
      <c r="J51" s="6">
        <v>525.87421229613358</v>
      </c>
      <c r="K51" s="6">
        <v>501.20570874011707</v>
      </c>
      <c r="L51" s="6">
        <v>512.44661503742702</v>
      </c>
      <c r="M51" s="6">
        <v>523.30681011799027</v>
      </c>
      <c r="N51" s="6">
        <v>559.71557631954693</v>
      </c>
      <c r="O51" s="6">
        <v>527.87472400736738</v>
      </c>
      <c r="P51" s="6">
        <v>494.13406093381417</v>
      </c>
      <c r="Q51" s="6">
        <v>485.90456791284441</v>
      </c>
      <c r="R51" s="6">
        <v>507.89680298744815</v>
      </c>
      <c r="S51" s="6">
        <v>555.27393261187513</v>
      </c>
      <c r="T51" s="6">
        <v>581.88443403485871</v>
      </c>
      <c r="U51" s="6">
        <v>500.04141764535166</v>
      </c>
      <c r="V51" s="6">
        <v>515.38725181971552</v>
      </c>
      <c r="W51" s="6">
        <v>539.11425085382052</v>
      </c>
      <c r="X51" s="6">
        <v>518.22085720616337</v>
      </c>
      <c r="Y51" s="6">
        <v>580.13956159094232</v>
      </c>
      <c r="Z51" s="6">
        <v>503.44865965645693</v>
      </c>
      <c r="AA51" s="6">
        <v>563.22915978633921</v>
      </c>
    </row>
    <row r="52" spans="1:27" x14ac:dyDescent="0.25">
      <c r="A52" s="1">
        <v>2035</v>
      </c>
      <c r="B52" s="6">
        <v>507.68146073377625</v>
      </c>
      <c r="C52" s="6">
        <v>473.22975017475108</v>
      </c>
      <c r="D52" s="6">
        <v>491.22978434287785</v>
      </c>
      <c r="E52" s="6">
        <v>510.74825339246632</v>
      </c>
      <c r="F52" s="6">
        <v>468.33320961533786</v>
      </c>
      <c r="G52" s="6">
        <v>522.42570429652153</v>
      </c>
      <c r="H52" s="6">
        <v>507.89024604881365</v>
      </c>
      <c r="I52" s="6">
        <v>464.77937282892663</v>
      </c>
      <c r="J52" s="6">
        <v>519.11757018147898</v>
      </c>
      <c r="K52" s="6">
        <v>494.65834601165272</v>
      </c>
      <c r="L52" s="6">
        <v>505.41437314990526</v>
      </c>
      <c r="M52" s="6">
        <v>517.74405948110802</v>
      </c>
      <c r="N52" s="6">
        <v>551.9044830470541</v>
      </c>
      <c r="O52" s="6">
        <v>520.29281980985149</v>
      </c>
      <c r="P52" s="6">
        <v>487.7774377401708</v>
      </c>
      <c r="Q52" s="6">
        <v>479.95253079373492</v>
      </c>
      <c r="R52" s="6">
        <v>501.08566922421642</v>
      </c>
      <c r="S52" s="6">
        <v>547.55108313235098</v>
      </c>
      <c r="T52" s="6">
        <v>573.43461936553501</v>
      </c>
      <c r="U52" s="6">
        <v>493.51780600591286</v>
      </c>
      <c r="V52" s="6">
        <v>508.3742539848468</v>
      </c>
      <c r="W52" s="6">
        <v>531.09712532799585</v>
      </c>
      <c r="X52" s="6">
        <v>513.02358306519193</v>
      </c>
      <c r="Y52" s="6">
        <v>571.71337015171298</v>
      </c>
      <c r="Z52" s="6">
        <v>496.85955058510598</v>
      </c>
      <c r="AA52" s="6">
        <v>554.44633654967606</v>
      </c>
    </row>
    <row r="53" spans="1:27" x14ac:dyDescent="0.25">
      <c r="A53" s="1">
        <v>2036</v>
      </c>
      <c r="B53" s="6">
        <v>504.06789404076335</v>
      </c>
      <c r="C53" s="6">
        <v>470.04222931023503</v>
      </c>
      <c r="D53" s="6">
        <v>487.85607404153558</v>
      </c>
      <c r="E53" s="6">
        <v>507.10082920353625</v>
      </c>
      <c r="F53" s="6">
        <v>465.25196615326672</v>
      </c>
      <c r="G53" s="6">
        <v>518.67604453971546</v>
      </c>
      <c r="H53" s="6">
        <v>504.32360515087697</v>
      </c>
      <c r="I53" s="6">
        <v>461.71609906704248</v>
      </c>
      <c r="J53" s="6">
        <v>515.63800620712186</v>
      </c>
      <c r="K53" s="6">
        <v>491.24765475941848</v>
      </c>
      <c r="L53" s="6">
        <v>501.84387087279345</v>
      </c>
      <c r="M53" s="6">
        <v>514.659906136828</v>
      </c>
      <c r="N53" s="6">
        <v>548.07755896826336</v>
      </c>
      <c r="O53" s="6">
        <v>516.54070995138716</v>
      </c>
      <c r="P53" s="6">
        <v>484.43104738262474</v>
      </c>
      <c r="Q53" s="6">
        <v>476.73868352392014</v>
      </c>
      <c r="R53" s="6">
        <v>497.58759487270629</v>
      </c>
      <c r="S53" s="6">
        <v>543.75296043750302</v>
      </c>
      <c r="T53" s="6">
        <v>569.3966185803547</v>
      </c>
      <c r="U53" s="6">
        <v>490.11538490441217</v>
      </c>
      <c r="V53" s="6">
        <v>504.8100825020652</v>
      </c>
      <c r="W53" s="6">
        <v>527.20146629548026</v>
      </c>
      <c r="X53" s="6">
        <v>510.06277064380146</v>
      </c>
      <c r="Y53" s="6">
        <v>567.67961287676962</v>
      </c>
      <c r="Z53" s="6">
        <v>493.43549568821078</v>
      </c>
      <c r="AA53" s="6">
        <v>550.29721660565326</v>
      </c>
    </row>
    <row r="54" spans="1:27" x14ac:dyDescent="0.25">
      <c r="A54" s="1">
        <v>2037</v>
      </c>
      <c r="B54" s="6">
        <v>500.46420473222952</v>
      </c>
      <c r="C54" s="6">
        <v>466.86468660663394</v>
      </c>
      <c r="D54" s="6">
        <v>484.49233162793905</v>
      </c>
      <c r="E54" s="6">
        <v>503.46339662689508</v>
      </c>
      <c r="F54" s="6">
        <v>462.1802006628821</v>
      </c>
      <c r="G54" s="6">
        <v>514.9363904870329</v>
      </c>
      <c r="H54" s="6">
        <v>500.76694452661457</v>
      </c>
      <c r="I54" s="6">
        <v>458.66284922710497</v>
      </c>
      <c r="J54" s="6">
        <v>512.16835793201415</v>
      </c>
      <c r="K54" s="6">
        <v>487.84686588060617</v>
      </c>
      <c r="L54" s="6">
        <v>498.28334222136789</v>
      </c>
      <c r="M54" s="6">
        <v>511.58529984741682</v>
      </c>
      <c r="N54" s="6">
        <v>544.26053497253429</v>
      </c>
      <c r="O54" s="6">
        <v>512.7985423583342</v>
      </c>
      <c r="P54" s="6">
        <v>481.09456019264991</v>
      </c>
      <c r="Q54" s="6">
        <v>473.53481683473427</v>
      </c>
      <c r="R54" s="6">
        <v>494.09942747629378</v>
      </c>
      <c r="S54" s="6">
        <v>539.96486056643312</v>
      </c>
      <c r="T54" s="6">
        <v>565.36865442084502</v>
      </c>
      <c r="U54" s="6">
        <v>486.72292405203763</v>
      </c>
      <c r="V54" s="6">
        <v>501.25591083795894</v>
      </c>
      <c r="W54" s="6">
        <v>523.3157173082659</v>
      </c>
      <c r="X54" s="6">
        <v>507.11121510038924</v>
      </c>
      <c r="Y54" s="6">
        <v>563.65577293517185</v>
      </c>
      <c r="Z54" s="6">
        <v>490.0214193394354</v>
      </c>
      <c r="AA54" s="6">
        <v>546.15792830453552</v>
      </c>
    </row>
    <row r="55" spans="1:27" x14ac:dyDescent="0.25">
      <c r="A55" s="1">
        <v>2038</v>
      </c>
      <c r="B55" s="6">
        <v>496.87046046149311</v>
      </c>
      <c r="C55" s="6">
        <v>463.69701647494321</v>
      </c>
      <c r="D55" s="6">
        <v>481.13845217695393</v>
      </c>
      <c r="E55" s="6">
        <v>499.83581689015034</v>
      </c>
      <c r="F55" s="6">
        <v>459.11881580815401</v>
      </c>
      <c r="G55" s="6">
        <v>511.20665359241968</v>
      </c>
      <c r="H55" s="6">
        <v>497.22014536324446</v>
      </c>
      <c r="I55" s="6">
        <v>455.61943938394097</v>
      </c>
      <c r="J55" s="6">
        <v>508.7086858177363</v>
      </c>
      <c r="K55" s="6">
        <v>484.4559793752158</v>
      </c>
      <c r="L55" s="6">
        <v>494.73273147704947</v>
      </c>
      <c r="M55" s="6">
        <v>508.52114985619534</v>
      </c>
      <c r="N55" s="6">
        <v>540.45348332324738</v>
      </c>
      <c r="O55" s="6">
        <v>509.06623277420596</v>
      </c>
      <c r="P55" s="6">
        <v>477.76803118784397</v>
      </c>
      <c r="Q55" s="6">
        <v>470.34083041883412</v>
      </c>
      <c r="R55" s="6">
        <v>490.6212181017579</v>
      </c>
      <c r="S55" s="6">
        <v>536.18678351914116</v>
      </c>
      <c r="T55" s="6">
        <v>561.35062447245855</v>
      </c>
      <c r="U55" s="6">
        <v>483.34030626938772</v>
      </c>
      <c r="V55" s="6">
        <v>497.71166954934307</v>
      </c>
      <c r="W55" s="6">
        <v>519.43997948926415</v>
      </c>
      <c r="X55" s="6">
        <v>504.17030496665222</v>
      </c>
      <c r="Y55" s="6">
        <v>559.64185032692035</v>
      </c>
      <c r="Z55" s="6">
        <v>486.61723323304443</v>
      </c>
      <c r="AA55" s="6">
        <v>542.02863828433829</v>
      </c>
    </row>
    <row r="56" spans="1:27" x14ac:dyDescent="0.25">
      <c r="A56" s="1">
        <v>2039</v>
      </c>
      <c r="B56" s="6">
        <v>493.2865935752356</v>
      </c>
      <c r="C56" s="6">
        <v>460.53916612066075</v>
      </c>
      <c r="D56" s="6">
        <v>477.79443568858011</v>
      </c>
      <c r="E56" s="6">
        <v>496.21808999330182</v>
      </c>
      <c r="F56" s="6">
        <v>456.06690892511239</v>
      </c>
      <c r="G56" s="6">
        <v>507.48683385587583</v>
      </c>
      <c r="H56" s="6">
        <v>493.68320766076675</v>
      </c>
      <c r="I56" s="6">
        <v>452.58591551884354</v>
      </c>
      <c r="J56" s="6">
        <v>505.25880847954625</v>
      </c>
      <c r="K56" s="6">
        <v>481.07494113191729</v>
      </c>
      <c r="L56" s="6">
        <v>491.19192720267955</v>
      </c>
      <c r="M56" s="6">
        <v>505.46609229818216</v>
      </c>
      <c r="N56" s="6">
        <v>536.6562594936421</v>
      </c>
      <c r="O56" s="6">
        <v>505.34378119900259</v>
      </c>
      <c r="P56" s="6">
        <v>474.45129531541426</v>
      </c>
      <c r="Q56" s="6">
        <v>467.15667412254834</v>
      </c>
      <c r="R56" s="6">
        <v>487.15281354876197</v>
      </c>
      <c r="S56" s="6">
        <v>532.41820177858642</v>
      </c>
      <c r="T56" s="6">
        <v>557.34232390609986</v>
      </c>
      <c r="U56" s="6">
        <v>479.96759014616333</v>
      </c>
      <c r="V56" s="6">
        <v>494.17721974984704</v>
      </c>
      <c r="W56" s="6">
        <v>515.57405059265238</v>
      </c>
      <c r="X56" s="6">
        <v>501.23865171089358</v>
      </c>
      <c r="Y56" s="6">
        <v>555.63784505201454</v>
      </c>
      <c r="Z56" s="6">
        <v>483.22293736903777</v>
      </c>
      <c r="AA56" s="6">
        <v>537.90917990704645</v>
      </c>
    </row>
    <row r="57" spans="1:27" x14ac:dyDescent="0.25">
      <c r="A57" s="1">
        <v>2040</v>
      </c>
      <c r="B57" s="6">
        <v>489.71246876682056</v>
      </c>
      <c r="C57" s="6">
        <v>457.39113554378656</v>
      </c>
      <c r="D57" s="6">
        <v>474.46022970025075</v>
      </c>
      <c r="E57" s="6">
        <v>492.61014655015316</v>
      </c>
      <c r="F57" s="6">
        <v>453.02493134574229</v>
      </c>
      <c r="G57" s="6">
        <v>503.77666563923873</v>
      </c>
      <c r="H57" s="6">
        <v>490.15607201279062</v>
      </c>
      <c r="I57" s="6">
        <v>449.56213968793293</v>
      </c>
      <c r="J57" s="6">
        <v>501.81878637902469</v>
      </c>
      <c r="K57" s="6">
        <v>477.70375115071056</v>
      </c>
      <c r="L57" s="6">
        <v>487.66092939825808</v>
      </c>
      <c r="M57" s="6">
        <v>502.42149103835874</v>
      </c>
      <c r="N57" s="6">
        <v>532.86879122033895</v>
      </c>
      <c r="O57" s="6">
        <v>501.63118763272405</v>
      </c>
      <c r="P57" s="6">
        <v>471.14440759295815</v>
      </c>
      <c r="Q57" s="6">
        <v>463.9822977922052</v>
      </c>
      <c r="R57" s="6">
        <v>483.69421381730598</v>
      </c>
      <c r="S57" s="6">
        <v>528.65964286180974</v>
      </c>
      <c r="T57" s="6">
        <v>553.34385513631662</v>
      </c>
      <c r="U57" s="6">
        <v>476.60465850296293</v>
      </c>
      <c r="V57" s="6">
        <v>490.6526308826559</v>
      </c>
      <c r="W57" s="6">
        <v>511.7178294955196</v>
      </c>
      <c r="X57" s="6">
        <v>498.31718102091128</v>
      </c>
      <c r="Y57" s="6">
        <v>551.64363904696233</v>
      </c>
      <c r="Z57" s="6">
        <v>479.83844344167977</v>
      </c>
      <c r="AA57" s="6">
        <v>533.79938653464444</v>
      </c>
    </row>
    <row r="58" spans="1:27" x14ac:dyDescent="0.25">
      <c r="A58" s="1">
        <v>2041</v>
      </c>
      <c r="B58" s="6">
        <v>486.1481536895663</v>
      </c>
      <c r="C58" s="6">
        <v>454.25287194981837</v>
      </c>
      <c r="D58" s="6">
        <v>471.13572928683152</v>
      </c>
      <c r="E58" s="6">
        <v>489.01198656070443</v>
      </c>
      <c r="F58" s="6">
        <v>449.99270253724973</v>
      </c>
      <c r="G58" s="6">
        <v>500.07632603461678</v>
      </c>
      <c r="H58" s="6">
        <v>486.63867901292497</v>
      </c>
      <c r="I58" s="6">
        <v>446.54811189120892</v>
      </c>
      <c r="J58" s="6">
        <v>498.3884381314291</v>
      </c>
      <c r="K58" s="6">
        <v>474.34224709760491</v>
      </c>
      <c r="L58" s="6">
        <v>484.13968234520604</v>
      </c>
      <c r="M58" s="6">
        <v>499.38643683340388</v>
      </c>
      <c r="N58" s="6">
        <v>529.09115076671776</v>
      </c>
      <c r="O58" s="6">
        <v>497.92828356239738</v>
      </c>
      <c r="P58" s="6">
        <v>467.84725798528063</v>
      </c>
      <c r="Q58" s="6">
        <v>460.81770142780493</v>
      </c>
      <c r="R58" s="6">
        <v>480.24536784061132</v>
      </c>
      <c r="S58" s="6">
        <v>524.91068475517841</v>
      </c>
      <c r="T58" s="6">
        <v>549.35521816310893</v>
      </c>
      <c r="U58" s="6">
        <v>473.25145275008572</v>
      </c>
      <c r="V58" s="6">
        <v>487.13769461821403</v>
      </c>
      <c r="W58" s="6">
        <v>507.87151844368782</v>
      </c>
      <c r="X58" s="6">
        <v>495.40496720890729</v>
      </c>
      <c r="Y58" s="6">
        <v>547.65923231176384</v>
      </c>
      <c r="Z58" s="6">
        <v>476.46366314523505</v>
      </c>
      <c r="AA58" s="6">
        <v>529.69959144316283</v>
      </c>
    </row>
    <row r="59" spans="1:27" x14ac:dyDescent="0.25">
      <c r="A59" s="1">
        <v>2042</v>
      </c>
      <c r="B59" s="6">
        <v>482.59351303683599</v>
      </c>
      <c r="C59" s="6">
        <v>451.12426974975187</v>
      </c>
      <c r="D59" s="6">
        <v>467.82093444832248</v>
      </c>
      <c r="E59" s="6">
        <v>485.42354063875899</v>
      </c>
      <c r="F59" s="6">
        <v>446.97013223323768</v>
      </c>
      <c r="G59" s="6">
        <v>496.38572649595585</v>
      </c>
      <c r="H59" s="6">
        <v>483.13096925477907</v>
      </c>
      <c r="I59" s="6">
        <v>443.54374016608512</v>
      </c>
      <c r="J59" s="6">
        <v>494.96782419834051</v>
      </c>
      <c r="K59" s="6">
        <v>470.99042897260068</v>
      </c>
      <c r="L59" s="6">
        <v>480.62813032494387</v>
      </c>
      <c r="M59" s="6">
        <v>496.36092968331803</v>
      </c>
      <c r="N59" s="6">
        <v>525.3231213426385</v>
      </c>
      <c r="O59" s="6">
        <v>494.23506898802231</v>
      </c>
      <c r="P59" s="6">
        <v>464.55973645718632</v>
      </c>
      <c r="Q59" s="6">
        <v>457.66278472200446</v>
      </c>
      <c r="R59" s="6">
        <v>476.80622455189877</v>
      </c>
      <c r="S59" s="6">
        <v>521.17153846550889</v>
      </c>
      <c r="T59" s="6">
        <v>545.37620815738126</v>
      </c>
      <c r="U59" s="6">
        <v>469.90797288753163</v>
      </c>
      <c r="V59" s="6">
        <v>483.63248039970682</v>
      </c>
      <c r="W59" s="6">
        <v>504.03481406842383</v>
      </c>
      <c r="X59" s="6">
        <v>492.5029359626796</v>
      </c>
      <c r="Y59" s="6">
        <v>543.68438871943465</v>
      </c>
      <c r="Z59" s="6">
        <v>473.09850817396796</v>
      </c>
      <c r="AA59" s="6">
        <v>525.60929471855593</v>
      </c>
    </row>
    <row r="60" spans="1:27" x14ac:dyDescent="0.25">
      <c r="A60" s="1">
        <v>2043</v>
      </c>
      <c r="B60" s="6">
        <v>479.04847915531133</v>
      </c>
      <c r="C60" s="6">
        <v>448.00527614908486</v>
      </c>
      <c r="D60" s="6">
        <v>464.51579272215645</v>
      </c>
      <c r="E60" s="6">
        <v>481.84467001192411</v>
      </c>
      <c r="F60" s="6">
        <v>443.95722043370597</v>
      </c>
      <c r="G60" s="6">
        <v>492.70468993114747</v>
      </c>
      <c r="H60" s="6">
        <v>479.63288333196175</v>
      </c>
      <c r="I60" s="6">
        <v>440.54902451256135</v>
      </c>
      <c r="J60" s="6">
        <v>491.55682365659715</v>
      </c>
      <c r="K60" s="6">
        <v>467.6482967756977</v>
      </c>
      <c r="L60" s="6">
        <v>477.12621761889244</v>
      </c>
      <c r="M60" s="6">
        <v>493.34542420976129</v>
      </c>
      <c r="N60" s="6">
        <v>521.56477521148088</v>
      </c>
      <c r="O60" s="6">
        <v>490.55154390959899</v>
      </c>
      <c r="P60" s="6">
        <v>461.28189802627276</v>
      </c>
      <c r="Q60" s="6">
        <v>454.51749752113227</v>
      </c>
      <c r="R60" s="6">
        <v>473.37673288438975</v>
      </c>
      <c r="S60" s="6">
        <v>517.44199298598448</v>
      </c>
      <c r="T60" s="6">
        <v>541.40682511913383</v>
      </c>
      <c r="U60" s="6">
        <v>466.57410173589921</v>
      </c>
      <c r="V60" s="6">
        <v>480.13691878394883</v>
      </c>
      <c r="W60" s="6">
        <v>500.20771636972717</v>
      </c>
      <c r="X60" s="6">
        <v>489.61016159443028</v>
      </c>
      <c r="Y60" s="6">
        <v>539.71922633346685</v>
      </c>
      <c r="Z60" s="6">
        <v>469.74306683361391</v>
      </c>
      <c r="AA60" s="6">
        <v>521.52866299883897</v>
      </c>
    </row>
    <row r="61" spans="1:27" x14ac:dyDescent="0.25">
      <c r="A61" s="1">
        <v>2044</v>
      </c>
      <c r="B61" s="6">
        <v>475.51305204499226</v>
      </c>
      <c r="C61" s="6">
        <v>444.89589114781722</v>
      </c>
      <c r="D61" s="6">
        <v>461.2202516457665</v>
      </c>
      <c r="E61" s="6">
        <v>478.27544406639606</v>
      </c>
      <c r="F61" s="6">
        <v>440.95387687225792</v>
      </c>
      <c r="G61" s="6">
        <v>489.03330488624579</v>
      </c>
      <c r="H61" s="6">
        <v>476.14442124447316</v>
      </c>
      <c r="I61" s="6">
        <v>437.56387296805087</v>
      </c>
      <c r="J61" s="6">
        <v>488.15543650619912</v>
      </c>
      <c r="K61" s="6">
        <v>464.31568817290531</v>
      </c>
      <c r="L61" s="6">
        <v>473.63388850847264</v>
      </c>
      <c r="M61" s="6">
        <v>490.33901116941286</v>
      </c>
      <c r="N61" s="6">
        <v>517.81604010986541</v>
      </c>
      <c r="O61" s="6">
        <v>486.87753981415437</v>
      </c>
      <c r="P61" s="6">
        <v>458.01363265734489</v>
      </c>
      <c r="Q61" s="6">
        <v>451.38178967151674</v>
      </c>
      <c r="R61" s="6">
        <v>469.95679070452644</v>
      </c>
      <c r="S61" s="6">
        <v>513.72204831660542</v>
      </c>
      <c r="T61" s="6">
        <v>537.44706904836653</v>
      </c>
      <c r="U61" s="6">
        <v>463.24983929518862</v>
      </c>
      <c r="V61" s="6">
        <v>476.65100977094005</v>
      </c>
      <c r="W61" s="6">
        <v>496.39022534759829</v>
      </c>
      <c r="X61" s="6">
        <v>486.72710694805824</v>
      </c>
      <c r="Y61" s="6">
        <v>535.76374515386044</v>
      </c>
      <c r="Z61" s="6">
        <v>466.39716251270204</v>
      </c>
      <c r="AA61" s="6">
        <v>517.45769628401183</v>
      </c>
    </row>
    <row r="62" spans="1:27" x14ac:dyDescent="0.25">
      <c r="A62" s="1">
        <v>2045</v>
      </c>
      <c r="B62" s="6">
        <v>471.98709639924232</v>
      </c>
      <c r="C62" s="6">
        <v>441.79606195144692</v>
      </c>
      <c r="D62" s="6">
        <v>457.93420629401834</v>
      </c>
      <c r="E62" s="6">
        <v>474.71572402978205</v>
      </c>
      <c r="F62" s="6">
        <v>437.96005641569479</v>
      </c>
      <c r="G62" s="6">
        <v>485.37139426914257</v>
      </c>
      <c r="H62" s="6">
        <v>472.66546417953151</v>
      </c>
      <c r="I62" s="6">
        <v>434.58828553255387</v>
      </c>
      <c r="J62" s="6">
        <v>484.76354182398489</v>
      </c>
      <c r="K62" s="6">
        <v>460.99265727555394</v>
      </c>
      <c r="L62" s="6">
        <v>470.15108727510517</v>
      </c>
      <c r="M62" s="6">
        <v>487.34259980559381</v>
      </c>
      <c r="N62" s="6">
        <v>514.07684377441171</v>
      </c>
      <c r="O62" s="6">
        <v>483.21314095817502</v>
      </c>
      <c r="P62" s="6">
        <v>454.75494035040259</v>
      </c>
      <c r="Q62" s="6">
        <v>448.25561101948665</v>
      </c>
      <c r="R62" s="6">
        <v>466.54639801230883</v>
      </c>
      <c r="S62" s="6">
        <v>510.01165170566753</v>
      </c>
      <c r="T62" s="6">
        <v>533.49683753053159</v>
      </c>
      <c r="U62" s="6">
        <v>459.93512697569901</v>
      </c>
      <c r="V62" s="6">
        <v>473.17454503112486</v>
      </c>
      <c r="W62" s="6">
        <v>492.58234100203691</v>
      </c>
      <c r="X62" s="6">
        <v>483.85377202356352</v>
      </c>
      <c r="Y62" s="6">
        <v>531.81770905363123</v>
      </c>
      <c r="Z62" s="6">
        <v>463.06088351696769</v>
      </c>
      <c r="AA62" s="6">
        <v>513.39622793605929</v>
      </c>
    </row>
    <row r="63" spans="1:27" x14ac:dyDescent="0.25">
      <c r="A63" s="1">
        <v>2046</v>
      </c>
      <c r="B63" s="6">
        <v>468.47067987137945</v>
      </c>
      <c r="C63" s="6">
        <v>438.70568297096952</v>
      </c>
      <c r="D63" s="6">
        <v>454.65765666691198</v>
      </c>
      <c r="E63" s="6">
        <v>471.16544051588568</v>
      </c>
      <c r="F63" s="6">
        <v>434.97571393081807</v>
      </c>
      <c r="G63" s="6">
        <v>481.71904662589191</v>
      </c>
      <c r="H63" s="6">
        <v>469.19607154352775</v>
      </c>
      <c r="I63" s="6">
        <v>431.62217024348354</v>
      </c>
      <c r="J63" s="6">
        <v>481.38120007153509</v>
      </c>
      <c r="K63" s="6">
        <v>457.67914997231333</v>
      </c>
      <c r="L63" s="6">
        <v>466.67775820021058</v>
      </c>
      <c r="M63" s="6">
        <v>484.35528087498295</v>
      </c>
      <c r="N63" s="6">
        <v>510.34704167835974</v>
      </c>
      <c r="O63" s="6">
        <v>479.5581788286878</v>
      </c>
      <c r="P63" s="6">
        <v>451.5057110702507</v>
      </c>
      <c r="Q63" s="6">
        <v>445.13891141137032</v>
      </c>
      <c r="R63" s="6">
        <v>463.14550374095813</v>
      </c>
      <c r="S63" s="6">
        <v>506.31075040146698</v>
      </c>
      <c r="T63" s="6">
        <v>529.55613056562925</v>
      </c>
      <c r="U63" s="6">
        <v>456.62984759802885</v>
      </c>
      <c r="V63" s="6">
        <v>469.70759400768839</v>
      </c>
      <c r="W63" s="6">
        <v>488.78386108722054</v>
      </c>
      <c r="X63" s="6">
        <v>480.98969397704724</v>
      </c>
      <c r="Y63" s="6">
        <v>527.8812360962711</v>
      </c>
      <c r="Z63" s="6">
        <v>459.73405323493978</v>
      </c>
      <c r="AA63" s="6">
        <v>509.34425795498123</v>
      </c>
    </row>
    <row r="64" spans="1:27" x14ac:dyDescent="0.25">
      <c r="A64" s="1">
        <v>2047</v>
      </c>
      <c r="B64" s="6">
        <v>464.96373480808569</v>
      </c>
      <c r="C64" s="6">
        <v>435.62470141188277</v>
      </c>
      <c r="D64" s="6">
        <v>451.39055030188052</v>
      </c>
      <c r="E64" s="6">
        <v>467.62466291090334</v>
      </c>
      <c r="F64" s="6">
        <v>432.00080428442936</v>
      </c>
      <c r="G64" s="6">
        <v>478.07608486438539</v>
      </c>
      <c r="H64" s="6">
        <v>465.73606511728883</v>
      </c>
      <c r="I64" s="6">
        <v>428.6654811195466</v>
      </c>
      <c r="J64" s="6">
        <v>478.00822986410748</v>
      </c>
      <c r="K64" s="6">
        <v>454.37500392919281</v>
      </c>
      <c r="L64" s="6">
        <v>463.21390128378891</v>
      </c>
      <c r="M64" s="6">
        <v>481.37750899924106</v>
      </c>
      <c r="N64" s="6">
        <v>506.62677834846983</v>
      </c>
      <c r="O64" s="6">
        <v>475.91265342569278</v>
      </c>
      <c r="P64" s="6">
        <v>448.26588979929164</v>
      </c>
      <c r="Q64" s="6">
        <v>442.03169084716762</v>
      </c>
      <c r="R64" s="6">
        <v>459.75400575691663</v>
      </c>
      <c r="S64" s="6">
        <v>502.61929165229924</v>
      </c>
      <c r="T64" s="6">
        <v>525.62484573911172</v>
      </c>
      <c r="U64" s="6">
        <v>453.33400116217825</v>
      </c>
      <c r="V64" s="6">
        <v>466.25008725744561</v>
      </c>
      <c r="W64" s="6">
        <v>484.99488672606071</v>
      </c>
      <c r="X64" s="6">
        <v>478.13487280850939</v>
      </c>
      <c r="Y64" s="6">
        <v>523.95420821828804</v>
      </c>
      <c r="Z64" s="6">
        <v>456.41658336088278</v>
      </c>
      <c r="AA64" s="6">
        <v>505.30178634077771</v>
      </c>
    </row>
    <row r="65" spans="1:27" x14ac:dyDescent="0.25">
      <c r="A65" s="1">
        <v>2048</v>
      </c>
      <c r="B65" s="6">
        <v>461.46612590272429</v>
      </c>
      <c r="C65" s="6">
        <v>432.55311727418666</v>
      </c>
      <c r="D65" s="6">
        <v>448.13283473635664</v>
      </c>
      <c r="E65" s="6">
        <v>464.09325244244201</v>
      </c>
      <c r="F65" s="6">
        <v>429.03528234333015</v>
      </c>
      <c r="G65" s="6">
        <v>474.44250898462315</v>
      </c>
      <c r="H65" s="6">
        <v>462.28544490081515</v>
      </c>
      <c r="I65" s="6">
        <v>425.71812619815643</v>
      </c>
      <c r="J65" s="6">
        <v>474.64469166328291</v>
      </c>
      <c r="K65" s="6">
        <v>451.08027325752266</v>
      </c>
      <c r="L65" s="6">
        <v>459.75940508868194</v>
      </c>
      <c r="M65" s="6">
        <v>478.40928417836784</v>
      </c>
      <c r="N65" s="6">
        <v>502.91583699460165</v>
      </c>
      <c r="O65" s="6">
        <v>472.27656474918973</v>
      </c>
      <c r="P65" s="6">
        <v>445.03542151992764</v>
      </c>
      <c r="Q65" s="6">
        <v>438.93379886586439</v>
      </c>
      <c r="R65" s="6">
        <v>456.37195512696314</v>
      </c>
      <c r="S65" s="6">
        <v>498.93722270646043</v>
      </c>
      <c r="T65" s="6">
        <v>521.70288063643136</v>
      </c>
      <c r="U65" s="6">
        <v>450.04758766814712</v>
      </c>
      <c r="V65" s="6">
        <v>462.80195533721087</v>
      </c>
      <c r="W65" s="6">
        <v>481.21521567273464</v>
      </c>
      <c r="X65" s="6">
        <v>475.28977136184881</v>
      </c>
      <c r="Y65" s="6">
        <v>520.03650735618987</v>
      </c>
      <c r="Z65" s="6">
        <v>453.10856220053222</v>
      </c>
      <c r="AA65" s="6">
        <v>501.26864645543333</v>
      </c>
    </row>
    <row r="66" spans="1:27" x14ac:dyDescent="0.25">
      <c r="A66" s="1">
        <v>2049</v>
      </c>
      <c r="B66" s="6">
        <v>457.97785315529495</v>
      </c>
      <c r="C66" s="6">
        <v>429.49087776337905</v>
      </c>
      <c r="D66" s="6">
        <v>444.88445750777328</v>
      </c>
      <c r="E66" s="6">
        <v>460.57120911050191</v>
      </c>
      <c r="F66" s="6">
        <v>426.07910297432176</v>
      </c>
      <c r="G66" s="6">
        <v>470.81831898660511</v>
      </c>
      <c r="H66" s="6">
        <v>458.84415148771552</v>
      </c>
      <c r="I66" s="6">
        <v>422.78015146060625</v>
      </c>
      <c r="J66" s="6">
        <v>471.29046454589962</v>
      </c>
      <c r="K66" s="6">
        <v>447.79490384597278</v>
      </c>
      <c r="L66" s="6">
        <v>456.31426961488944</v>
      </c>
      <c r="M66" s="6">
        <v>475.45015179070299</v>
      </c>
      <c r="N66" s="6">
        <v>499.21428988013531</v>
      </c>
      <c r="O66" s="6">
        <v>468.64982854269238</v>
      </c>
      <c r="P66" s="6">
        <v>441.8143612497563</v>
      </c>
      <c r="Q66" s="6">
        <v>435.84528562113184</v>
      </c>
      <c r="R66" s="6">
        <v>452.999198650761</v>
      </c>
      <c r="S66" s="6">
        <v>495.26443806054243</v>
      </c>
      <c r="T66" s="6">
        <v>517.79033767213571</v>
      </c>
      <c r="U66" s="6">
        <v>446.77048993653398</v>
      </c>
      <c r="V66" s="6">
        <v>459.36319824698467</v>
      </c>
      <c r="W66" s="6">
        <v>477.44494905015358</v>
      </c>
      <c r="X66" s="6">
        <v>472.45392679316666</v>
      </c>
      <c r="Y66" s="6">
        <v>516.12825157346867</v>
      </c>
      <c r="Z66" s="6">
        <v>449.80990144815257</v>
      </c>
      <c r="AA66" s="6">
        <v>497.24483829894825</v>
      </c>
    </row>
    <row r="67" spans="1:27" x14ac:dyDescent="0.25">
      <c r="A67" s="1">
        <v>2050</v>
      </c>
      <c r="B67" s="6">
        <v>454.49891656579791</v>
      </c>
      <c r="C67" s="6">
        <v>426.43793008495777</v>
      </c>
      <c r="D67" s="6">
        <v>441.64531369099649</v>
      </c>
      <c r="E67" s="6">
        <v>457.05839414268996</v>
      </c>
      <c r="F67" s="6">
        <v>423.13217591100738</v>
      </c>
      <c r="G67" s="6">
        <v>467.20333777822276</v>
      </c>
      <c r="H67" s="6">
        <v>455.41212547159904</v>
      </c>
      <c r="I67" s="6">
        <v>419.85141896301622</v>
      </c>
      <c r="J67" s="6">
        <v>467.94554851195772</v>
      </c>
      <c r="K67" s="6">
        <v>444.51878747188277</v>
      </c>
      <c r="L67" s="6">
        <v>452.87838342525288</v>
      </c>
      <c r="M67" s="6">
        <v>472.50056645790698</v>
      </c>
      <c r="N67" s="6">
        <v>495.52199247831084</v>
      </c>
      <c r="O67" s="6">
        <v>465.03227629322765</v>
      </c>
      <c r="P67" s="6">
        <v>438.60254393598501</v>
      </c>
      <c r="Q67" s="6">
        <v>432.76600065195561</v>
      </c>
      <c r="R67" s="6">
        <v>449.63573632831037</v>
      </c>
      <c r="S67" s="6">
        <v>491.6009904662493</v>
      </c>
      <c r="T67" s="6">
        <v>513.88701201712979</v>
      </c>
      <c r="U67" s="6">
        <v>443.50264937763808</v>
      </c>
      <c r="V67" s="6">
        <v>455.9336771003961</v>
      </c>
      <c r="W67" s="6">
        <v>473.6839857354064</v>
      </c>
      <c r="X67" s="6">
        <v>469.62733910246283</v>
      </c>
      <c r="Y67" s="6">
        <v>512.22920474314014</v>
      </c>
      <c r="Z67" s="6">
        <v>446.52042449227264</v>
      </c>
      <c r="AA67" s="6">
        <v>493.23036187132243</v>
      </c>
    </row>
    <row r="69" spans="1:27" x14ac:dyDescent="0.25">
      <c r="A69" s="2" t="s">
        <v>37</v>
      </c>
    </row>
    <row r="70" spans="1:27" ht="15.75" x14ac:dyDescent="0.25">
      <c r="A70" s="4"/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  <c r="P70" s="1" t="s">
        <v>14</v>
      </c>
      <c r="Q70" s="1" t="s">
        <v>15</v>
      </c>
      <c r="R70" s="1" t="s">
        <v>16</v>
      </c>
      <c r="S70" s="1" t="s">
        <v>17</v>
      </c>
      <c r="T70" s="1" t="s">
        <v>18</v>
      </c>
      <c r="U70" s="1" t="s">
        <v>19</v>
      </c>
      <c r="V70" s="1" t="s">
        <v>20</v>
      </c>
      <c r="W70" s="1" t="s">
        <v>21</v>
      </c>
      <c r="X70" s="1" t="s">
        <v>22</v>
      </c>
      <c r="Y70" s="1" t="s">
        <v>23</v>
      </c>
      <c r="Z70" s="1" t="s">
        <v>24</v>
      </c>
      <c r="AA70" s="1" t="s">
        <v>25</v>
      </c>
    </row>
    <row r="71" spans="1:27" x14ac:dyDescent="0.25">
      <c r="A71" s="1">
        <v>2024</v>
      </c>
      <c r="B71" s="3">
        <v>750.98295420819204</v>
      </c>
      <c r="C71" s="3">
        <v>702.12675536976872</v>
      </c>
      <c r="D71" s="3">
        <v>726.33217485985847</v>
      </c>
      <c r="E71" s="3">
        <v>755.19797446749544</v>
      </c>
      <c r="F71" s="3">
        <v>693.58487938791677</v>
      </c>
      <c r="G71" s="3">
        <v>770.48800638759542</v>
      </c>
      <c r="H71" s="3">
        <v>749.51201823159795</v>
      </c>
      <c r="I71" s="3">
        <v>689.4407533663458</v>
      </c>
      <c r="J71" s="3">
        <v>757.84782438335299</v>
      </c>
      <c r="K71" s="3">
        <v>731.01376831373841</v>
      </c>
      <c r="L71" s="3">
        <v>747.13655824725902</v>
      </c>
      <c r="M71" s="3">
        <v>743.092742604053</v>
      </c>
      <c r="N71" s="3">
        <v>802.39450583244513</v>
      </c>
      <c r="O71" s="3">
        <v>768.40297997175469</v>
      </c>
      <c r="P71" s="3">
        <v>722.00143530700927</v>
      </c>
      <c r="Q71" s="3">
        <v>709.67896557635243</v>
      </c>
      <c r="R71" s="3">
        <v>740.32939174688431</v>
      </c>
      <c r="S71" s="3">
        <v>796.86196689033682</v>
      </c>
      <c r="T71" s="3">
        <v>831.31311898697152</v>
      </c>
      <c r="U71" s="3">
        <v>729.64800998692851</v>
      </c>
      <c r="V71" s="3">
        <v>750.03292759737565</v>
      </c>
      <c r="W71" s="3">
        <v>784.19492954586985</v>
      </c>
      <c r="X71" s="3">
        <v>734.28009197316078</v>
      </c>
      <c r="Y71" s="3">
        <v>829.59190012868874</v>
      </c>
      <c r="Z71" s="3">
        <v>734.03604031187456</v>
      </c>
      <c r="AA71" s="3">
        <v>816.73507261345253</v>
      </c>
    </row>
    <row r="72" spans="1:27" x14ac:dyDescent="0.25">
      <c r="A72" s="1">
        <v>2025</v>
      </c>
      <c r="B72" s="3">
        <v>708.09616263994553</v>
      </c>
      <c r="C72" s="3">
        <v>661.34194653420718</v>
      </c>
      <c r="D72" s="3">
        <v>684.75349194469027</v>
      </c>
      <c r="E72" s="3">
        <v>712.13481936304277</v>
      </c>
      <c r="F72" s="3">
        <v>653.39557144539606</v>
      </c>
      <c r="G72" s="3">
        <v>726.63902634585259</v>
      </c>
      <c r="H72" s="3">
        <v>706.97882452601618</v>
      </c>
      <c r="I72" s="3">
        <v>649.31425811291615</v>
      </c>
      <c r="J72" s="3">
        <v>715.66922100974341</v>
      </c>
      <c r="K72" s="3">
        <v>689.24631477858009</v>
      </c>
      <c r="L72" s="3">
        <v>704.65225593842808</v>
      </c>
      <c r="M72" s="3">
        <v>702.88600295663002</v>
      </c>
      <c r="N72" s="3">
        <v>758.50606461463337</v>
      </c>
      <c r="O72" s="3">
        <v>724.62010782065659</v>
      </c>
      <c r="P72" s="3">
        <v>680.49340878375074</v>
      </c>
      <c r="Q72" s="3">
        <v>668.83030474854354</v>
      </c>
      <c r="R72" s="3">
        <v>698.24168461864849</v>
      </c>
      <c r="S72" s="3">
        <v>753.45206207342903</v>
      </c>
      <c r="T72" s="3">
        <v>785.97081905734626</v>
      </c>
      <c r="U72" s="3">
        <v>687.83488415525426</v>
      </c>
      <c r="V72" s="3">
        <v>707.32745196627513</v>
      </c>
      <c r="W72" s="3">
        <v>739.48869273356911</v>
      </c>
      <c r="X72" s="3">
        <v>694.58659920179082</v>
      </c>
      <c r="Y72" s="3">
        <v>783.9864524202103</v>
      </c>
      <c r="Z72" s="3">
        <v>691.59135867365205</v>
      </c>
      <c r="AA72" s="3">
        <v>769.75115091149019</v>
      </c>
    </row>
    <row r="73" spans="1:27" x14ac:dyDescent="0.25">
      <c r="A73" s="1">
        <v>2026</v>
      </c>
      <c r="B73" s="3">
        <v>668.65515753520469</v>
      </c>
      <c r="C73" s="3">
        <v>623.72744755544613</v>
      </c>
      <c r="D73" s="3">
        <v>646.33987570157933</v>
      </c>
      <c r="E73" s="3">
        <v>672.54867594903226</v>
      </c>
      <c r="F73" s="3">
        <v>616.23605511864889</v>
      </c>
      <c r="G73" s="3">
        <v>686.62134552287955</v>
      </c>
      <c r="H73" s="3">
        <v>667.73793300511159</v>
      </c>
      <c r="I73" s="3">
        <v>612.23218429110386</v>
      </c>
      <c r="J73" s="3">
        <v>676.80270303170767</v>
      </c>
      <c r="K73" s="3">
        <v>650.67413529023122</v>
      </c>
      <c r="L73" s="3">
        <v>665.39294499676089</v>
      </c>
      <c r="M73" s="3">
        <v>665.71431751416162</v>
      </c>
      <c r="N73" s="3">
        <v>718.14891798797453</v>
      </c>
      <c r="O73" s="3">
        <v>684.5891770150497</v>
      </c>
      <c r="P73" s="3">
        <v>642.1973096094589</v>
      </c>
      <c r="Q73" s="3">
        <v>631.10370997170162</v>
      </c>
      <c r="R73" s="3">
        <v>659.29254171878961</v>
      </c>
      <c r="S73" s="3">
        <v>713.21200715559644</v>
      </c>
      <c r="T73" s="3">
        <v>744.7159861394216</v>
      </c>
      <c r="U73" s="3">
        <v>649.29985208010601</v>
      </c>
      <c r="V73" s="3">
        <v>668.10031604099152</v>
      </c>
      <c r="W73" s="3">
        <v>698.84608010934937</v>
      </c>
      <c r="X73" s="3">
        <v>657.94371056820182</v>
      </c>
      <c r="Y73" s="3">
        <v>742.75761836806123</v>
      </c>
      <c r="Z73" s="3">
        <v>652.97349439227946</v>
      </c>
      <c r="AA73" s="3">
        <v>728.04115575711535</v>
      </c>
    </row>
    <row r="74" spans="1:27" x14ac:dyDescent="0.25">
      <c r="A74" s="1">
        <v>2027</v>
      </c>
      <c r="B74" s="3">
        <v>631.268310135516</v>
      </c>
      <c r="C74" s="3">
        <v>588.16718265708641</v>
      </c>
      <c r="D74" s="3">
        <v>609.98016895972853</v>
      </c>
      <c r="E74" s="3">
        <v>635.01705781198689</v>
      </c>
      <c r="F74" s="3">
        <v>581.13055065595381</v>
      </c>
      <c r="G74" s="3">
        <v>648.65811024923482</v>
      </c>
      <c r="H74" s="3">
        <v>630.55190854606155</v>
      </c>
      <c r="I74" s="3">
        <v>577.20455465543682</v>
      </c>
      <c r="J74" s="3">
        <v>639.99066956885281</v>
      </c>
      <c r="K74" s="3">
        <v>614.15656300861099</v>
      </c>
      <c r="L74" s="3">
        <v>628.18797807215196</v>
      </c>
      <c r="M74" s="3">
        <v>630.59661273346455</v>
      </c>
      <c r="N74" s="3">
        <v>679.84585793821873</v>
      </c>
      <c r="O74" s="3">
        <v>646.61275637716017</v>
      </c>
      <c r="P74" s="3">
        <v>605.95556753024084</v>
      </c>
      <c r="Q74" s="3">
        <v>595.43140957956018</v>
      </c>
      <c r="R74" s="3">
        <v>622.39781533223368</v>
      </c>
      <c r="S74" s="3">
        <v>675.02610359522748</v>
      </c>
      <c r="T74" s="3">
        <v>705.51548663303026</v>
      </c>
      <c r="U74" s="3">
        <v>612.81897491297877</v>
      </c>
      <c r="V74" s="3">
        <v>630.92751786485803</v>
      </c>
      <c r="W74" s="3">
        <v>660.25788054983207</v>
      </c>
      <c r="X74" s="3">
        <v>623.35446031412039</v>
      </c>
      <c r="Y74" s="3">
        <v>703.58332520739987</v>
      </c>
      <c r="Z74" s="3">
        <v>616.41006304904386</v>
      </c>
      <c r="AA74" s="3">
        <v>688.38547405588781</v>
      </c>
    </row>
    <row r="75" spans="1:27" x14ac:dyDescent="0.25">
      <c r="A75" s="1">
        <v>2028</v>
      </c>
      <c r="B75" s="3">
        <v>595.80356116346093</v>
      </c>
      <c r="C75" s="3">
        <v>554.52916558364086</v>
      </c>
      <c r="D75" s="3">
        <v>575.54269067576217</v>
      </c>
      <c r="E75" s="3">
        <v>599.40757608907495</v>
      </c>
      <c r="F75" s="3">
        <v>547.94726911767088</v>
      </c>
      <c r="G75" s="3">
        <v>612.61703271995816</v>
      </c>
      <c r="H75" s="3">
        <v>595.28768083320983</v>
      </c>
      <c r="I75" s="3">
        <v>544.09894308111393</v>
      </c>
      <c r="J75" s="3">
        <v>605.10070975925271</v>
      </c>
      <c r="K75" s="3">
        <v>579.56048406149046</v>
      </c>
      <c r="L75" s="3">
        <v>592.90530213177169</v>
      </c>
      <c r="M75" s="3">
        <v>597.40150295467799</v>
      </c>
      <c r="N75" s="3">
        <v>643.46485927008018</v>
      </c>
      <c r="O75" s="3">
        <v>610.55839471015213</v>
      </c>
      <c r="P75" s="3">
        <v>571.6355901358362</v>
      </c>
      <c r="Q75" s="3">
        <v>561.68099787935523</v>
      </c>
      <c r="R75" s="3">
        <v>587.42524250174858</v>
      </c>
      <c r="S75" s="3">
        <v>638.76247213208444</v>
      </c>
      <c r="T75" s="3">
        <v>668.23720577168933</v>
      </c>
      <c r="U75" s="3">
        <v>578.2598985198963</v>
      </c>
      <c r="V75" s="3">
        <v>595.67676816997994</v>
      </c>
      <c r="W75" s="3">
        <v>623.59182528711813</v>
      </c>
      <c r="X75" s="3">
        <v>590.68786361615219</v>
      </c>
      <c r="Y75" s="3">
        <v>666.33122376345545</v>
      </c>
      <c r="Z75" s="3">
        <v>581.76860604058402</v>
      </c>
      <c r="AA75" s="3">
        <v>650.65196186164076</v>
      </c>
    </row>
    <row r="76" spans="1:27" x14ac:dyDescent="0.25">
      <c r="A76" s="1">
        <v>2029</v>
      </c>
      <c r="B76" s="3">
        <v>562.13703739314099</v>
      </c>
      <c r="C76" s="3">
        <v>522.68927646044972</v>
      </c>
      <c r="D76" s="3">
        <v>542.90362919136692</v>
      </c>
      <c r="E76" s="3">
        <v>565.5964458058246</v>
      </c>
      <c r="F76" s="3">
        <v>516.56209420790583</v>
      </c>
      <c r="G76" s="3">
        <v>578.37432555129089</v>
      </c>
      <c r="H76" s="3">
        <v>561.82227863735613</v>
      </c>
      <c r="I76" s="3">
        <v>512.79165988906811</v>
      </c>
      <c r="J76" s="3">
        <v>572.00905874703392</v>
      </c>
      <c r="K76" s="3">
        <v>546.76306572937312</v>
      </c>
      <c r="L76" s="3">
        <v>559.42066474388594</v>
      </c>
      <c r="M76" s="3">
        <v>566.00442184284702</v>
      </c>
      <c r="N76" s="3">
        <v>608.88213481359423</v>
      </c>
      <c r="O76" s="3">
        <v>576.30240349178905</v>
      </c>
      <c r="P76" s="3">
        <v>539.11435807796988</v>
      </c>
      <c r="Q76" s="3">
        <v>529.72909683919352</v>
      </c>
      <c r="R76" s="3">
        <v>554.25073095471851</v>
      </c>
      <c r="S76" s="3">
        <v>604.29714626154373</v>
      </c>
      <c r="T76" s="3">
        <v>632.75732436727674</v>
      </c>
      <c r="U76" s="3">
        <v>545.49929158079635</v>
      </c>
      <c r="V76" s="3">
        <v>562.22431920024758</v>
      </c>
      <c r="W76" s="3">
        <v>588.72413987785274</v>
      </c>
      <c r="X76" s="3">
        <v>559.81895262158878</v>
      </c>
      <c r="Y76" s="3">
        <v>630.877465432897</v>
      </c>
      <c r="Z76" s="3">
        <v>548.92549533709564</v>
      </c>
      <c r="AA76" s="3">
        <v>614.71680712897432</v>
      </c>
    </row>
    <row r="77" spans="1:27" x14ac:dyDescent="0.25">
      <c r="A77" s="1">
        <v>2030</v>
      </c>
      <c r="B77" s="3">
        <v>530.15311930349674</v>
      </c>
      <c r="C77" s="3">
        <v>492.53184253320381</v>
      </c>
      <c r="D77" s="3">
        <v>511.9470422332912</v>
      </c>
      <c r="E77" s="3">
        <v>533.46779201415984</v>
      </c>
      <c r="F77" s="3">
        <v>486.85948493848082</v>
      </c>
      <c r="G77" s="3">
        <v>545.81417050435186</v>
      </c>
      <c r="H77" s="3">
        <v>530.0391466195191</v>
      </c>
      <c r="I77" s="3">
        <v>483.16683222009846</v>
      </c>
      <c r="J77" s="3">
        <v>540.59993260498743</v>
      </c>
      <c r="K77" s="3">
        <v>515.6480227637137</v>
      </c>
      <c r="L77" s="3">
        <v>527.61861701228236</v>
      </c>
      <c r="M77" s="3">
        <v>536.28989549622531</v>
      </c>
      <c r="N77" s="3">
        <v>575.98206316073868</v>
      </c>
      <c r="O77" s="3">
        <v>543.72893005308288</v>
      </c>
      <c r="P77" s="3">
        <v>508.27545412008135</v>
      </c>
      <c r="Q77" s="3">
        <v>499.45934994119131</v>
      </c>
      <c r="R77" s="3">
        <v>522.75938043872156</v>
      </c>
      <c r="S77" s="3">
        <v>571.51459975163698</v>
      </c>
      <c r="T77" s="3">
        <v>598.96001156638761</v>
      </c>
      <c r="U77" s="3">
        <v>514.42126366761067</v>
      </c>
      <c r="V77" s="3">
        <v>530.45440916585517</v>
      </c>
      <c r="W77" s="3">
        <v>555.53893746575795</v>
      </c>
      <c r="X77" s="3">
        <v>530.63294204349825</v>
      </c>
      <c r="Y77" s="3">
        <v>597.10634799335548</v>
      </c>
      <c r="Z77" s="3">
        <v>517.76496211924086</v>
      </c>
      <c r="AA77" s="3">
        <v>580.46436307524039</v>
      </c>
    </row>
    <row r="78" spans="1:27" x14ac:dyDescent="0.25">
      <c r="A78" s="1">
        <v>2031</v>
      </c>
      <c r="B78" s="3">
        <v>520.79010300385232</v>
      </c>
      <c r="C78" s="3">
        <v>484.97657970760622</v>
      </c>
      <c r="D78" s="3">
        <v>503.60874674641235</v>
      </c>
      <c r="E78" s="3">
        <v>523.96229941731565</v>
      </c>
      <c r="F78" s="3">
        <v>479.76364346921423</v>
      </c>
      <c r="G78" s="3">
        <v>535.88736091510668</v>
      </c>
      <c r="H78" s="3">
        <v>520.8852752493508</v>
      </c>
      <c r="I78" s="3">
        <v>476.14272985045835</v>
      </c>
      <c r="J78" s="3">
        <v>531.81220460691702</v>
      </c>
      <c r="K78" s="3">
        <v>507.15400493221864</v>
      </c>
      <c r="L78" s="3">
        <v>518.43998401477643</v>
      </c>
      <c r="M78" s="3">
        <v>529.18234045724057</v>
      </c>
      <c r="N78" s="3">
        <v>565.7087397410229</v>
      </c>
      <c r="O78" s="3">
        <v>533.78405269063774</v>
      </c>
      <c r="P78" s="3">
        <v>500.05021324092405</v>
      </c>
      <c r="Q78" s="3">
        <v>491.80449536726371</v>
      </c>
      <c r="R78" s="3">
        <v>513.89163429069617</v>
      </c>
      <c r="S78" s="3">
        <v>561.35884167924632</v>
      </c>
      <c r="T78" s="3">
        <v>587.79508482402161</v>
      </c>
      <c r="U78" s="3">
        <v>505.96196549505112</v>
      </c>
      <c r="V78" s="3">
        <v>521.30776946428466</v>
      </c>
      <c r="W78" s="3">
        <v>544.98504258862806</v>
      </c>
      <c r="X78" s="3">
        <v>524.04019354728325</v>
      </c>
      <c r="Y78" s="3">
        <v>585.98252382055523</v>
      </c>
      <c r="Z78" s="3">
        <v>509.22350154007677</v>
      </c>
      <c r="AA78" s="3">
        <v>568.85252625210092</v>
      </c>
    </row>
    <row r="79" spans="1:27" x14ac:dyDescent="0.25">
      <c r="A79" s="1">
        <v>2032</v>
      </c>
      <c r="B79" s="3">
        <v>511.43730235527869</v>
      </c>
      <c r="C79" s="3">
        <v>477.43155901543435</v>
      </c>
      <c r="D79" s="3">
        <v>495.28068146011441</v>
      </c>
      <c r="E79" s="3">
        <v>514.46707597754653</v>
      </c>
      <c r="F79" s="3">
        <v>472.67818263560434</v>
      </c>
      <c r="G79" s="3">
        <v>525.97073412209318</v>
      </c>
      <c r="H79" s="3">
        <v>511.74168118481134</v>
      </c>
      <c r="I79" s="3">
        <v>469.12920317828485</v>
      </c>
      <c r="J79" s="3">
        <v>523.0347550775806</v>
      </c>
      <c r="K79" s="3">
        <v>498.67016003079647</v>
      </c>
      <c r="L79" s="3">
        <v>509.27165895443227</v>
      </c>
      <c r="M79" s="3">
        <v>522.08524171644535</v>
      </c>
      <c r="N79" s="3">
        <v>555.44560545788897</v>
      </c>
      <c r="O79" s="3">
        <v>523.84945461955022</v>
      </c>
      <c r="P79" s="3">
        <v>491.83520563492391</v>
      </c>
      <c r="Q79" s="3">
        <v>484.15987214232234</v>
      </c>
      <c r="R79" s="3">
        <v>505.03440789911463</v>
      </c>
      <c r="S79" s="3">
        <v>551.21363394767445</v>
      </c>
      <c r="T79" s="3">
        <v>576.64050195096934</v>
      </c>
      <c r="U79" s="3">
        <v>497.5128619304208</v>
      </c>
      <c r="V79" s="3">
        <v>512.17126846776023</v>
      </c>
      <c r="W79" s="3">
        <v>534.44146224844428</v>
      </c>
      <c r="X79" s="3">
        <v>517.45809046074339</v>
      </c>
      <c r="Y79" s="3">
        <v>574.86908923506962</v>
      </c>
      <c r="Z79" s="3">
        <v>500.69228442623927</v>
      </c>
      <c r="AA79" s="3">
        <v>557.25102098591253</v>
      </c>
    </row>
    <row r="80" spans="1:27" x14ac:dyDescent="0.25">
      <c r="A80" s="1">
        <v>2033</v>
      </c>
      <c r="B80" s="3">
        <v>502.09471735777578</v>
      </c>
      <c r="C80" s="3">
        <v>469.89667486768394</v>
      </c>
      <c r="D80" s="3">
        <v>486.96279391183043</v>
      </c>
      <c r="E80" s="3">
        <v>504.98198292245939</v>
      </c>
      <c r="F80" s="3">
        <v>465.60265110566598</v>
      </c>
      <c r="G80" s="3">
        <v>516.06437867136594</v>
      </c>
      <c r="H80" s="3">
        <v>502.60818620672791</v>
      </c>
      <c r="I80" s="3">
        <v>462.12533257771139</v>
      </c>
      <c r="J80" s="3">
        <v>514.26746309381645</v>
      </c>
      <c r="K80" s="3">
        <v>490.19648805944695</v>
      </c>
      <c r="L80" s="3">
        <v>500.11341895693289</v>
      </c>
      <c r="M80" s="3">
        <v>514.99859927383989</v>
      </c>
      <c r="N80" s="3">
        <v>545.19266031133714</v>
      </c>
      <c r="O80" s="3">
        <v>513.92496732684685</v>
      </c>
      <c r="P80" s="3">
        <v>483.63032126688546</v>
      </c>
      <c r="Q80" s="3">
        <v>476.52543011269591</v>
      </c>
      <c r="R80" s="3">
        <v>496.18729272974633</v>
      </c>
      <c r="S80" s="3">
        <v>541.07792152283992</v>
      </c>
      <c r="T80" s="3">
        <v>565.49605811813547</v>
      </c>
      <c r="U80" s="3">
        <v>489.0739529737196</v>
      </c>
      <c r="V80" s="3">
        <v>503.04497561946704</v>
      </c>
      <c r="W80" s="3">
        <v>523.90799419938435</v>
      </c>
      <c r="X80" s="3">
        <v>510.88616993997994</v>
      </c>
      <c r="Y80" s="3">
        <v>563.76569004642204</v>
      </c>
      <c r="Z80" s="3">
        <v>492.17122247199285</v>
      </c>
      <c r="AA80" s="3">
        <v>545.65968063866012</v>
      </c>
    </row>
    <row r="81" spans="1:27" x14ac:dyDescent="0.25">
      <c r="A81" s="1">
        <v>2034</v>
      </c>
      <c r="B81" s="3">
        <v>492.76221270470705</v>
      </c>
      <c r="C81" s="3">
        <v>462.37192726435484</v>
      </c>
      <c r="D81" s="3">
        <v>478.65497917642625</v>
      </c>
      <c r="E81" s="3">
        <v>495.50695086585796</v>
      </c>
      <c r="F81" s="3">
        <v>458.53750021138421</v>
      </c>
      <c r="G81" s="3">
        <v>506.16811747081636</v>
      </c>
      <c r="H81" s="3">
        <v>493.48484972149146</v>
      </c>
      <c r="I81" s="3">
        <v>455.13176178684478</v>
      </c>
      <c r="J81" s="3">
        <v>505.51026819404404</v>
      </c>
      <c r="K81" s="3">
        <v>481.73298901817037</v>
      </c>
      <c r="L81" s="3">
        <v>490.96537545943681</v>
      </c>
      <c r="M81" s="3">
        <v>507.92150388610321</v>
      </c>
      <c r="N81" s="3">
        <v>534.9497597746074</v>
      </c>
      <c r="O81" s="3">
        <v>504.01067506901472</v>
      </c>
      <c r="P81" s="3">
        <v>475.43561515440632</v>
      </c>
      <c r="Q81" s="3">
        <v>468.90106897104118</v>
      </c>
      <c r="R81" s="3">
        <v>487.35023771581211</v>
      </c>
      <c r="S81" s="3">
        <v>530.95328695586522</v>
      </c>
      <c r="T81" s="3">
        <v>554.36175332551989</v>
      </c>
      <c r="U81" s="3">
        <v>480.64512144554612</v>
      </c>
      <c r="V81" s="3">
        <v>493.92882147621998</v>
      </c>
      <c r="W81" s="3">
        <v>513.38463844144815</v>
      </c>
      <c r="X81" s="3">
        <v>504.32443198499266</v>
      </c>
      <c r="Y81" s="3">
        <v>552.67244431810491</v>
      </c>
      <c r="Z81" s="3">
        <v>483.66031567733756</v>
      </c>
      <c r="AA81" s="3">
        <v>534.07850521034368</v>
      </c>
    </row>
    <row r="82" spans="1:27" x14ac:dyDescent="0.25">
      <c r="A82" s="1">
        <v>2035</v>
      </c>
      <c r="B82" s="3">
        <v>483.43978839607252</v>
      </c>
      <c r="C82" s="3">
        <v>454.85726341094494</v>
      </c>
      <c r="D82" s="3">
        <v>470.35728971646881</v>
      </c>
      <c r="E82" s="3">
        <v>486.04204919393857</v>
      </c>
      <c r="F82" s="3">
        <v>451.48227862077397</v>
      </c>
      <c r="G82" s="3">
        <v>496.28186197439038</v>
      </c>
      <c r="H82" s="3">
        <v>484.37161232271114</v>
      </c>
      <c r="I82" s="3">
        <v>448.1482608992182</v>
      </c>
      <c r="J82" s="3">
        <v>496.76310991668259</v>
      </c>
      <c r="K82" s="3">
        <v>473.27950057297613</v>
      </c>
      <c r="L82" s="3">
        <v>481.82736130620623</v>
      </c>
      <c r="M82" s="3">
        <v>500.85486479655606</v>
      </c>
      <c r="N82" s="3">
        <v>524.71704837445952</v>
      </c>
      <c r="O82" s="3">
        <v>494.10640933308036</v>
      </c>
      <c r="P82" s="3">
        <v>467.25092224469398</v>
      </c>
      <c r="Q82" s="3">
        <v>461.28678871735821</v>
      </c>
      <c r="R82" s="3">
        <v>478.52329392409115</v>
      </c>
      <c r="S82" s="3">
        <v>520.83798944051546</v>
      </c>
      <c r="T82" s="3">
        <v>543.23748515857528</v>
      </c>
      <c r="U82" s="3">
        <v>472.22642593560101</v>
      </c>
      <c r="V82" s="3">
        <v>484.8226671516482</v>
      </c>
      <c r="W82" s="3">
        <v>502.87139497463568</v>
      </c>
      <c r="X82" s="3">
        <v>497.7728765957815</v>
      </c>
      <c r="Y82" s="3">
        <v>541.5892339866258</v>
      </c>
      <c r="Z82" s="3">
        <v>475.15938743080198</v>
      </c>
      <c r="AA82" s="3">
        <v>522.50732806294786</v>
      </c>
    </row>
    <row r="83" spans="1:27" x14ac:dyDescent="0.25">
      <c r="A83" s="1">
        <v>2036</v>
      </c>
      <c r="B83" s="3">
        <v>480.67094103597401</v>
      </c>
      <c r="C83" s="3">
        <v>452.30982309103933</v>
      </c>
      <c r="D83" s="3">
        <v>467.71144507082226</v>
      </c>
      <c r="E83" s="3">
        <v>483.25556893059371</v>
      </c>
      <c r="F83" s="3">
        <v>448.98799240528598</v>
      </c>
      <c r="G83" s="3">
        <v>493.44192437833777</v>
      </c>
      <c r="H83" s="3">
        <v>481.62507665139782</v>
      </c>
      <c r="I83" s="3">
        <v>445.66462732109727</v>
      </c>
      <c r="J83" s="3">
        <v>494.06277479552296</v>
      </c>
      <c r="K83" s="3">
        <v>470.61424700522696</v>
      </c>
      <c r="L83" s="3">
        <v>479.07971100750279</v>
      </c>
      <c r="M83" s="3">
        <v>498.35944650251827</v>
      </c>
      <c r="N83" s="3">
        <v>521.83785852455458</v>
      </c>
      <c r="O83" s="3">
        <v>491.26578614597304</v>
      </c>
      <c r="P83" s="3">
        <v>464.62003574417611</v>
      </c>
      <c r="Q83" s="3">
        <v>458.72353487426068</v>
      </c>
      <c r="R83" s="3">
        <v>475.81251610217566</v>
      </c>
      <c r="S83" s="3">
        <v>517.97272788088526</v>
      </c>
      <c r="T83" s="3">
        <v>540.25025763239751</v>
      </c>
      <c r="U83" s="3">
        <v>469.56598480429943</v>
      </c>
      <c r="V83" s="3">
        <v>482.07896690255518</v>
      </c>
      <c r="W83" s="3">
        <v>499.95733604150308</v>
      </c>
      <c r="X83" s="3">
        <v>495.34294612645209</v>
      </c>
      <c r="Y83" s="3">
        <v>538.60222763364129</v>
      </c>
      <c r="Z83" s="3">
        <v>472.48911029276934</v>
      </c>
      <c r="AA83" s="3">
        <v>519.4641846267557</v>
      </c>
    </row>
    <row r="84" spans="1:27" x14ac:dyDescent="0.25">
      <c r="A84" s="1">
        <v>2037</v>
      </c>
      <c r="B84" s="3">
        <v>477.91210636699128</v>
      </c>
      <c r="C84" s="3">
        <v>449.77236093204851</v>
      </c>
      <c r="D84" s="3">
        <v>465.07556831292135</v>
      </c>
      <c r="E84" s="3">
        <v>480.47901089334164</v>
      </c>
      <c r="F84" s="3">
        <v>446.50386115946202</v>
      </c>
      <c r="G84" s="3">
        <v>490.61190394035447</v>
      </c>
      <c r="H84" s="3">
        <v>478.88852125375877</v>
      </c>
      <c r="I84" s="3">
        <v>443.19092570233641</v>
      </c>
      <c r="J84" s="3">
        <v>491.37229491203175</v>
      </c>
      <c r="K84" s="3">
        <v>467.95900403356012</v>
      </c>
      <c r="L84" s="3">
        <v>476.34203433448573</v>
      </c>
      <c r="M84" s="3">
        <v>495.87357526334927</v>
      </c>
      <c r="N84" s="3">
        <v>518.96856875771152</v>
      </c>
      <c r="O84" s="3">
        <v>488.43510522427698</v>
      </c>
      <c r="P84" s="3">
        <v>461.99910742882719</v>
      </c>
      <c r="Q84" s="3">
        <v>456.1703117654634</v>
      </c>
      <c r="R84" s="3">
        <v>473.11169630213669</v>
      </c>
      <c r="S84" s="3">
        <v>515.11743639332929</v>
      </c>
      <c r="T84" s="3">
        <v>537.27296431734271</v>
      </c>
      <c r="U84" s="3">
        <v>466.91556251182487</v>
      </c>
      <c r="V84" s="3">
        <v>479.34512758576705</v>
      </c>
      <c r="W84" s="3">
        <v>497.05318715367173</v>
      </c>
      <c r="X84" s="3">
        <v>492.92273537900002</v>
      </c>
      <c r="Y84" s="3">
        <v>535.62513861400271</v>
      </c>
      <c r="Z84" s="3">
        <v>469.82872339712105</v>
      </c>
      <c r="AA84" s="3">
        <v>516.43087283346881</v>
      </c>
    </row>
    <row r="85" spans="1:27" x14ac:dyDescent="0.25">
      <c r="A85" s="1">
        <v>2038</v>
      </c>
      <c r="B85" s="3">
        <v>475.16314908248762</v>
      </c>
      <c r="C85" s="3">
        <v>447.24482413947027</v>
      </c>
      <c r="D85" s="3">
        <v>462.44960698019895</v>
      </c>
      <c r="E85" s="3">
        <v>477.71237508218223</v>
      </c>
      <c r="F85" s="3">
        <v>444.0296592173097</v>
      </c>
      <c r="G85" s="3">
        <v>487.79188920649472</v>
      </c>
      <c r="H85" s="3">
        <v>476.16188672340309</v>
      </c>
      <c r="I85" s="3">
        <v>440.72711006164229</v>
      </c>
      <c r="J85" s="3">
        <v>488.69179118937058</v>
      </c>
      <c r="K85" s="3">
        <v>465.31360932398508</v>
      </c>
      <c r="L85" s="3">
        <v>473.61427556857564</v>
      </c>
      <c r="M85" s="3">
        <v>493.39770570070942</v>
      </c>
      <c r="N85" s="3">
        <v>516.10925133731041</v>
      </c>
      <c r="O85" s="3">
        <v>485.61436656799219</v>
      </c>
      <c r="P85" s="3">
        <v>459.38802726345199</v>
      </c>
      <c r="Q85" s="3">
        <v>453.62691877628049</v>
      </c>
      <c r="R85" s="3">
        <v>470.42078345719534</v>
      </c>
      <c r="S85" s="3">
        <v>512.27206222614313</v>
      </c>
      <c r="T85" s="3">
        <v>534.30550279886347</v>
      </c>
      <c r="U85" s="3">
        <v>464.27504187877565</v>
      </c>
      <c r="V85" s="3">
        <v>476.62128808765453</v>
      </c>
      <c r="W85" s="3">
        <v>494.1590494340528</v>
      </c>
      <c r="X85" s="3">
        <v>490.51270719732412</v>
      </c>
      <c r="Y85" s="3">
        <v>532.65796692770982</v>
      </c>
      <c r="Z85" s="3">
        <v>467.1783150495927</v>
      </c>
      <c r="AA85" s="3">
        <v>513.4077259591179</v>
      </c>
    </row>
    <row r="86" spans="1:27" x14ac:dyDescent="0.25">
      <c r="A86" s="1">
        <v>2039</v>
      </c>
      <c r="B86" s="3">
        <v>472.42400152914468</v>
      </c>
      <c r="C86" s="3">
        <v>444.72710712430035</v>
      </c>
      <c r="D86" s="3">
        <v>459.83345614752085</v>
      </c>
      <c r="E86" s="3">
        <v>474.95559211091916</v>
      </c>
      <c r="F86" s="3">
        <v>441.56529631243183</v>
      </c>
      <c r="G86" s="3">
        <v>484.98161453859586</v>
      </c>
      <c r="H86" s="3">
        <v>473.4450542475488</v>
      </c>
      <c r="I86" s="3">
        <v>438.27313441772162</v>
      </c>
      <c r="J86" s="3">
        <v>486.02114270437801</v>
      </c>
      <c r="K86" s="3">
        <v>462.67811698783191</v>
      </c>
      <c r="L86" s="3">
        <v>470.89632327261404</v>
      </c>
      <c r="M86" s="3">
        <v>490.93183781459874</v>
      </c>
      <c r="N86" s="3">
        <v>513.25983399997131</v>
      </c>
      <c r="O86" s="3">
        <v>482.80348592063234</v>
      </c>
      <c r="P86" s="3">
        <v>456.78685026564807</v>
      </c>
      <c r="Q86" s="3">
        <v>451.09345621405481</v>
      </c>
      <c r="R86" s="3">
        <v>467.73972650057294</v>
      </c>
      <c r="S86" s="3">
        <v>509.43649987591851</v>
      </c>
      <c r="T86" s="3">
        <v>531.34797549150721</v>
      </c>
      <c r="U86" s="3">
        <v>461.64436431545107</v>
      </c>
      <c r="V86" s="3">
        <v>473.90724007866169</v>
      </c>
      <c r="W86" s="3">
        <v>491.2747206368241</v>
      </c>
      <c r="X86" s="3">
        <v>488.11239873752544</v>
      </c>
      <c r="Y86" s="3">
        <v>529.70059451127088</v>
      </c>
      <c r="Z86" s="3">
        <v>464.53770863871296</v>
      </c>
      <c r="AA86" s="3">
        <v>510.39424408965687</v>
      </c>
    </row>
    <row r="87" spans="1:27" x14ac:dyDescent="0.25">
      <c r="A87" s="1">
        <v>2040</v>
      </c>
      <c r="B87" s="3">
        <v>469.6946637069625</v>
      </c>
      <c r="C87" s="3">
        <v>442.21920988653864</v>
      </c>
      <c r="D87" s="3">
        <v>457.2271158148871</v>
      </c>
      <c r="E87" s="3">
        <v>472.20859259335589</v>
      </c>
      <c r="F87" s="3">
        <v>439.1106821784316</v>
      </c>
      <c r="G87" s="3">
        <v>482.18116848271217</v>
      </c>
      <c r="H87" s="3">
        <v>470.73808323258703</v>
      </c>
      <c r="I87" s="3">
        <v>435.82895278928095</v>
      </c>
      <c r="J87" s="3">
        <v>483.36022853389227</v>
      </c>
      <c r="K87" s="3">
        <v>460.05236469111014</v>
      </c>
      <c r="L87" s="3">
        <v>468.18823316518024</v>
      </c>
      <c r="M87" s="3">
        <v>488.47597160501738</v>
      </c>
      <c r="N87" s="3">
        <v>510.42009995555424</v>
      </c>
      <c r="O87" s="3">
        <v>480.00237902571075</v>
      </c>
      <c r="P87" s="3">
        <v>454.19546640022031</v>
      </c>
      <c r="Q87" s="3">
        <v>448.56972346410049</v>
      </c>
      <c r="R87" s="3">
        <v>465.06842329871165</v>
      </c>
      <c r="S87" s="3">
        <v>506.61074934265571</v>
      </c>
      <c r="T87" s="3">
        <v>528.40017756617897</v>
      </c>
      <c r="U87" s="3">
        <v>459.02341264244973</v>
      </c>
      <c r="V87" s="3">
        <v>471.20298355878867</v>
      </c>
      <c r="W87" s="3">
        <v>488.40009963907403</v>
      </c>
      <c r="X87" s="3">
        <v>485.7218099996042</v>
      </c>
      <c r="Y87" s="3">
        <v>526.75313942817763</v>
      </c>
      <c r="Z87" s="3">
        <v>461.90681585874654</v>
      </c>
      <c r="AA87" s="3">
        <v>507.39059386310095</v>
      </c>
    </row>
    <row r="88" spans="1:27" x14ac:dyDescent="0.25">
      <c r="A88" s="1">
        <v>2041</v>
      </c>
      <c r="B88" s="3">
        <v>466.97506796262252</v>
      </c>
      <c r="C88" s="3">
        <v>439.72102683718077</v>
      </c>
      <c r="D88" s="3">
        <v>454.63053351973059</v>
      </c>
      <c r="E88" s="3">
        <v>469.47130714329603</v>
      </c>
      <c r="F88" s="3">
        <v>436.66581681530874</v>
      </c>
      <c r="G88" s="3">
        <v>479.39055103884374</v>
      </c>
      <c r="H88" s="3">
        <v>468.04079545934474</v>
      </c>
      <c r="I88" s="3">
        <v>433.39451919502704</v>
      </c>
      <c r="J88" s="3">
        <v>480.70910913949427</v>
      </c>
      <c r="K88" s="3">
        <v>457.43640654515008</v>
      </c>
      <c r="L88" s="3">
        <v>465.48983809053641</v>
      </c>
      <c r="M88" s="3">
        <v>486.02965245030475</v>
      </c>
      <c r="N88" s="3">
        <v>507.5901937308189</v>
      </c>
      <c r="O88" s="3">
        <v>477.21104588322748</v>
      </c>
      <c r="P88" s="3">
        <v>451.61376563197342</v>
      </c>
      <c r="Q88" s="3">
        <v>446.0557205264173</v>
      </c>
      <c r="R88" s="3">
        <v>462.40692491839042</v>
      </c>
      <c r="S88" s="3">
        <v>503.79475787465054</v>
      </c>
      <c r="T88" s="3">
        <v>525.46221143742594</v>
      </c>
      <c r="U88" s="3">
        <v>456.41230403917314</v>
      </c>
      <c r="V88" s="3">
        <v>468.50851852803544</v>
      </c>
      <c r="W88" s="3">
        <v>485.53538868662542</v>
      </c>
      <c r="X88" s="3">
        <v>483.34094098356042</v>
      </c>
      <c r="Y88" s="3">
        <v>523.81536555144578</v>
      </c>
      <c r="Z88" s="3">
        <v>459.28581332116448</v>
      </c>
      <c r="AA88" s="3">
        <v>504.39677527945037</v>
      </c>
    </row>
    <row r="89" spans="1:27" x14ac:dyDescent="0.25">
      <c r="A89" s="1">
        <v>2042</v>
      </c>
      <c r="B89" s="3">
        <v>464.26521429612501</v>
      </c>
      <c r="C89" s="3">
        <v>437.23250518172455</v>
      </c>
      <c r="D89" s="3">
        <v>452.0436043369171</v>
      </c>
      <c r="E89" s="3">
        <v>466.74373576073953</v>
      </c>
      <c r="F89" s="3">
        <v>434.23065508986497</v>
      </c>
      <c r="G89" s="3">
        <v>476.60949656882775</v>
      </c>
      <c r="H89" s="3">
        <v>465.3532503342131</v>
      </c>
      <c r="I89" s="3">
        <v>430.96978765366651</v>
      </c>
      <c r="J89" s="3">
        <v>478.06766359802225</v>
      </c>
      <c r="K89" s="3">
        <v>454.8301343272912</v>
      </c>
      <c r="L89" s="3">
        <v>462.80113804868273</v>
      </c>
      <c r="M89" s="3">
        <v>483.59288035046097</v>
      </c>
      <c r="N89" s="3">
        <v>504.76997079900553</v>
      </c>
      <c r="O89" s="3">
        <v>474.42940223669586</v>
      </c>
      <c r="P89" s="3">
        <v>449.0418029785049</v>
      </c>
      <c r="Q89" s="3">
        <v>443.55144740100548</v>
      </c>
      <c r="R89" s="3">
        <v>459.75507815927244</v>
      </c>
      <c r="S89" s="3">
        <v>500.98841996849484</v>
      </c>
      <c r="T89" s="3">
        <v>522.53387227615326</v>
      </c>
      <c r="U89" s="3">
        <v>453.81080414681827</v>
      </c>
      <c r="V89" s="3">
        <v>465.82370610003147</v>
      </c>
      <c r="W89" s="3">
        <v>482.68028441074426</v>
      </c>
      <c r="X89" s="3">
        <v>480.96979168939362</v>
      </c>
      <c r="Y89" s="3">
        <v>520.88727288107543</v>
      </c>
      <c r="Z89" s="3">
        <v>456.67443610875978</v>
      </c>
      <c r="AA89" s="3">
        <v>501.41262170068967</v>
      </c>
    </row>
    <row r="90" spans="1:27" x14ac:dyDescent="0.25">
      <c r="A90" s="1">
        <v>2043</v>
      </c>
      <c r="B90" s="3">
        <v>461.56496740083321</v>
      </c>
      <c r="C90" s="3">
        <v>434.75364492017002</v>
      </c>
      <c r="D90" s="3">
        <v>449.46632826644691</v>
      </c>
      <c r="E90" s="3">
        <v>464.02580905948992</v>
      </c>
      <c r="F90" s="3">
        <v>431.80515186890165</v>
      </c>
      <c r="G90" s="3">
        <v>473.83818216477283</v>
      </c>
      <c r="H90" s="3">
        <v>462.67532904441009</v>
      </c>
      <c r="I90" s="3">
        <v>428.55466620261268</v>
      </c>
      <c r="J90" s="3">
        <v>475.43583144789562</v>
      </c>
      <c r="K90" s="3">
        <v>452.23343981487329</v>
      </c>
      <c r="L90" s="3">
        <v>460.12207732103974</v>
      </c>
      <c r="M90" s="3">
        <v>481.16565530548593</v>
      </c>
      <c r="N90" s="3">
        <v>501.95935889673399</v>
      </c>
      <c r="O90" s="3">
        <v>471.65736382962956</v>
      </c>
      <c r="P90" s="3">
        <v>446.47946840461964</v>
      </c>
      <c r="Q90" s="3">
        <v>441.05680378052199</v>
      </c>
      <c r="R90" s="3">
        <v>457.11288302135807</v>
      </c>
      <c r="S90" s="3">
        <v>498.19173562418837</v>
      </c>
      <c r="T90" s="3">
        <v>519.6151600823606</v>
      </c>
      <c r="U90" s="3">
        <v>451.21897155508583</v>
      </c>
      <c r="V90" s="3">
        <v>463.14847683159155</v>
      </c>
      <c r="W90" s="3">
        <v>479.83478681143072</v>
      </c>
      <c r="X90" s="3">
        <v>478.60836211710438</v>
      </c>
      <c r="Y90" s="3">
        <v>517.96886141706671</v>
      </c>
      <c r="Z90" s="3">
        <v>454.07268422153288</v>
      </c>
      <c r="AA90" s="3">
        <v>498.43796648880351</v>
      </c>
    </row>
    <row r="91" spans="1:27" x14ac:dyDescent="0.25">
      <c r="A91" s="1">
        <v>2044</v>
      </c>
      <c r="B91" s="3">
        <v>458.8742596234286</v>
      </c>
      <c r="C91" s="3">
        <v>432.28434046351271</v>
      </c>
      <c r="D91" s="3">
        <v>446.89865284575262</v>
      </c>
      <c r="E91" s="3">
        <v>461.31745765335091</v>
      </c>
      <c r="F91" s="3">
        <v>429.38921688602181</v>
      </c>
      <c r="G91" s="3">
        <v>471.07643073457041</v>
      </c>
      <c r="H91" s="3">
        <v>460.00697218354497</v>
      </c>
      <c r="I91" s="3">
        <v>426.14910886057226</v>
      </c>
      <c r="J91" s="3">
        <v>472.81361268911434</v>
      </c>
      <c r="K91" s="3">
        <v>449.64637711922637</v>
      </c>
      <c r="L91" s="3">
        <v>457.45260018902832</v>
      </c>
      <c r="M91" s="3">
        <v>478.7484319370401</v>
      </c>
      <c r="N91" s="3">
        <v>499.15835802400443</v>
      </c>
      <c r="O91" s="3">
        <v>468.89493066202851</v>
      </c>
      <c r="P91" s="3">
        <v>443.92670689272006</v>
      </c>
      <c r="Q91" s="3">
        <v>438.57173951129522</v>
      </c>
      <c r="R91" s="3">
        <v>454.4802884378683</v>
      </c>
      <c r="S91" s="3">
        <v>495.40465209002735</v>
      </c>
      <c r="T91" s="3">
        <v>516.70607485604808</v>
      </c>
      <c r="U91" s="3">
        <v>448.63674767427511</v>
      </c>
      <c r="V91" s="3">
        <v>460.48290016590084</v>
      </c>
      <c r="W91" s="3">
        <v>476.99889588868467</v>
      </c>
      <c r="X91" s="3">
        <v>476.25618942279351</v>
      </c>
      <c r="Y91" s="3">
        <v>515.06001309592693</v>
      </c>
      <c r="Z91" s="3">
        <v>451.48046935374811</v>
      </c>
      <c r="AA91" s="3">
        <v>495.47314291982258</v>
      </c>
    </row>
    <row r="92" spans="1:27" x14ac:dyDescent="0.25">
      <c r="A92" s="1">
        <v>2045</v>
      </c>
      <c r="B92" s="3">
        <v>456.19315861722964</v>
      </c>
      <c r="C92" s="3">
        <v>429.82459181175267</v>
      </c>
      <c r="D92" s="3">
        <v>444.34052561226713</v>
      </c>
      <c r="E92" s="3">
        <v>458.61868154232229</v>
      </c>
      <c r="F92" s="3">
        <v>426.9828050080269</v>
      </c>
      <c r="G92" s="3">
        <v>468.32415373216645</v>
      </c>
      <c r="H92" s="3">
        <v>457.34817975161764</v>
      </c>
      <c r="I92" s="3">
        <v>423.75311562754513</v>
      </c>
      <c r="J92" s="3">
        <v>470.20094686009753</v>
      </c>
      <c r="K92" s="3">
        <v>447.06889212902047</v>
      </c>
      <c r="L92" s="3">
        <v>454.79270665264829</v>
      </c>
      <c r="M92" s="3">
        <v>476.34030100180263</v>
      </c>
      <c r="N92" s="3">
        <v>496.36682365405659</v>
      </c>
      <c r="O92" s="3">
        <v>466.14210273389261</v>
      </c>
      <c r="P92" s="3">
        <v>441.38351844280606</v>
      </c>
      <c r="Q92" s="3">
        <v>436.09620443965377</v>
      </c>
      <c r="R92" s="3">
        <v>451.85719227524532</v>
      </c>
      <c r="S92" s="3">
        <v>492.62711661430745</v>
      </c>
      <c r="T92" s="3">
        <v>513.80651418266802</v>
      </c>
      <c r="U92" s="3">
        <v>446.06401532498461</v>
      </c>
      <c r="V92" s="3">
        <v>457.82690665977418</v>
      </c>
      <c r="W92" s="3">
        <v>474.17261164250618</v>
      </c>
      <c r="X92" s="3">
        <v>473.91373645035992</v>
      </c>
      <c r="Y92" s="3">
        <v>512.16072791765669</v>
      </c>
      <c r="Z92" s="3">
        <v>448.8978798111408</v>
      </c>
      <c r="AA92" s="3">
        <v>492.51765107970084</v>
      </c>
    </row>
    <row r="93" spans="1:27" x14ac:dyDescent="0.25">
      <c r="A93" s="1">
        <v>2046</v>
      </c>
      <c r="B93" s="3">
        <v>453.5215290755998</v>
      </c>
      <c r="C93" s="3">
        <v>427.37434617038775</v>
      </c>
      <c r="D93" s="3">
        <v>441.79184164085655</v>
      </c>
      <c r="E93" s="3">
        <v>455.92941134020765</v>
      </c>
      <c r="F93" s="3">
        <v>424.58587110171857</v>
      </c>
      <c r="G93" s="3">
        <v>465.58143970361493</v>
      </c>
      <c r="H93" s="3">
        <v>454.69883293584627</v>
      </c>
      <c r="I93" s="3">
        <v>421.36659454094485</v>
      </c>
      <c r="J93" s="3">
        <v>467.59771303768355</v>
      </c>
      <c r="K93" s="3">
        <v>444.50082251026481</v>
      </c>
      <c r="L93" s="3">
        <v>452.14222955616214</v>
      </c>
      <c r="M93" s="3">
        <v>473.94171712143401</v>
      </c>
      <c r="N93" s="3">
        <v>493.58482805027074</v>
      </c>
      <c r="O93" s="3">
        <v>463.3987115322488</v>
      </c>
      <c r="P93" s="3">
        <v>438.84979301968247</v>
      </c>
      <c r="Q93" s="3">
        <v>433.63014841192609</v>
      </c>
      <c r="R93" s="3">
        <v>449.24364560026817</v>
      </c>
      <c r="S93" s="3">
        <v>489.85907644532472</v>
      </c>
      <c r="T93" s="3">
        <v>510.91647806222051</v>
      </c>
      <c r="U93" s="3">
        <v>443.50083309691513</v>
      </c>
      <c r="V93" s="3">
        <v>455.18028798365583</v>
      </c>
      <c r="W93" s="3">
        <v>471.35573182707299</v>
      </c>
      <c r="X93" s="3">
        <v>471.58100319980372</v>
      </c>
      <c r="Y93" s="3">
        <v>509.27100588225551</v>
      </c>
      <c r="Z93" s="3">
        <v>446.32473898223986</v>
      </c>
      <c r="AA93" s="3">
        <v>489.57182424446898</v>
      </c>
    </row>
    <row r="94" spans="1:27" x14ac:dyDescent="0.25">
      <c r="A94" s="1">
        <v>2047</v>
      </c>
      <c r="B94" s="3">
        <v>450.85930334522044</v>
      </c>
      <c r="C94" s="3">
        <v>424.93349795041348</v>
      </c>
      <c r="D94" s="3">
        <v>439.25260093152065</v>
      </c>
      <c r="E94" s="3">
        <v>453.24950827461419</v>
      </c>
      <c r="F94" s="3">
        <v>422.19837003389807</v>
      </c>
      <c r="G94" s="3">
        <v>462.84820010286194</v>
      </c>
      <c r="H94" s="3">
        <v>452.05899114262178</v>
      </c>
      <c r="I94" s="3">
        <v>418.98949961947795</v>
      </c>
      <c r="J94" s="3">
        <v>465.00397168345347</v>
      </c>
      <c r="K94" s="3">
        <v>441.94222237428971</v>
      </c>
      <c r="L94" s="3">
        <v>449.50122461814897</v>
      </c>
      <c r="M94" s="3">
        <v>471.55268029593412</v>
      </c>
      <c r="N94" s="3">
        <v>490.81229894926679</v>
      </c>
      <c r="O94" s="3">
        <v>460.66467280061067</v>
      </c>
      <c r="P94" s="3">
        <v>436.32547560575159</v>
      </c>
      <c r="Q94" s="3">
        <v>431.1735212744407</v>
      </c>
      <c r="R94" s="3">
        <v>446.63949521260008</v>
      </c>
      <c r="S94" s="3">
        <v>487.10042607967074</v>
      </c>
      <c r="T94" s="3">
        <v>508.03586408015781</v>
      </c>
      <c r="U94" s="3">
        <v>440.94702522096429</v>
      </c>
      <c r="V94" s="3">
        <v>452.54318302391624</v>
      </c>
      <c r="W94" s="3">
        <v>468.54835756529582</v>
      </c>
      <c r="X94" s="3">
        <v>469.25752682722583</v>
      </c>
      <c r="Y94" s="3">
        <v>506.39061086273915</v>
      </c>
      <c r="Z94" s="3">
        <v>443.76104686704548</v>
      </c>
      <c r="AA94" s="3">
        <v>486.63532913809627</v>
      </c>
    </row>
    <row r="95" spans="1:27" x14ac:dyDescent="0.25">
      <c r="A95" s="1">
        <v>2048</v>
      </c>
      <c r="B95" s="3">
        <v>448.20648142609161</v>
      </c>
      <c r="C95" s="3">
        <v>422.50204715182991</v>
      </c>
      <c r="D95" s="3">
        <v>436.72280348425954</v>
      </c>
      <c r="E95" s="3">
        <v>450.5790417317383</v>
      </c>
      <c r="F95" s="3">
        <v>419.82025667136708</v>
      </c>
      <c r="G95" s="3">
        <v>460.12425783779889</v>
      </c>
      <c r="H95" s="3">
        <v>449.42847615277145</v>
      </c>
      <c r="I95" s="3">
        <v>416.62178488185106</v>
      </c>
      <c r="J95" s="3">
        <v>462.41960187424553</v>
      </c>
      <c r="K95" s="3">
        <v>439.39298349843489</v>
      </c>
      <c r="L95" s="3">
        <v>446.86963612002955</v>
      </c>
      <c r="M95" s="3">
        <v>469.17319052530308</v>
      </c>
      <c r="N95" s="3">
        <v>488.04916408766456</v>
      </c>
      <c r="O95" s="3">
        <v>457.94015505195114</v>
      </c>
      <c r="P95" s="3">
        <v>433.8105662010135</v>
      </c>
      <c r="Q95" s="3">
        <v>428.72632302719757</v>
      </c>
      <c r="R95" s="3">
        <v>444.04469004546229</v>
      </c>
      <c r="S95" s="3">
        <v>484.35121826904998</v>
      </c>
      <c r="T95" s="3">
        <v>505.16456982193228</v>
      </c>
      <c r="U95" s="3">
        <v>438.40265028683308</v>
      </c>
      <c r="V95" s="3">
        <v>449.91545289418502</v>
      </c>
      <c r="W95" s="3">
        <v>465.75028661135269</v>
      </c>
      <c r="X95" s="3">
        <v>466.94330733262632</v>
      </c>
      <c r="Y95" s="3">
        <v>503.51966092259977</v>
      </c>
      <c r="Z95" s="3">
        <v>441.20671515982201</v>
      </c>
      <c r="AA95" s="3">
        <v>483.7083323985982</v>
      </c>
    </row>
    <row r="96" spans="1:27" x14ac:dyDescent="0.25">
      <c r="A96" s="1">
        <v>2049</v>
      </c>
      <c r="B96" s="3">
        <v>445.56299566489525</v>
      </c>
      <c r="C96" s="3">
        <v>420.07988818563263</v>
      </c>
      <c r="D96" s="3">
        <v>434.20229191137196</v>
      </c>
      <c r="E96" s="3">
        <v>447.91787293918702</v>
      </c>
      <c r="F96" s="3">
        <v>417.4514407477285</v>
      </c>
      <c r="G96" s="3">
        <v>457.40970145448</v>
      </c>
      <c r="H96" s="3">
        <v>446.80734737268614</v>
      </c>
      <c r="I96" s="3">
        <v>414.26340434677087</v>
      </c>
      <c r="J96" s="3">
        <v>459.84454314847898</v>
      </c>
      <c r="K96" s="3">
        <v>436.85310588270022</v>
      </c>
      <c r="L96" s="3">
        <v>444.24729690606614</v>
      </c>
      <c r="M96" s="3">
        <v>466.8027931878803</v>
      </c>
      <c r="N96" s="3">
        <v>485.2952789387042</v>
      </c>
      <c r="O96" s="3">
        <v>455.22490551681079</v>
      </c>
      <c r="P96" s="3">
        <v>431.3049547702729</v>
      </c>
      <c r="Q96" s="3">
        <v>426.28840320918215</v>
      </c>
      <c r="R96" s="3">
        <v>441.45928116563368</v>
      </c>
      <c r="S96" s="3">
        <v>481.61129475834991</v>
      </c>
      <c r="T96" s="3">
        <v>502.30269770209151</v>
      </c>
      <c r="U96" s="3">
        <v>435.86759111511986</v>
      </c>
      <c r="V96" s="3">
        <v>447.29702815127678</v>
      </c>
      <c r="W96" s="3">
        <v>462.96162008815469</v>
      </c>
      <c r="X96" s="3">
        <v>464.63880755990419</v>
      </c>
      <c r="Y96" s="3">
        <v>500.65803799834532</v>
      </c>
      <c r="Z96" s="3">
        <v>438.66174386056935</v>
      </c>
      <c r="AA96" s="3">
        <v>480.79050074994399</v>
      </c>
    </row>
    <row r="97" spans="1:27" x14ac:dyDescent="0.25">
      <c r="A97" s="1">
        <v>2050</v>
      </c>
      <c r="B97" s="3">
        <v>442.92877840831272</v>
      </c>
      <c r="C97" s="3">
        <v>417.66702105182162</v>
      </c>
      <c r="D97" s="3">
        <v>431.69101375029078</v>
      </c>
      <c r="E97" s="3">
        <v>445.26600189696046</v>
      </c>
      <c r="F97" s="3">
        <v>415.09192226298239</v>
      </c>
      <c r="G97" s="3">
        <v>454.70444240685117</v>
      </c>
      <c r="H97" s="3">
        <v>444.19548598958403</v>
      </c>
      <c r="I97" s="3">
        <v>411.91426605165077</v>
      </c>
      <c r="J97" s="3">
        <v>457.27873504457301</v>
      </c>
      <c r="K97" s="3">
        <v>434.32248130442548</v>
      </c>
      <c r="L97" s="3">
        <v>441.63431841341725</v>
      </c>
      <c r="M97" s="3">
        <v>464.44194290532636</v>
      </c>
      <c r="N97" s="3">
        <v>482.55078802914574</v>
      </c>
      <c r="O97" s="3">
        <v>452.51892419518947</v>
      </c>
      <c r="P97" s="3">
        <v>428.80864131352985</v>
      </c>
      <c r="Q97" s="3">
        <v>423.85981197406608</v>
      </c>
      <c r="R97" s="3">
        <v>438.88311537277775</v>
      </c>
      <c r="S97" s="3">
        <v>478.88065554757071</v>
      </c>
      <c r="T97" s="3">
        <v>499.45004289154036</v>
      </c>
      <c r="U97" s="3">
        <v>433.34178911612383</v>
      </c>
      <c r="V97" s="3">
        <v>444.6879087951915</v>
      </c>
      <c r="W97" s="3">
        <v>460.18225687279045</v>
      </c>
      <c r="X97" s="3">
        <v>462.34310182126154</v>
      </c>
      <c r="Y97" s="3">
        <v>497.80574208997564</v>
      </c>
      <c r="Z97" s="3">
        <v>436.12604466355202</v>
      </c>
      <c r="AA97" s="3">
        <v>477.88200083014891</v>
      </c>
    </row>
    <row r="99" spans="1:27" x14ac:dyDescent="0.25">
      <c r="A99" s="2" t="s">
        <v>40</v>
      </c>
    </row>
    <row r="100" spans="1:27" ht="15.75" x14ac:dyDescent="0.25">
      <c r="A100" s="4"/>
      <c r="B100" s="1" t="s">
        <v>0</v>
      </c>
      <c r="C100" s="1" t="s">
        <v>1</v>
      </c>
      <c r="D100" s="1" t="s">
        <v>2</v>
      </c>
      <c r="E100" s="1" t="s">
        <v>3</v>
      </c>
      <c r="F100" s="1" t="s">
        <v>4</v>
      </c>
      <c r="G100" s="1" t="s">
        <v>5</v>
      </c>
      <c r="H100" s="1" t="s">
        <v>6</v>
      </c>
      <c r="I100" s="1" t="s">
        <v>7</v>
      </c>
      <c r="J100" s="1" t="s">
        <v>8</v>
      </c>
      <c r="K100" s="1" t="s">
        <v>9</v>
      </c>
      <c r="L100" s="1" t="s">
        <v>10</v>
      </c>
      <c r="M100" s="1" t="s">
        <v>11</v>
      </c>
      <c r="N100" s="1" t="s">
        <v>12</v>
      </c>
      <c r="O100" s="1" t="s">
        <v>13</v>
      </c>
      <c r="P100" s="1" t="s">
        <v>14</v>
      </c>
      <c r="Q100" s="1" t="s">
        <v>15</v>
      </c>
      <c r="R100" s="1" t="s">
        <v>16</v>
      </c>
      <c r="S100" s="1" t="s">
        <v>17</v>
      </c>
      <c r="T100" s="1" t="s">
        <v>18</v>
      </c>
      <c r="U100" s="1" t="s">
        <v>19</v>
      </c>
      <c r="V100" s="1" t="s">
        <v>20</v>
      </c>
      <c r="W100" s="1" t="s">
        <v>21</v>
      </c>
      <c r="X100" s="1" t="s">
        <v>22</v>
      </c>
      <c r="Y100" s="1" t="s">
        <v>23</v>
      </c>
      <c r="Z100" s="1" t="s">
        <v>24</v>
      </c>
      <c r="AA100" s="1" t="s">
        <v>25</v>
      </c>
    </row>
    <row r="101" spans="1:27" x14ac:dyDescent="0.25">
      <c r="B101" s="3">
        <v>2</v>
      </c>
      <c r="C101" s="3">
        <v>2</v>
      </c>
      <c r="D101" s="3">
        <v>2</v>
      </c>
      <c r="E101" s="3">
        <v>2</v>
      </c>
      <c r="F101" s="3">
        <v>2</v>
      </c>
      <c r="G101" s="3">
        <v>1</v>
      </c>
      <c r="H101" s="3">
        <v>2</v>
      </c>
      <c r="I101" s="3">
        <v>2</v>
      </c>
      <c r="J101" s="3">
        <v>2</v>
      </c>
      <c r="K101" s="3">
        <v>2</v>
      </c>
      <c r="L101" s="3">
        <v>2</v>
      </c>
      <c r="M101" s="3">
        <v>2</v>
      </c>
      <c r="N101" s="3">
        <v>2</v>
      </c>
      <c r="O101" s="3">
        <v>1</v>
      </c>
      <c r="P101" s="3">
        <v>2</v>
      </c>
      <c r="Q101" s="3">
        <v>2</v>
      </c>
      <c r="R101" s="3">
        <v>2</v>
      </c>
      <c r="S101" s="3">
        <v>2</v>
      </c>
      <c r="T101" s="3">
        <v>1</v>
      </c>
      <c r="U101" s="3">
        <v>2</v>
      </c>
      <c r="V101" s="3">
        <v>2</v>
      </c>
      <c r="W101" s="3">
        <v>1</v>
      </c>
      <c r="X101" s="3">
        <v>2</v>
      </c>
      <c r="Y101" s="3">
        <v>1</v>
      </c>
      <c r="Z101" s="3">
        <v>1</v>
      </c>
      <c r="AA101" s="3">
        <v>1</v>
      </c>
    </row>
    <row r="102" spans="1:27" ht="30" x14ac:dyDescent="0.25">
      <c r="A102" s="2" t="s">
        <v>41</v>
      </c>
    </row>
    <row r="103" spans="1:27" ht="15.75" x14ac:dyDescent="0.25">
      <c r="A103" s="4"/>
      <c r="B103" s="1" t="s">
        <v>0</v>
      </c>
      <c r="C103" s="1" t="s">
        <v>1</v>
      </c>
      <c r="D103" s="1" t="s">
        <v>2</v>
      </c>
      <c r="E103" s="1" t="s">
        <v>3</v>
      </c>
      <c r="F103" s="1" t="s">
        <v>4</v>
      </c>
      <c r="G103" s="1" t="s">
        <v>5</v>
      </c>
      <c r="H103" s="1" t="s">
        <v>6</v>
      </c>
      <c r="I103" s="1" t="s">
        <v>7</v>
      </c>
      <c r="J103" s="1" t="s">
        <v>8</v>
      </c>
      <c r="K103" s="1" t="s">
        <v>9</v>
      </c>
      <c r="L103" s="1" t="s">
        <v>10</v>
      </c>
      <c r="M103" s="1" t="s">
        <v>11</v>
      </c>
      <c r="N103" s="1" t="s">
        <v>12</v>
      </c>
      <c r="O103" s="1" t="s">
        <v>13</v>
      </c>
      <c r="P103" s="1" t="s">
        <v>14</v>
      </c>
      <c r="Q103" s="1" t="s">
        <v>15</v>
      </c>
      <c r="R103" s="1" t="s">
        <v>16</v>
      </c>
      <c r="S103" s="1" t="s">
        <v>17</v>
      </c>
      <c r="T103" s="1" t="s">
        <v>18</v>
      </c>
      <c r="U103" s="1" t="s">
        <v>19</v>
      </c>
      <c r="V103" s="1" t="s">
        <v>20</v>
      </c>
      <c r="W103" s="1" t="s">
        <v>21</v>
      </c>
      <c r="X103" s="1" t="s">
        <v>22</v>
      </c>
      <c r="Y103" s="1" t="s">
        <v>23</v>
      </c>
      <c r="Z103" s="1" t="s">
        <v>24</v>
      </c>
      <c r="AA103" s="1" t="s">
        <v>25</v>
      </c>
    </row>
    <row r="104" spans="1:27" x14ac:dyDescent="0.25">
      <c r="B104" s="3">
        <v>8</v>
      </c>
      <c r="C104" s="3">
        <v>8</v>
      </c>
      <c r="D104" s="3">
        <v>10</v>
      </c>
      <c r="E104" s="3">
        <v>8</v>
      </c>
      <c r="F104" s="3">
        <v>10</v>
      </c>
      <c r="G104" s="3">
        <v>7</v>
      </c>
      <c r="H104" s="3">
        <v>10</v>
      </c>
      <c r="I104" s="3">
        <v>9</v>
      </c>
      <c r="J104" s="3">
        <v>9</v>
      </c>
      <c r="K104" s="3">
        <v>10</v>
      </c>
      <c r="L104" s="3">
        <v>10</v>
      </c>
      <c r="M104" s="3">
        <v>10</v>
      </c>
      <c r="N104" s="3">
        <v>8</v>
      </c>
      <c r="O104" s="3">
        <v>7</v>
      </c>
      <c r="P104" s="3">
        <v>9</v>
      </c>
      <c r="Q104" s="3">
        <v>10</v>
      </c>
      <c r="R104" s="3">
        <v>11</v>
      </c>
      <c r="S104" s="3">
        <v>11</v>
      </c>
      <c r="T104" s="3">
        <v>6</v>
      </c>
      <c r="U104" s="3">
        <v>9</v>
      </c>
      <c r="V104" s="3">
        <v>8</v>
      </c>
      <c r="W104" s="3">
        <v>6</v>
      </c>
      <c r="X104" s="3">
        <v>8</v>
      </c>
      <c r="Y104" s="3">
        <v>6</v>
      </c>
      <c r="Z104" s="3">
        <v>6</v>
      </c>
      <c r="AA104" s="3">
        <v>4</v>
      </c>
    </row>
    <row r="105" spans="1:27" x14ac:dyDescent="0.25">
      <c r="A105" s="3" t="s">
        <v>45</v>
      </c>
    </row>
    <row r="106" spans="1:27" x14ac:dyDescent="0.25">
      <c r="B106" s="1" t="s">
        <v>0</v>
      </c>
      <c r="C106" s="1" t="s">
        <v>1</v>
      </c>
      <c r="D106" s="1" t="s">
        <v>2</v>
      </c>
      <c r="E106" s="1" t="s">
        <v>3</v>
      </c>
      <c r="F106" s="1" t="s">
        <v>4</v>
      </c>
      <c r="G106" s="1" t="s">
        <v>5</v>
      </c>
      <c r="H106" s="1" t="s">
        <v>6</v>
      </c>
      <c r="I106" s="1" t="s">
        <v>7</v>
      </c>
      <c r="J106" s="1" t="s">
        <v>8</v>
      </c>
      <c r="K106" s="1" t="s">
        <v>9</v>
      </c>
      <c r="L106" s="1" t="s">
        <v>10</v>
      </c>
      <c r="M106" s="1" t="s">
        <v>11</v>
      </c>
      <c r="N106" s="1" t="s">
        <v>12</v>
      </c>
      <c r="O106" s="1" t="s">
        <v>13</v>
      </c>
      <c r="P106" s="1" t="s">
        <v>14</v>
      </c>
      <c r="Q106" s="1" t="s">
        <v>15</v>
      </c>
      <c r="R106" s="1" t="s">
        <v>16</v>
      </c>
      <c r="S106" s="1" t="s">
        <v>17</v>
      </c>
      <c r="T106" s="1" t="s">
        <v>18</v>
      </c>
      <c r="U106" s="1" t="s">
        <v>19</v>
      </c>
      <c r="V106" s="1" t="s">
        <v>20</v>
      </c>
      <c r="W106" s="1" t="s">
        <v>21</v>
      </c>
      <c r="X106" s="1" t="s">
        <v>22</v>
      </c>
      <c r="Y106" s="1" t="s">
        <v>23</v>
      </c>
      <c r="Z106" s="1" t="s">
        <v>24</v>
      </c>
      <c r="AA106" s="1" t="s">
        <v>25</v>
      </c>
    </row>
    <row r="107" spans="1:27" x14ac:dyDescent="0.25">
      <c r="B107" s="3">
        <v>11989.6052</v>
      </c>
      <c r="C107" s="3">
        <v>11875.897000000001</v>
      </c>
      <c r="D107" s="3">
        <v>14196.3006</v>
      </c>
      <c r="E107" s="3">
        <v>12075.696900000001</v>
      </c>
      <c r="F107" s="3">
        <v>13851.1837</v>
      </c>
      <c r="G107" s="3">
        <v>9131.9109000000008</v>
      </c>
      <c r="H107" s="3">
        <v>13927.659600000001</v>
      </c>
      <c r="I107" s="3">
        <v>13344.331</v>
      </c>
      <c r="J107" s="3">
        <v>12572.3812</v>
      </c>
      <c r="K107" s="3">
        <v>14003.0785</v>
      </c>
      <c r="L107" s="3">
        <v>14314.0586</v>
      </c>
      <c r="M107" s="3">
        <v>14426.630800000001</v>
      </c>
      <c r="N107" s="3">
        <v>11790.4676</v>
      </c>
      <c r="O107" s="3">
        <v>9899.2376999999997</v>
      </c>
      <c r="P107" s="3">
        <v>12919.3462</v>
      </c>
      <c r="Q107" s="3">
        <v>13734.8833</v>
      </c>
      <c r="R107" s="3">
        <v>15572.482400000001</v>
      </c>
      <c r="S107" s="3">
        <v>16608.7225</v>
      </c>
      <c r="T107" s="3">
        <v>8556.3048999999992</v>
      </c>
      <c r="U107" s="3">
        <v>12623.748</v>
      </c>
      <c r="V107" s="3">
        <v>11667.9604</v>
      </c>
      <c r="W107" s="3">
        <v>8492.5260999999991</v>
      </c>
      <c r="X107" s="3">
        <v>12089.299199999999</v>
      </c>
      <c r="Y107" s="3">
        <v>7952.5667000000003</v>
      </c>
      <c r="Z107" s="3">
        <v>8054.1954999999998</v>
      </c>
      <c r="AA107" s="3">
        <v>5298.4984999999997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B72E5-B81D-43B1-B2A2-F9D8AF983001}">
  <dimension ref="A2:X126"/>
  <sheetViews>
    <sheetView workbookViewId="0">
      <selection activeCell="K12" sqref="K12"/>
    </sheetView>
  </sheetViews>
  <sheetFormatPr defaultRowHeight="15" x14ac:dyDescent="0.25"/>
  <cols>
    <col min="1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4" x14ac:dyDescent="0.25">
      <c r="B2" s="3">
        <v>0.25408700817045171</v>
      </c>
    </row>
    <row r="4" spans="1:24" ht="44.25" customHeight="1" x14ac:dyDescent="0.25">
      <c r="G4" s="7" t="s">
        <v>43</v>
      </c>
      <c r="H4" s="7"/>
      <c r="I4" s="7"/>
      <c r="L4" s="8"/>
      <c r="M4" s="8"/>
      <c r="N4" s="8"/>
      <c r="Q4" s="8"/>
      <c r="R4" s="8"/>
      <c r="S4" s="8"/>
      <c r="V4" s="8"/>
      <c r="W4" s="8"/>
      <c r="X4" s="8"/>
    </row>
    <row r="5" spans="1:24" x14ac:dyDescent="0.25">
      <c r="A5" s="3" t="s">
        <v>27</v>
      </c>
      <c r="B5" s="3" t="s">
        <v>28</v>
      </c>
      <c r="C5" s="3" t="s">
        <v>29</v>
      </c>
      <c r="D5" s="3" t="s">
        <v>30</v>
      </c>
      <c r="F5" s="3" t="s">
        <v>27</v>
      </c>
      <c r="G5" s="3" t="s">
        <v>28</v>
      </c>
      <c r="H5" s="3" t="s">
        <v>29</v>
      </c>
      <c r="I5" s="3" t="s">
        <v>30</v>
      </c>
    </row>
    <row r="6" spans="1:24" x14ac:dyDescent="0.25">
      <c r="B6" s="3">
        <v>20.550999999999998</v>
      </c>
      <c r="C6" s="3">
        <v>20.550999999999998</v>
      </c>
      <c r="D6" s="3">
        <v>20.550999999999998</v>
      </c>
      <c r="F6" s="3">
        <v>2024</v>
      </c>
      <c r="G6" s="3">
        <f>(B9-$B$6)*$B$2*Output!$D$7/Output!$D$4/1000</f>
        <v>209056.74675860349</v>
      </c>
      <c r="H6" s="3">
        <f>(C9-$C$6)*$B$2*Output!$D$7/Output!$D$4/1000</f>
        <v>412144.29329653212</v>
      </c>
      <c r="I6" s="3">
        <f>(D9-$D$6)*$B$2*Output!$D$7/Output!$D$4/1000</f>
        <v>615231.83983446145</v>
      </c>
    </row>
    <row r="7" spans="1:24" x14ac:dyDescent="0.25">
      <c r="F7" s="3">
        <v>2025</v>
      </c>
      <c r="G7" s="3">
        <f>(B10-$B$6)*$B$2*Output!$D$7/Output!$D$4/1000</f>
        <v>418113.49351720611</v>
      </c>
      <c r="H7" s="3">
        <f>(C10-$C$6)*$B$2*Output!$D$7/Output!$D$4/1000</f>
        <v>863294.68428793969</v>
      </c>
      <c r="I7" s="3">
        <f>(D10-$D$6)*$B$2*Output!$D$7/Output!$D$4/1000</f>
        <v>1308475.8750586715</v>
      </c>
    </row>
    <row r="8" spans="1:24" x14ac:dyDescent="0.25">
      <c r="F8" s="3">
        <v>2026</v>
      </c>
      <c r="G8" s="3">
        <f>(B11-$B$6)*$B$2*Output!$D$7/Output!$D$4/1000</f>
        <v>627170.24027580884</v>
      </c>
      <c r="H8" s="3">
        <f>(C11-$C$6)*$B$2*Output!$D$7/Output!$D$4/1000</f>
        <v>1358397.1967619085</v>
      </c>
      <c r="I8" s="3">
        <f>(D11-$D$6)*$B$2*Output!$D$7/Output!$D$4/1000</f>
        <v>2089624.1532480051</v>
      </c>
    </row>
    <row r="9" spans="1:24" x14ac:dyDescent="0.25">
      <c r="A9" s="3">
        <v>2024</v>
      </c>
      <c r="B9" s="3">
        <v>21.436486695834095</v>
      </c>
      <c r="C9" s="3">
        <v>22.296690077629631</v>
      </c>
      <c r="D9" s="3">
        <v>23.15689345942517</v>
      </c>
      <c r="F9" s="3">
        <v>2027</v>
      </c>
      <c r="G9" s="3">
        <f>(B12-$B$6)*$B$2*Output!$D$7/Output!$D$4/1000</f>
        <v>836226.9870344114</v>
      </c>
      <c r="H9" s="3">
        <f>(C12-$C$6)*$B$2*Output!$D$7/Output!$D$4/1000</f>
        <v>1903025.0167385491</v>
      </c>
      <c r="I9" s="3">
        <f>(D12-$D$6)*$B$2*Output!$D$7/Output!$D$4/1000</f>
        <v>2969823.0464426847</v>
      </c>
    </row>
    <row r="10" spans="1:24" x14ac:dyDescent="0.25">
      <c r="A10" s="3">
        <v>2025</v>
      </c>
      <c r="B10" s="3">
        <v>22.321973391668188</v>
      </c>
      <c r="C10" s="3">
        <v>24.20759549081167</v>
      </c>
      <c r="D10" s="3">
        <v>26.093217589955145</v>
      </c>
      <c r="F10" s="3">
        <v>2028</v>
      </c>
      <c r="G10" s="3">
        <f>(B13-$B$6)*$B$2*Output!$D$7/Output!$D$4/1000</f>
        <v>1045283.7337930149</v>
      </c>
      <c r="H10" s="3">
        <f>(C13-$C$6)*$B$2*Output!$D$7/Output!$D$4/1000</f>
        <v>2503458.0174550391</v>
      </c>
      <c r="I10" s="3">
        <f>(D13-$D$6)*$B$2*Output!$D$7/Output!$D$4/1000</f>
        <v>3961632.3011170612</v>
      </c>
    </row>
    <row r="11" spans="1:24" x14ac:dyDescent="0.25">
      <c r="A11" s="3">
        <v>2026</v>
      </c>
      <c r="B11" s="3">
        <v>23.20746008750228</v>
      </c>
      <c r="C11" s="3">
        <v>26.304665758416856</v>
      </c>
      <c r="D11" s="3">
        <v>29.401871429331418</v>
      </c>
      <c r="F11" s="3">
        <v>2029</v>
      </c>
      <c r="G11" s="3">
        <f>(B14-$B$6)*$B$2*Output!$D$7/Output!$D$4/1000</f>
        <v>1254340.4805516177</v>
      </c>
      <c r="H11" s="3">
        <f>(C14-$C$6)*$B$2*Output!$D$7/Output!$D$4/1000</f>
        <v>3166772.3682214851</v>
      </c>
      <c r="I11" s="3">
        <f>(D14-$D$6)*$B$2*Output!$D$7/Output!$D$4/1000</f>
        <v>5079204.2558913538</v>
      </c>
    </row>
    <row r="12" spans="1:24" x14ac:dyDescent="0.25">
      <c r="A12" s="3">
        <v>2027</v>
      </c>
      <c r="B12" s="3">
        <v>24.092946783336373</v>
      </c>
      <c r="C12" s="3">
        <v>28.611506825485147</v>
      </c>
      <c r="D12" s="3">
        <v>33.130066867633914</v>
      </c>
      <c r="F12" s="3">
        <v>2030</v>
      </c>
      <c r="G12" s="3">
        <f>(B15-$B$6)*$B$2*Output!$D$7/Output!$D$4/1000</f>
        <v>1463397.22731022</v>
      </c>
      <c r="H12" s="3">
        <f>(C15-$C$6)*$B$2*Output!$D$7/Output!$D$4/1000</f>
        <v>3900941.5057959557</v>
      </c>
      <c r="I12" s="3">
        <f>(D15-$D$6)*$B$2*Output!$D$7/Output!$D$4/1000</f>
        <v>6338485.7842816869</v>
      </c>
    </row>
    <row r="13" spans="1:24" x14ac:dyDescent="0.25">
      <c r="A13" s="3">
        <v>2028</v>
      </c>
      <c r="B13" s="3">
        <v>24.978433479170469</v>
      </c>
      <c r="C13" s="3">
        <v>31.154717901509969</v>
      </c>
      <c r="D13" s="3">
        <v>37.331002323849461</v>
      </c>
      <c r="F13" s="3">
        <v>2031</v>
      </c>
      <c r="G13" s="3">
        <f>(B16-$B$6)*$B$2*Output!$D$7/Output!$D$4/1000</f>
        <v>1672453.9740688228</v>
      </c>
      <c r="H13" s="3">
        <f>(C16-$C$6)*$B$2*Output!$D$7/Output!$D$4/1000</f>
        <v>4175502.6543181492</v>
      </c>
      <c r="I13" s="3">
        <f>(D16-$D$6)*$B$2*Output!$D$7/Output!$D$4/1000</f>
        <v>6678551.3345674742</v>
      </c>
    </row>
    <row r="14" spans="1:24" x14ac:dyDescent="0.25">
      <c r="A14" s="3">
        <v>2029</v>
      </c>
      <c r="B14" s="3">
        <v>25.863920175004562</v>
      </c>
      <c r="C14" s="3">
        <v>33.96427101025386</v>
      </c>
      <c r="D14" s="3">
        <v>42.064621845503162</v>
      </c>
      <c r="F14" s="3">
        <v>2032</v>
      </c>
      <c r="G14" s="3">
        <f>(B17-$B$6)*$B$2*Output!$D$7/Output!$D$4/1000</f>
        <v>1881510.7208274258</v>
      </c>
      <c r="H14" s="3">
        <f>(C17-$C$6)*$B$2*Output!$D$7/Output!$D$4/1000</f>
        <v>4455230.925927992</v>
      </c>
      <c r="I14" s="3">
        <f>(D17-$D$6)*$B$2*Output!$D$7/Output!$D$4/1000</f>
        <v>7028951.1310285535</v>
      </c>
    </row>
    <row r="15" spans="1:24" x14ac:dyDescent="0.25">
      <c r="A15" s="3">
        <v>2030</v>
      </c>
      <c r="B15" s="3">
        <v>26.749406870838655</v>
      </c>
      <c r="C15" s="3">
        <v>37.073938666973156</v>
      </c>
      <c r="D15" s="3">
        <v>47.398470463107643</v>
      </c>
      <c r="F15" s="3">
        <v>2033</v>
      </c>
      <c r="G15" s="3">
        <f>(B18-$B$6)*$B$2*Output!$D$7/Output!$D$4/1000</f>
        <v>2090567.4675860291</v>
      </c>
      <c r="H15" s="3">
        <f>(C18-$C$6)*$B$2*Output!$D$7/Output!$D$4/1000</f>
        <v>4740283.3442403721</v>
      </c>
      <c r="I15" s="3">
        <f>(D18-$D$6)*$B$2*Output!$D$7/Output!$D$4/1000</f>
        <v>7389999.2208947102</v>
      </c>
    </row>
    <row r="16" spans="1:24" x14ac:dyDescent="0.25">
      <c r="A16" s="3">
        <v>2031</v>
      </c>
      <c r="B16" s="3">
        <v>27.634893566672748</v>
      </c>
      <c r="C16" s="3">
        <v>38.236877667885004</v>
      </c>
      <c r="D16" s="3">
        <v>48.838861769097257</v>
      </c>
      <c r="F16" s="3">
        <v>2034</v>
      </c>
      <c r="G16" s="3">
        <f>(B19-$B$6)*$B$2*Output!$D$7/Output!$D$4/1000</f>
        <v>2299624.2143446314</v>
      </c>
      <c r="H16" s="3">
        <f>(C19-$C$6)*$B$2*Output!$D$7/Output!$D$4/1000</f>
        <v>5030821.7046581209</v>
      </c>
      <c r="I16" s="3">
        <f>(D19-$D$6)*$B$2*Output!$D$7/Output!$D$4/1000</f>
        <v>7762019.1949716071</v>
      </c>
    </row>
    <row r="17" spans="1:9" x14ac:dyDescent="0.25">
      <c r="A17" s="3">
        <v>2032</v>
      </c>
      <c r="B17" s="3">
        <v>28.520380262506841</v>
      </c>
      <c r="C17" s="3">
        <v>39.421702682143909</v>
      </c>
      <c r="D17" s="3">
        <v>50.323025101780956</v>
      </c>
      <c r="F17" s="3">
        <v>2035</v>
      </c>
      <c r="G17" s="3">
        <f>(B20-$B$6)*$B$2*Output!$D$7/Output!$D$4/1000</f>
        <v>2508680.9611032344</v>
      </c>
      <c r="H17" s="3">
        <f>(C20-$C$6)*$B$2*Output!$D$7/Output!$D$4/1000</f>
        <v>5327012.7193817953</v>
      </c>
      <c r="I17" s="3">
        <f>(D20-$D$6)*$B$2*Output!$D$7/Output!$D$4/1000</f>
        <v>8145344.4776603514</v>
      </c>
    </row>
    <row r="18" spans="1:9" x14ac:dyDescent="0.25">
      <c r="A18" s="3">
        <v>2033</v>
      </c>
      <c r="B18" s="3">
        <v>29.405866958340937</v>
      </c>
      <c r="C18" s="3">
        <v>40.629078803434098</v>
      </c>
      <c r="D18" s="3">
        <v>51.852290648527244</v>
      </c>
      <c r="F18" s="3">
        <v>2036</v>
      </c>
      <c r="G18" s="3">
        <f>(B21-$B$6)*$B$2*Output!$D$7/Output!$D$4/1000</f>
        <v>2717737.7078618379</v>
      </c>
      <c r="H18" s="3">
        <f>(C21-$C$6)*$B$2*Output!$D$7/Output!$D$4/1000</f>
        <v>5629028.1668261448</v>
      </c>
      <c r="I18" s="3">
        <f>(D21-$D$6)*$B$2*Output!$D$7/Output!$D$4/1000</f>
        <v>8540318.6257904526</v>
      </c>
    </row>
    <row r="19" spans="1:9" x14ac:dyDescent="0.25">
      <c r="A19" s="3">
        <v>2034</v>
      </c>
      <c r="B19" s="3">
        <v>30.29135365417503</v>
      </c>
      <c r="C19" s="3">
        <v>41.859691336960388</v>
      </c>
      <c r="D19" s="3">
        <v>53.428029019745736</v>
      </c>
      <c r="F19" s="3">
        <v>2037</v>
      </c>
      <c r="G19" s="3">
        <f>(B22-$B$6)*$B$2*Output!$D$7/Output!$D$4/1000</f>
        <v>2926794.4546204396</v>
      </c>
      <c r="H19" s="3">
        <f>(C22-$C$6)*$B$2*Output!$D$7/Output!$D$4/1000</f>
        <v>5937045.0455772309</v>
      </c>
      <c r="I19" s="3">
        <f>(D22-$D$6)*$B$2*Output!$D$7/Output!$D$4/1000</f>
        <v>8947295.636534024</v>
      </c>
    </row>
    <row r="20" spans="1:9" x14ac:dyDescent="0.25">
      <c r="A20" s="3">
        <v>2035</v>
      </c>
      <c r="B20" s="3">
        <v>31.176840350009122</v>
      </c>
      <c r="C20" s="3">
        <v>43.114246413655707</v>
      </c>
      <c r="D20" s="3">
        <v>55.051652477302277</v>
      </c>
      <c r="F20" s="3">
        <v>2038</v>
      </c>
      <c r="G20" s="3">
        <f>(B23-$B$6)*$B$2*Output!$D$7/Output!$D$4/1000</f>
        <v>3135851.2013790435</v>
      </c>
      <c r="H20" s="3">
        <f>(C23-$C$6)*$B$2*Output!$D$7/Output!$D$4/1000</f>
        <v>6251245.7330281073</v>
      </c>
      <c r="I20" s="3">
        <f>(D23-$D$6)*$B$2*Output!$D$7/Output!$D$4/1000</f>
        <v>9366640.2646771651</v>
      </c>
    </row>
    <row r="21" spans="1:9" x14ac:dyDescent="0.25">
      <c r="A21" s="3">
        <v>2036</v>
      </c>
      <c r="B21" s="3">
        <v>32.062327045843219</v>
      </c>
      <c r="C21" s="3">
        <v>44.393471623053777</v>
      </c>
      <c r="D21" s="3">
        <v>56.724616200264329</v>
      </c>
      <c r="F21" s="3">
        <v>2039</v>
      </c>
      <c r="G21" s="3">
        <f>(B24-$B$6)*$B$2*Output!$D$7/Output!$D$4/1000</f>
        <v>3344907.9481376451</v>
      </c>
      <c r="H21" s="3">
        <f>(C24-$C$6)*$B$2*Output!$D$7/Output!$D$4/1000</f>
        <v>6571818.1488352874</v>
      </c>
      <c r="I21" s="3">
        <f>(D24-$D$6)*$B$2*Output!$D$7/Output!$D$4/1000</f>
        <v>9798728.3495329227</v>
      </c>
    </row>
    <row r="22" spans="1:9" x14ac:dyDescent="0.25">
      <c r="A22" s="3">
        <v>2037</v>
      </c>
      <c r="B22" s="3">
        <v>32.947813741677308</v>
      </c>
      <c r="C22" s="3">
        <v>45.698116665394203</v>
      </c>
      <c r="D22" s="3">
        <v>58.448419589111104</v>
      </c>
      <c r="F22" s="3">
        <v>2040</v>
      </c>
      <c r="G22" s="3">
        <f>(B25-$B$6)*$B$2*Output!$D$7/Output!$D$4/1000</f>
        <v>3553964.6948962482</v>
      </c>
      <c r="H22" s="3">
        <f>(C25-$C$6)*$B$2*Output!$D$7/Output!$D$4/1000</f>
        <v>6898955.9233425139</v>
      </c>
      <c r="I22" s="3">
        <f>(D25-$D$6)*$B$2*Output!$D$7/Output!$D$4/1000</f>
        <v>10243947.151788777</v>
      </c>
    </row>
    <row r="23" spans="1:9" x14ac:dyDescent="0.25">
      <c r="A23" s="3">
        <v>2038</v>
      </c>
      <c r="B23" s="3">
        <v>33.833300437511404</v>
      </c>
      <c r="C23" s="3">
        <v>47.028954023544323</v>
      </c>
      <c r="D23" s="3">
        <v>60.224607609577212</v>
      </c>
      <c r="F23" s="3">
        <v>2041</v>
      </c>
      <c r="G23" s="3">
        <f>(B26-$B$6)*$B$2*Output!$D$7/Output!$D$4/1000</f>
        <v>3763021.4416548521</v>
      </c>
      <c r="H23" s="3">
        <f>(C26-$C$6)*$B$2*Output!$D$7/Output!$D$4/1000</f>
        <v>7214346.5226278305</v>
      </c>
      <c r="I23" s="3">
        <f>(D26-$D$6)*$B$2*Output!$D$7/Output!$D$4/1000</f>
        <v>10665671.603600807</v>
      </c>
    </row>
    <row r="24" spans="1:9" x14ac:dyDescent="0.25">
      <c r="A24" s="3">
        <v>2039</v>
      </c>
      <c r="B24" s="3">
        <v>34.718787133345494</v>
      </c>
      <c r="C24" s="3">
        <v>48.386779655340021</v>
      </c>
      <c r="D24" s="3">
        <v>62.05477217733452</v>
      </c>
      <c r="F24" s="3">
        <v>2042</v>
      </c>
      <c r="G24" s="3">
        <f>(B27-$B$6)*$B$2*Output!$D$7/Output!$D$4/1000</f>
        <v>3972078.1884134533</v>
      </c>
      <c r="H24" s="3">
        <f>(C27-$C$6)*$B$2*Output!$D$7/Output!$D$4/1000</f>
        <v>7535627.8507232908</v>
      </c>
      <c r="I24" s="3">
        <f>(D27-$D$6)*$B$2*Output!$D$7/Output!$D$4/1000</f>
        <v>11099177.513033126</v>
      </c>
    </row>
    <row r="25" spans="1:9" x14ac:dyDescent="0.25">
      <c r="A25" s="3">
        <v>2040</v>
      </c>
      <c r="B25" s="3">
        <v>35.60427382917959</v>
      </c>
      <c r="C25" s="3">
        <v>49.772413706966262</v>
      </c>
      <c r="D25" s="3">
        <v>63.940553584752919</v>
      </c>
      <c r="F25" s="3">
        <v>2043</v>
      </c>
      <c r="G25" s="3">
        <f>(B28-$B$6)*$B$2*Output!$D$7/Output!$D$4/1000</f>
        <v>4181134.9351720577</v>
      </c>
      <c r="H25" s="3">
        <f>(C28-$C$6)*$B$2*Output!$D$7/Output!$D$4/1000</f>
        <v>7862964.4733104156</v>
      </c>
      <c r="I25" s="3">
        <f>(D28-$D$6)*$B$2*Output!$D$7/Output!$D$4/1000</f>
        <v>11544794.011448778</v>
      </c>
    </row>
    <row r="26" spans="1:9" x14ac:dyDescent="0.25">
      <c r="A26" s="3">
        <v>2041</v>
      </c>
      <c r="B26" s="3">
        <v>36.489760525013686</v>
      </c>
      <c r="C26" s="3">
        <v>51.108291089487508</v>
      </c>
      <c r="D26" s="3">
        <v>65.726821653961323</v>
      </c>
      <c r="F26" s="3">
        <v>2044</v>
      </c>
      <c r="G26" s="3">
        <f>(B29-$B$6)*$B$2*Output!$D$7/Output!$D$4/1000</f>
        <v>4390191.6819306593</v>
      </c>
      <c r="H26" s="3">
        <f>(C29-$C$6)*$B$2*Output!$D$7/Output!$D$4/1000</f>
        <v>8196525.5534413597</v>
      </c>
      <c r="I26" s="3">
        <f>(D29-$D$6)*$B$2*Output!$D$7/Output!$D$4/1000</f>
        <v>12002859.424952058</v>
      </c>
    </row>
    <row r="27" spans="1:9" x14ac:dyDescent="0.25">
      <c r="A27" s="3">
        <v>2042</v>
      </c>
      <c r="B27" s="3">
        <v>37.375247220847776</v>
      </c>
      <c r="C27" s="3">
        <v>52.469119410311507</v>
      </c>
      <c r="D27" s="3">
        <v>67.562991599775231</v>
      </c>
      <c r="F27" s="3">
        <v>2045</v>
      </c>
      <c r="G27" s="3">
        <f>(B30-$B$6)*$B$2*Output!$D$7/Output!$D$4/1000</f>
        <v>4599248.4286892628</v>
      </c>
      <c r="H27" s="3">
        <f>(C30-$C$6)*$B$2*Output!$D$7/Output!$D$4/1000</f>
        <v>8536484.9799727947</v>
      </c>
      <c r="I27" s="3">
        <f>(D30-$D$6)*$B$2*Output!$D$7/Output!$D$4/1000</f>
        <v>12473721.531256327</v>
      </c>
    </row>
    <row r="28" spans="1:9" x14ac:dyDescent="0.25">
      <c r="A28" s="3">
        <v>2043</v>
      </c>
      <c r="B28" s="3">
        <v>38.260733916681872</v>
      </c>
      <c r="C28" s="3">
        <v>53.855595708514201</v>
      </c>
      <c r="D28" s="3">
        <v>69.450457500346545</v>
      </c>
      <c r="F28" s="3">
        <v>2046</v>
      </c>
      <c r="G28" s="3">
        <f>(B31-$B$6)*$B$2*Output!$D$7/Output!$D$4/1000</f>
        <v>4808305.1754478654</v>
      </c>
      <c r="H28" s="3">
        <f>(C31-$C$6)*$B$2*Output!$D$7/Output!$D$4/1000</f>
        <v>8883021.4995878655</v>
      </c>
      <c r="I28" s="3">
        <f>(D31-$D$6)*$B$2*Output!$D$7/Output!$D$4/1000</f>
        <v>12957737.823727857</v>
      </c>
    </row>
    <row r="29" spans="1:9" x14ac:dyDescent="0.25">
      <c r="A29" s="3">
        <v>2044</v>
      </c>
      <c r="B29" s="3">
        <v>39.146220612515961</v>
      </c>
      <c r="C29" s="3">
        <v>55.268436495925172</v>
      </c>
      <c r="D29" s="3">
        <v>71.390652379334369</v>
      </c>
      <c r="F29" s="3">
        <v>2047</v>
      </c>
      <c r="G29" s="3">
        <f>(B32-$B$6)*$B$2*Output!$D$7/Output!$D$4/1000</f>
        <v>5017361.9222064689</v>
      </c>
      <c r="H29" s="3">
        <f>(C32-$C$6)*$B$2*Output!$D$7/Output!$D$4/1000</f>
        <v>9236318.852506265</v>
      </c>
      <c r="I29" s="3">
        <f>(D32-$D$6)*$B$2*Output!$D$7/Output!$D$4/1000</f>
        <v>13455275.782806057</v>
      </c>
    </row>
    <row r="30" spans="1:9" x14ac:dyDescent="0.25">
      <c r="A30" s="3">
        <v>2045</v>
      </c>
      <c r="B30" s="3">
        <v>40.031707308350057</v>
      </c>
      <c r="C30" s="3">
        <v>56.708378301125897</v>
      </c>
      <c r="D30" s="3">
        <v>73.385049293901744</v>
      </c>
      <c r="F30" s="3">
        <v>2048</v>
      </c>
      <c r="G30" s="3">
        <f>(B33-$B$6)*$B$2*Output!$D$7/Output!$D$4/1000</f>
        <v>5226418.6689650714</v>
      </c>
      <c r="H30" s="3">
        <f>(C33-$C$6)*$B$2*Output!$D$7/Output!$D$4/1000</f>
        <v>9596565.9119856376</v>
      </c>
      <c r="I30" s="3">
        <f>(D33-$D$6)*$B$2*Output!$D$7/Output!$D$4/1000</f>
        <v>13966713.155006204</v>
      </c>
    </row>
    <row r="31" spans="1:9" x14ac:dyDescent="0.25">
      <c r="A31" s="3">
        <v>2046</v>
      </c>
      <c r="B31" s="3">
        <v>40.917194004184154</v>
      </c>
      <c r="C31" s="3">
        <v>58.176178228645661</v>
      </c>
      <c r="D31" s="3">
        <v>75.435162453107154</v>
      </c>
      <c r="F31" s="3">
        <v>2049</v>
      </c>
      <c r="G31" s="3">
        <f>(B34-$B$6)*$B$2*Output!$D$7/Output!$D$4/1000</f>
        <v>5435475.4157236749</v>
      </c>
      <c r="H31" s="3">
        <f>(C34-$C$6)*$B$2*Output!$D$7/Output!$D$4/1000</f>
        <v>9963956.8277201038</v>
      </c>
      <c r="I31" s="3">
        <f>(D34-$D$6)*$B$2*Output!$D$7/Output!$D$4/1000</f>
        <v>14492438.23971653</v>
      </c>
    </row>
    <row r="32" spans="1:9" x14ac:dyDescent="0.25">
      <c r="A32" s="3">
        <v>2047</v>
      </c>
      <c r="B32" s="3">
        <v>41.802680700018243</v>
      </c>
      <c r="C32" s="3">
        <v>59.672614533779033</v>
      </c>
      <c r="D32" s="3">
        <v>77.542548367539794</v>
      </c>
      <c r="F32" s="3">
        <v>2050</v>
      </c>
      <c r="G32" s="3">
        <f>(B35-$B$6)*$B$2*Output!$D$7/Output!$D$4/1000</f>
        <v>5644532.1624822766</v>
      </c>
      <c r="H32" s="3">
        <f>(C35-$C$6)*$B$2*Output!$D$7/Output!$D$4/1000</f>
        <v>10338691.173244825</v>
      </c>
      <c r="I32" s="3">
        <f>(D35-$D$6)*$B$2*Output!$D$7/Output!$D$4/1000</f>
        <v>15032850.184007376</v>
      </c>
    </row>
    <row r="33" spans="1:15" x14ac:dyDescent="0.25">
      <c r="A33" s="3">
        <v>2048</v>
      </c>
      <c r="B33" s="3">
        <v>42.688167395852339</v>
      </c>
      <c r="C33" s="3">
        <v>61.198487213461931</v>
      </c>
      <c r="D33" s="3">
        <v>79.708807031071515</v>
      </c>
    </row>
    <row r="34" spans="1:15" x14ac:dyDescent="0.25">
      <c r="A34" s="3">
        <v>2049</v>
      </c>
      <c r="B34" s="3">
        <v>43.573654091686436</v>
      </c>
      <c r="C34" s="3">
        <v>62.754618613654529</v>
      </c>
      <c r="D34" s="3">
        <v>81.935583135622608</v>
      </c>
      <c r="G34" s="3">
        <f t="shared" ref="G34:H34" si="0">SUM(G6:G32)/10^6</f>
        <v>79.02345027475188</v>
      </c>
      <c r="H34" s="3">
        <f t="shared" si="0"/>
        <v>156.48948109381354</v>
      </c>
      <c r="I34" s="3">
        <f>SUM(I6:I32)/10^6</f>
        <v>233.95551191287507</v>
      </c>
    </row>
    <row r="35" spans="1:15" x14ac:dyDescent="0.25">
      <c r="A35" s="3">
        <v>2050</v>
      </c>
      <c r="B35" s="3">
        <v>44.459140787520525</v>
      </c>
      <c r="C35" s="3">
        <v>64.341854053692217</v>
      </c>
      <c r="D35" s="3">
        <v>84.224567319863908</v>
      </c>
    </row>
    <row r="37" spans="1:15" x14ac:dyDescent="0.25">
      <c r="G37" s="7" t="s">
        <v>39</v>
      </c>
      <c r="H37" s="7"/>
      <c r="I37" s="7"/>
      <c r="J37" s="7"/>
      <c r="K37" s="7"/>
      <c r="L37" s="7"/>
      <c r="M37" s="7"/>
      <c r="N37" s="7"/>
      <c r="O37" s="7"/>
    </row>
    <row r="38" spans="1:15" x14ac:dyDescent="0.25">
      <c r="B38" s="7" t="s">
        <v>34</v>
      </c>
      <c r="C38" s="7"/>
      <c r="D38" s="7"/>
      <c r="G38" s="7" t="s">
        <v>28</v>
      </c>
      <c r="H38" s="7"/>
      <c r="I38" s="7"/>
      <c r="J38" s="7" t="s">
        <v>29</v>
      </c>
      <c r="K38" s="7"/>
      <c r="L38" s="7"/>
      <c r="M38" s="7" t="s">
        <v>30</v>
      </c>
      <c r="N38" s="7"/>
      <c r="O38" s="7"/>
    </row>
    <row r="39" spans="1:15" x14ac:dyDescent="0.25">
      <c r="A39" s="3" t="s">
        <v>27</v>
      </c>
      <c r="B39" s="3" t="s">
        <v>31</v>
      </c>
      <c r="C39" s="3" t="s">
        <v>32</v>
      </c>
      <c r="D39" s="3" t="s">
        <v>33</v>
      </c>
      <c r="F39" s="3" t="s">
        <v>27</v>
      </c>
      <c r="G39" s="3" t="s">
        <v>31</v>
      </c>
      <c r="H39" s="3" t="s">
        <v>32</v>
      </c>
      <c r="I39" s="3" t="s">
        <v>33</v>
      </c>
      <c r="J39" s="3" t="s">
        <v>31</v>
      </c>
      <c r="K39" s="3" t="s">
        <v>32</v>
      </c>
      <c r="L39" s="3" t="s">
        <v>33</v>
      </c>
      <c r="M39" s="3" t="s">
        <v>31</v>
      </c>
      <c r="N39" s="3" t="s">
        <v>32</v>
      </c>
      <c r="O39" s="3" t="s">
        <v>33</v>
      </c>
    </row>
    <row r="40" spans="1:15" x14ac:dyDescent="0.25">
      <c r="A40" s="3">
        <v>2024</v>
      </c>
      <c r="B40" s="3">
        <f>Output!D11</f>
        <v>726.33217485985847</v>
      </c>
      <c r="C40" s="3">
        <f>Output!D41</f>
        <v>726.33217485985847</v>
      </c>
      <c r="D40" s="3">
        <f>Output!D71</f>
        <v>726.33217485985847</v>
      </c>
      <c r="F40" s="3">
        <v>2024</v>
      </c>
      <c r="G40" s="3">
        <f>G6*B40/10^9</f>
        <v>0.15184464154230315</v>
      </c>
      <c r="H40" s="3">
        <f>G6*C40/10^9</f>
        <v>0.15184464154230315</v>
      </c>
      <c r="I40" s="3">
        <f>G6*D40/10^9</f>
        <v>0.15184464154230315</v>
      </c>
      <c r="J40" s="3">
        <f>H6*B40/10^9</f>
        <v>0.29935366090614957</v>
      </c>
      <c r="K40" s="3">
        <f>H6*C40/10^9</f>
        <v>0.29935366090614957</v>
      </c>
      <c r="L40" s="3">
        <f>H6*D40/10^9</f>
        <v>0.29935366090614957</v>
      </c>
      <c r="M40" s="3">
        <f>I6*B40/10^9</f>
        <v>0.44686268026999654</v>
      </c>
      <c r="N40" s="3">
        <f>I6*C40/10^9</f>
        <v>0.44686268026999654</v>
      </c>
      <c r="O40" s="3">
        <f>I6*D40/10^9</f>
        <v>0.44686268026999654</v>
      </c>
    </row>
    <row r="41" spans="1:15" x14ac:dyDescent="0.25">
      <c r="A41" s="3">
        <v>2025</v>
      </c>
      <c r="B41" s="3">
        <f>Output!D12</f>
        <v>690.10939541809171</v>
      </c>
      <c r="C41" s="3">
        <f>Output!D42</f>
        <v>687.01357933458291</v>
      </c>
      <c r="D41" s="3">
        <f>Output!D72</f>
        <v>684.75349194469027</v>
      </c>
      <c r="F41" s="3">
        <v>2025</v>
      </c>
      <c r="G41" s="3">
        <f>G40+((G7-G6)*B41)/10^9</f>
        <v>0.29611666665595548</v>
      </c>
      <c r="H41" s="3">
        <f>H40+((G7-G6)*C41)/10^9</f>
        <v>0.29546946541697416</v>
      </c>
      <c r="I41" s="3">
        <f>I40+((G7-G6)*D41)/10^9</f>
        <v>0.2949969788998531</v>
      </c>
      <c r="J41" s="3">
        <f>J40+((H7-H6)*B41)/10^9</f>
        <v>0.61069678447586551</v>
      </c>
      <c r="K41" s="3">
        <f>K40+((H7-H6)*C41)/10^9</f>
        <v>0.60930010583935301</v>
      </c>
      <c r="L41" s="3">
        <f>L40+((H7-H6)*D41)/10^9</f>
        <v>0.60828046652972823</v>
      </c>
      <c r="M41" s="3">
        <f>M40+((I7-I6)*B41)/10^9</f>
        <v>0.92527690229577431</v>
      </c>
      <c r="N41" s="3">
        <f>N40+((I7-I6)*C41)/10^9</f>
        <v>0.92313074626173075</v>
      </c>
      <c r="O41" s="3">
        <f>O40+((I7-I6)*D41)/10^9</f>
        <v>0.92156395415960213</v>
      </c>
    </row>
    <row r="42" spans="1:15" x14ac:dyDescent="0.25">
      <c r="A42" s="3">
        <v>2026</v>
      </c>
      <c r="B42" s="3">
        <f>Output!D13</f>
        <v>656.08217440870669</v>
      </c>
      <c r="C42" s="3">
        <f>Output!D43</f>
        <v>650.46081034587041</v>
      </c>
      <c r="D42" s="3">
        <f>Output!D73</f>
        <v>646.33987570157933</v>
      </c>
      <c r="F42" s="3">
        <v>2026</v>
      </c>
      <c r="G42" s="3">
        <f>G41+((G8-G7)*B42)/10^9</f>
        <v>0.43327507164414991</v>
      </c>
      <c r="H42" s="3">
        <f>H41+((G8-G7)*C42)/10^9</f>
        <v>0.4314526863218463</v>
      </c>
      <c r="I42" s="3">
        <f>I41+((G8-G7)*D42)/10^9</f>
        <v>0.4301186906143849</v>
      </c>
      <c r="J42" s="3">
        <f>J41+((H8-H7)*B42)/10^9</f>
        <v>0.93552471741500076</v>
      </c>
      <c r="K42" s="3">
        <f>K41+((H8-H7)*C42)/10^9</f>
        <v>0.93134488730744724</v>
      </c>
      <c r="L42" s="3">
        <f>L41+((H8-H7)*D42)/10^9</f>
        <v>0.92828496290169293</v>
      </c>
      <c r="M42" s="3">
        <f>M41+((I8-I7)*B42)/10^9</f>
        <v>1.4377743631858495</v>
      </c>
      <c r="N42" s="3">
        <f>N41+((I8-I7)*C42)/10^9</f>
        <v>1.4312370882930461</v>
      </c>
      <c r="O42" s="3">
        <f>O41+((I8-I7)*D42)/10^9</f>
        <v>1.4264512351889986</v>
      </c>
    </row>
    <row r="43" spans="1:15" x14ac:dyDescent="0.25">
      <c r="A43" s="3">
        <v>2027</v>
      </c>
      <c r="B43" s="3">
        <f>Output!D14</f>
        <v>624.10886290058193</v>
      </c>
      <c r="C43" s="3">
        <f>Output!D44</f>
        <v>615.96247548408894</v>
      </c>
      <c r="D43" s="3">
        <f>Output!D74</f>
        <v>609.98016895972853</v>
      </c>
      <c r="F43" s="3">
        <v>2027</v>
      </c>
      <c r="G43" s="3">
        <f>G42+((G9-G8)*B43)/10^9</f>
        <v>0.56374924014535632</v>
      </c>
      <c r="H43" s="3">
        <f>H42+((G9-G8)*C43)/10^9</f>
        <v>0.56022379757192542</v>
      </c>
      <c r="I43" s="3">
        <f>I42+((G9-G8)*D43)/10^9</f>
        <v>0.55763916032436844</v>
      </c>
      <c r="J43" s="3">
        <f>J42+((H9-H8)*B43)/10^9</f>
        <v>1.2754317668446449</v>
      </c>
      <c r="K43" s="3">
        <f>K42+((H9-H8)*C43)/10^9</f>
        <v>1.2668151875177616</v>
      </c>
      <c r="L43" s="3">
        <f>L42+((H9-H8)*D43)/10^9</f>
        <v>1.2604971325512129</v>
      </c>
      <c r="M43" s="3">
        <f>M42+((I9-I8)*B43)/10^9</f>
        <v>1.9871142935439319</v>
      </c>
      <c r="N43" s="3">
        <f>N42+((I9-I8)*C43)/10^9</f>
        <v>1.9734065774635963</v>
      </c>
      <c r="O43" s="3">
        <f>O42+((I9-I8)*D43)/10^9</f>
        <v>1.9633551047780555</v>
      </c>
    </row>
    <row r="44" spans="1:15" x14ac:dyDescent="0.25">
      <c r="A44" s="3">
        <v>2028</v>
      </c>
      <c r="B44" s="3">
        <f>Output!D15</f>
        <v>594.05830447601238</v>
      </c>
      <c r="C44" s="3">
        <f>Output!D45</f>
        <v>583.38636908019203</v>
      </c>
      <c r="D44" s="3">
        <f>Output!D75</f>
        <v>575.54269067576217</v>
      </c>
      <c r="F44" s="3">
        <v>2028</v>
      </c>
      <c r="G44" s="3">
        <f>G43+((G10-G9)*B44)/10^9</f>
        <v>0.68794113666404344</v>
      </c>
      <c r="H44" s="3">
        <f>H43+((G10-G9)*C44)/10^9</f>
        <v>0.68218465399514427</v>
      </c>
      <c r="I44" s="3">
        <f>I43+((G10-G9)*D44)/10^9</f>
        <v>0.67796024285773648</v>
      </c>
      <c r="J44" s="3">
        <f>J43+((H10-H9)*B44)/10^9</f>
        <v>1.6321239772017273</v>
      </c>
      <c r="K44" s="3">
        <f>K43+((H10-H9)*C44)/10^9</f>
        <v>1.617099615681679</v>
      </c>
      <c r="L44" s="3">
        <f>L43+((H10-H9)*D44)/10^9</f>
        <v>1.6060719573541034</v>
      </c>
      <c r="M44" s="3">
        <f>M43+((I10-I9)*B44)/10^9</f>
        <v>2.5763068177394093</v>
      </c>
      <c r="N44" s="3">
        <f>N43+((I10-I9)*C44)/10^9</f>
        <v>2.5520145773682121</v>
      </c>
      <c r="O44" s="3">
        <f>O43+((I10-I9)*D44)/10^9</f>
        <v>2.5341836718504682</v>
      </c>
    </row>
    <row r="45" spans="1:15" x14ac:dyDescent="0.25">
      <c r="A45" s="3">
        <v>2029</v>
      </c>
      <c r="B45" s="3">
        <f>Output!D16</f>
        <v>565.80563822534305</v>
      </c>
      <c r="C45" s="3">
        <f>Output!D46</f>
        <v>552.60867947586598</v>
      </c>
      <c r="D45" s="3">
        <f>Output!D76</f>
        <v>542.90362919136692</v>
      </c>
      <c r="F45" s="3">
        <v>2029</v>
      </c>
      <c r="G45" s="3">
        <f>G44+((G11-G10)*B45)/10^9</f>
        <v>0.80622662268910861</v>
      </c>
      <c r="H45" s="3">
        <f>H44+((G11-G10)*C45)/10^9</f>
        <v>0.79771122675693629</v>
      </c>
      <c r="I45" s="3">
        <f>I44+((G11-G10)*D45)/10^9</f>
        <v>0.79145790937992244</v>
      </c>
      <c r="J45" s="3">
        <f>J44+((H11-H10)*B45)/10^9</f>
        <v>2.0074309767811656</v>
      </c>
      <c r="K45" s="3">
        <f>K44+((H11-H10)*C45)/10^9</f>
        <v>1.983652883136116</v>
      </c>
      <c r="L45" s="3">
        <f>L44+((H11-H10)*D45)/10^9</f>
        <v>1.9661877256799223</v>
      </c>
      <c r="M45" s="3">
        <f>M44+((I11-I10)*B45)/10^9</f>
        <v>3.2086353308732223</v>
      </c>
      <c r="N45" s="3">
        <f>N44+((I11-I10)*C45)/10^9</f>
        <v>3.1695945395152965</v>
      </c>
      <c r="O45" s="3">
        <f>O44+((I11-I10)*D45)/10^9</f>
        <v>3.1409175419799218</v>
      </c>
    </row>
    <row r="46" spans="1:15" x14ac:dyDescent="0.25">
      <c r="A46" s="3">
        <v>2030</v>
      </c>
      <c r="B46" s="3">
        <f>Output!D17</f>
        <v>539.23544650099348</v>
      </c>
      <c r="C46" s="3">
        <f>Output!D47</f>
        <v>523.51325454759137</v>
      </c>
      <c r="D46" s="3">
        <f>Output!D77</f>
        <v>511.9470422332912</v>
      </c>
      <c r="F46" s="3">
        <v>2030</v>
      </c>
      <c r="G46" s="3">
        <f>G45+((G12-G11)*B46)/10^9</f>
        <v>0.9189574308715287</v>
      </c>
      <c r="H46" s="3">
        <f>H45+((G12-G11)*C46)/10^9</f>
        <v>0.90715520463766386</v>
      </c>
      <c r="I46" s="3">
        <f>I45+((G12-G11)*D46)/10^9</f>
        <v>0.89848389254190308</v>
      </c>
      <c r="J46" s="3">
        <f>J45+((H12-H11)*B46)/10^9</f>
        <v>2.4033209994883844</v>
      </c>
      <c r="K46" s="3">
        <f>K45+((H12-H11)*C46)/10^9</f>
        <v>2.3680001577361254</v>
      </c>
      <c r="L46" s="3">
        <f>L45+((H12-H11)*D46)/10^9</f>
        <v>2.3420434441601388</v>
      </c>
      <c r="M46" s="3">
        <f>M45+((I12-I11)*B46)/10^9</f>
        <v>3.8876845681052372</v>
      </c>
      <c r="N46" s="3">
        <f>N45+((I12-I11)*C46)/10^9</f>
        <v>3.8288451108345849</v>
      </c>
      <c r="O46" s="3">
        <f>O45+((I12-I11)*D46)/10^9</f>
        <v>3.7856029957783712</v>
      </c>
    </row>
    <row r="47" spans="1:15" x14ac:dyDescent="0.25">
      <c r="A47" s="3">
        <v>2031</v>
      </c>
      <c r="B47" s="3">
        <f>Output!D18</f>
        <v>535.28396594837716</v>
      </c>
      <c r="C47" s="3">
        <f>Output!D48</f>
        <v>517.03622601564769</v>
      </c>
      <c r="D47" s="3">
        <f>Output!D78</f>
        <v>503.60874674641235</v>
      </c>
      <c r="F47" s="3">
        <v>2031</v>
      </c>
      <c r="G47" s="3">
        <f>G46+((G13-G12)*B47)/10^9</f>
        <v>1.0308621553847392</v>
      </c>
      <c r="H47" s="3">
        <f>H46+((G13-G12)*C47)/10^9</f>
        <v>1.0152451160048408</v>
      </c>
      <c r="I47" s="3">
        <f>I46+((G13-G12)*D47)/10^9</f>
        <v>1.0037666987758851</v>
      </c>
      <c r="J47" s="3">
        <f>J46+((H13-H12)*B47)/10^9</f>
        <v>2.5502891799646856</v>
      </c>
      <c r="K47" s="3">
        <f>K46+((H13-H12)*C47)/10^9</f>
        <v>2.509958217778562</v>
      </c>
      <c r="L47" s="3">
        <f>L46+((H13-H12)*D47)/10^9</f>
        <v>2.4803148400726562</v>
      </c>
      <c r="M47" s="3">
        <f>M46+((I13-I12)*B47)/10^9</f>
        <v>4.0697162045446307</v>
      </c>
      <c r="N47" s="3">
        <f>N46+((I13-I12)*C47)/10^9</f>
        <v>4.0046713195522825</v>
      </c>
      <c r="O47" s="3">
        <f>O46+((I13-I12)*D47)/10^9</f>
        <v>3.9568629813694258</v>
      </c>
    </row>
    <row r="48" spans="1:15" x14ac:dyDescent="0.25">
      <c r="A48" s="3">
        <v>2032</v>
      </c>
      <c r="B48" s="3">
        <f>Output!D19</f>
        <v>531.34245328350653</v>
      </c>
      <c r="C48" s="3">
        <f>Output!D49</f>
        <v>510.56942768428507</v>
      </c>
      <c r="D48" s="3">
        <f>Output!D79</f>
        <v>495.28068146011441</v>
      </c>
      <c r="F48" s="3">
        <v>2032</v>
      </c>
      <c r="G48" s="3">
        <f>G47+((G14-G13)*B48)/10^9</f>
        <v>1.1419428800829241</v>
      </c>
      <c r="H48" s="3">
        <f>H47+((G14-G13)*C48)/10^9</f>
        <v>1.1219830995509192</v>
      </c>
      <c r="I48" s="3">
        <f>I47+((G14-G13)*D48)/10^9</f>
        <v>1.1073084667743205</v>
      </c>
      <c r="J48" s="3">
        <f>J47+((H14-H13)*B48)/10^9</f>
        <v>2.6989206860546147</v>
      </c>
      <c r="K48" s="3">
        <f>K47+((H14-H13)*C48)/10^9</f>
        <v>2.6527789213215138</v>
      </c>
      <c r="L48" s="3">
        <f>L47+((H14-H13)*D48)/10^9</f>
        <v>2.6188588490592393</v>
      </c>
      <c r="M48" s="3">
        <f>M47+((I14-I13)*B48)/10^9</f>
        <v>4.2558984920263017</v>
      </c>
      <c r="N48" s="3">
        <f>N47+((I14-I13)*C48)/10^9</f>
        <v>4.1835747430921053</v>
      </c>
      <c r="O48" s="3">
        <f>O47+((I14-I13)*D48)/10^9</f>
        <v>4.1304092313441547</v>
      </c>
    </row>
    <row r="49" spans="1:15" x14ac:dyDescent="0.25">
      <c r="A49" s="3">
        <v>2033</v>
      </c>
      <c r="B49" s="3">
        <f>Output!D20</f>
        <v>527.41143313205237</v>
      </c>
      <c r="C49" s="3">
        <f>Output!D50</f>
        <v>504.1128070909362</v>
      </c>
      <c r="D49" s="3">
        <f>Output!D80</f>
        <v>486.96279391183043</v>
      </c>
      <c r="F49" s="3">
        <v>2033</v>
      </c>
      <c r="G49" s="3">
        <f>G48+((G15-G14)*B49)/10^9</f>
        <v>1.2522017984968037</v>
      </c>
      <c r="H49" s="3">
        <f>H48+((G15-G14)*C49)/10^9</f>
        <v>1.2273712830006978</v>
      </c>
      <c r="I49" s="3">
        <f>I48+((G15-G14)*D49)/10^9</f>
        <v>1.209111324262008</v>
      </c>
      <c r="J49" s="3">
        <f>J48+((H15-H14)*B49)/10^9</f>
        <v>2.8492605905145045</v>
      </c>
      <c r="K49" s="3">
        <f>K48+((H15-H14)*C49)/10^9</f>
        <v>2.7964774960850276</v>
      </c>
      <c r="L49" s="3">
        <f>L48+((H15-H14)*D49)/10^9</f>
        <v>2.7576687710919598</v>
      </c>
      <c r="M49" s="3">
        <f>M48+((I15-I14)*B49)/10^9</f>
        <v>4.4463193825322014</v>
      </c>
      <c r="N49" s="3">
        <f>N48+((I15-I14)*C49)/10^9</f>
        <v>4.3655837091693543</v>
      </c>
      <c r="O49" s="3">
        <f>O48+((I15-I14)*D49)/10^9</f>
        <v>4.3062262179219077</v>
      </c>
    </row>
    <row r="50" spans="1:15" x14ac:dyDescent="0.25">
      <c r="A50" s="3">
        <v>2034</v>
      </c>
      <c r="B50" s="3">
        <f>Output!D21</f>
        <v>523.49001363037405</v>
      </c>
      <c r="C50" s="3">
        <f>Output!D51</f>
        <v>497.66625931046713</v>
      </c>
      <c r="D50" s="3">
        <f>Output!D81</f>
        <v>478.65497917642625</v>
      </c>
      <c r="F50" s="3">
        <v>2034</v>
      </c>
      <c r="G50" s="3">
        <f>G49+((G16-G15)*B50)/10^9</f>
        <v>1.3616409177069861</v>
      </c>
      <c r="H50" s="3">
        <f>H49+((G16-G15)*C50)/10^9</f>
        <v>1.3314117721436669</v>
      </c>
      <c r="I50" s="3">
        <f>I49+((G16-G15)*D50)/10^9</f>
        <v>1.3091773770284383</v>
      </c>
      <c r="J50" s="3">
        <f>J49+((H16-H15)*B50)/10^9</f>
        <v>3.0013545207697385</v>
      </c>
      <c r="K50" s="3">
        <f>K49+((H16-H15)*C50)/10^9</f>
        <v>2.9410686351003248</v>
      </c>
      <c r="L50" s="3">
        <f>L49+((H16-H15)*D50)/10^9</f>
        <v>2.8967364039476706</v>
      </c>
      <c r="M50" s="3">
        <f>M49+((I16-I15)*B50)/10^9</f>
        <v>4.6410681238324871</v>
      </c>
      <c r="N50" s="3">
        <f>N49+((I16-I15)*C50)/10^9</f>
        <v>4.5507254980569805</v>
      </c>
      <c r="O50" s="3">
        <f>O49+((I16-I15)*D50)/10^9</f>
        <v>4.4842954308668999</v>
      </c>
    </row>
    <row r="51" spans="1:15" x14ac:dyDescent="0.25">
      <c r="A51" s="3">
        <v>2035</v>
      </c>
      <c r="B51" s="3">
        <f>Output!D22</f>
        <v>519.57892925441092</v>
      </c>
      <c r="C51" s="3">
        <f>Output!D52</f>
        <v>491.22978434287785</v>
      </c>
      <c r="D51" s="3">
        <f>Output!D82</f>
        <v>470.35728971646881</v>
      </c>
      <c r="F51" s="3">
        <v>2035</v>
      </c>
      <c r="G51" s="3">
        <f>G50+((G17-G16)*B51)/10^9</f>
        <v>1.4702623983412317</v>
      </c>
      <c r="H51" s="3">
        <f>H50+((G17-G16)*C51)/10^9</f>
        <v>1.434106672769319</v>
      </c>
      <c r="I51" s="3">
        <f>I50+((G17-G16)*D51)/10^9</f>
        <v>1.407508741830757</v>
      </c>
      <c r="J51" s="3">
        <f>J50+((H17-H16)*B51)/10^9</f>
        <v>3.1552491310546427</v>
      </c>
      <c r="K51" s="3">
        <f>K50+((H17-H16)*C51)/10^9</f>
        <v>3.0865664833873336</v>
      </c>
      <c r="L51" s="3">
        <f>L50+((H17-H16)*D51)/10^9</f>
        <v>3.0360520068714689</v>
      </c>
      <c r="M51" s="3">
        <f>M50+((I17-I16)*B51)/10^9</f>
        <v>4.8402358637680489</v>
      </c>
      <c r="N51" s="3">
        <f>N50+((I17-I16)*C51)/10^9</f>
        <v>4.7390262940053454</v>
      </c>
      <c r="O51" s="3">
        <f>O50+((I17-I16)*D51)/10^9</f>
        <v>4.6645952719121766</v>
      </c>
    </row>
    <row r="52" spans="1:15" x14ac:dyDescent="0.25">
      <c r="A52" s="3">
        <v>2036</v>
      </c>
      <c r="B52" s="3">
        <f>Output!D23</f>
        <v>515.62692407612394</v>
      </c>
      <c r="C52" s="3">
        <f>Output!D53</f>
        <v>487.85607404153558</v>
      </c>
      <c r="D52" s="3">
        <f>Output!D83</f>
        <v>467.71144507082226</v>
      </c>
      <c r="F52" s="3">
        <v>2036</v>
      </c>
      <c r="G52" s="3">
        <f>G51+((G18-G17)*B52)/10^9</f>
        <v>1.5780576856297317</v>
      </c>
      <c r="H52" s="3">
        <f>H51+((G18-G17)*C52)/10^9</f>
        <v>1.5360962764948669</v>
      </c>
      <c r="I52" s="3">
        <f>I51+((G18-G17)*D52)/10^9</f>
        <v>1.5052869749590283</v>
      </c>
      <c r="J52" s="3">
        <f>J51+((H18-H17)*B52)/10^9</f>
        <v>3.3109764272438467</v>
      </c>
      <c r="K52" s="3">
        <f>K51+((H18-H17)*C52)/10^9</f>
        <v>3.2339065538774316</v>
      </c>
      <c r="L52" s="3">
        <f>L51+((H18-H17)*D52)/10^9</f>
        <v>3.1773080882293767</v>
      </c>
      <c r="M52" s="3">
        <f>M51+((I18-I17)*B52)/10^9</f>
        <v>5.0438951688579605</v>
      </c>
      <c r="N52" s="3">
        <f>N51+((I18-I17)*C52)/10^9</f>
        <v>4.9317168312599966</v>
      </c>
      <c r="O52" s="3">
        <f>O51+((I18-I17)*D52)/10^9</f>
        <v>4.8493292014997236</v>
      </c>
    </row>
    <row r="53" spans="1:15" x14ac:dyDescent="0.25">
      <c r="A53" s="3">
        <v>2037</v>
      </c>
      <c r="B53" s="3">
        <f>Output!D24</f>
        <v>511.68493924814953</v>
      </c>
      <c r="C53" s="3">
        <f>Output!D54</f>
        <v>484.49233162793905</v>
      </c>
      <c r="D53" s="3">
        <f>Output!D84</f>
        <v>465.07556831292135</v>
      </c>
      <c r="F53" s="3">
        <v>2037</v>
      </c>
      <c r="G53" s="3">
        <f>G52+((G19-G18)*B53)/10^9</f>
        <v>1.6850288743943225</v>
      </c>
      <c r="H53" s="3">
        <f>H52+((G19-G18)*C53)/10^9</f>
        <v>1.6373826671744933</v>
      </c>
      <c r="I53" s="3">
        <f>I52+((G19-G18)*D53)/10^9</f>
        <v>1.6025141602674355</v>
      </c>
      <c r="J53" s="3">
        <f>J52+((H19-H18)*B53)/10^9</f>
        <v>3.4685840251350006</v>
      </c>
      <c r="K53" s="3">
        <f>K52+((H19-H18)*C53)/10^9</f>
        <v>3.3831383696443056</v>
      </c>
      <c r="L53" s="3">
        <f>L52+((H19-H18)*D53)/10^9</f>
        <v>3.3205592131645103</v>
      </c>
      <c r="M53" s="3">
        <f>M52+((I19-I18)*B53)/10^9</f>
        <v>5.2521391758756781</v>
      </c>
      <c r="N53" s="3">
        <f>N52+((I19-I18)*C53)/10^9</f>
        <v>5.1288940721141181</v>
      </c>
      <c r="O53" s="3">
        <f>O52+((I19-I18)*D53)/10^9</f>
        <v>5.0386042660615837</v>
      </c>
    </row>
    <row r="54" spans="1:15" x14ac:dyDescent="0.25">
      <c r="A54" s="3">
        <v>2038</v>
      </c>
      <c r="B54" s="3">
        <f>Output!D25</f>
        <v>507.75281738278653</v>
      </c>
      <c r="C54" s="3">
        <f>Output!D55</f>
        <v>481.13845217695393</v>
      </c>
      <c r="D54" s="3">
        <f>Output!D85</f>
        <v>462.44960698019895</v>
      </c>
      <c r="F54" s="3">
        <v>2038</v>
      </c>
      <c r="G54" s="3">
        <f>G53+((G20-G19)*B54)/10^9</f>
        <v>1.7911780265538835</v>
      </c>
      <c r="H54" s="3">
        <f>H53+((G20-G19)*C54)/10^9</f>
        <v>1.7379679067270775</v>
      </c>
      <c r="I54" s="3">
        <f>I53+((G20-G19)*D54)/10^9</f>
        <v>1.6991923706425109</v>
      </c>
      <c r="J54" s="3">
        <f>J53+((H20-H19)*B54)/10^9</f>
        <v>3.6281203094117913</v>
      </c>
      <c r="K54" s="3">
        <f>K53+((H20-H19)*C54)/10^9</f>
        <v>3.5343124020773553</v>
      </c>
      <c r="L54" s="3">
        <f>L53+((H20-H19)*D54)/10^9</f>
        <v>3.4658611975890765</v>
      </c>
      <c r="M54" s="3">
        <f>M53+((I20-I19)*B54)/10^9</f>
        <v>5.4650625922696952</v>
      </c>
      <c r="N54" s="3">
        <f>N53+((I20-I19)*C54)/10^9</f>
        <v>5.3306568974276294</v>
      </c>
      <c r="O54" s="3">
        <f>O53+((I20-I19)*D54)/10^9</f>
        <v>5.2325300245356372</v>
      </c>
    </row>
    <row r="55" spans="1:15" x14ac:dyDescent="0.25">
      <c r="A55" s="3">
        <v>2039</v>
      </c>
      <c r="B55" s="3">
        <f>Output!D26</f>
        <v>503.83055848003511</v>
      </c>
      <c r="C55" s="3">
        <f>Output!D56</f>
        <v>477.79443568858011</v>
      </c>
      <c r="D55" s="3">
        <f>Output!D86</f>
        <v>459.83345614752085</v>
      </c>
      <c r="F55" s="3">
        <v>2039</v>
      </c>
      <c r="G55" s="3">
        <f>G54+((G21-G20)*B55)/10^9</f>
        <v>1.896507204027289</v>
      </c>
      <c r="H55" s="3">
        <f>H54+((G21-G20)*C55)/10^9</f>
        <v>1.8378540570714939</v>
      </c>
      <c r="I55" s="3">
        <f>I54+((G21-G20)*D55)/10^9</f>
        <v>1.7953236570354758</v>
      </c>
      <c r="J55" s="3">
        <f>J54+((H21-H20)*B55)/10^9</f>
        <v>3.7896344887012168</v>
      </c>
      <c r="K55" s="3">
        <f>K54+((H21-H20)*C55)/10^9</f>
        <v>3.6874801185852717</v>
      </c>
      <c r="L55" s="3">
        <f>L54+((H21-H20)*D55)/10^9</f>
        <v>3.6132711194952525</v>
      </c>
      <c r="M55" s="3">
        <f>M54+((I21-I20)*B55)/10^9</f>
        <v>5.6827617733751401</v>
      </c>
      <c r="N55" s="3">
        <f>N54+((I21-I20)*C55)/10^9</f>
        <v>5.5371061800990455</v>
      </c>
      <c r="O55" s="3">
        <f>O54+((I21-I20)*D55)/10^9</f>
        <v>5.4312185819550232</v>
      </c>
    </row>
    <row r="56" spans="1:15" x14ac:dyDescent="0.25">
      <c r="A56" s="3">
        <v>2040</v>
      </c>
      <c r="B56" s="3">
        <f>Output!D27</f>
        <v>499.9180576147607</v>
      </c>
      <c r="C56" s="3">
        <f>Output!D57</f>
        <v>474.46022970025075</v>
      </c>
      <c r="D56" s="3">
        <f>Output!D87</f>
        <v>457.2271158148871</v>
      </c>
      <c r="F56" s="3">
        <v>2040</v>
      </c>
      <c r="G56" s="3">
        <f>G55+((G22-G21)*B56)/10^9</f>
        <v>2.0010184467981107</v>
      </c>
      <c r="H56" s="3">
        <f>H55+((G22-G21)*C56)/10^9</f>
        <v>1.9370431691589678</v>
      </c>
      <c r="I56" s="3">
        <f>I55+((G22-G21)*D56)/10^9</f>
        <v>1.8909100703975552</v>
      </c>
      <c r="J56" s="3">
        <f>J55+((H22-H21)*B56)/10^9</f>
        <v>3.9531765695052852</v>
      </c>
      <c r="K56" s="3">
        <f>K55+((H22-H21)*C56)/10^9</f>
        <v>3.8426939822215993</v>
      </c>
      <c r="L56" s="3">
        <f>L55+((H22-H21)*D56)/10^9</f>
        <v>3.7628473806072926</v>
      </c>
      <c r="M56" s="3">
        <f>M55+((I22-I21)*B56)/10^9</f>
        <v>5.905334692212457</v>
      </c>
      <c r="N56" s="3">
        <f>N55+((I22-I21)*C56)/10^9</f>
        <v>5.7483447952842281</v>
      </c>
      <c r="O56" s="3">
        <f>O55+((I22-I21)*D56)/10^9</f>
        <v>5.6347846908170256</v>
      </c>
    </row>
    <row r="57" spans="1:15" x14ac:dyDescent="0.25">
      <c r="A57" s="3">
        <v>2041</v>
      </c>
      <c r="B57" s="3">
        <f>Output!D28</f>
        <v>496.01536724953075</v>
      </c>
      <c r="C57" s="3">
        <f>Output!D58</f>
        <v>471.13572928683152</v>
      </c>
      <c r="D57" s="3">
        <f>Output!D88</f>
        <v>454.63053351973059</v>
      </c>
      <c r="F57" s="3">
        <v>2041</v>
      </c>
      <c r="G57" s="3">
        <f>G56+((G23-G22)*B57)/10^9</f>
        <v>2.1047138058175716</v>
      </c>
      <c r="H57" s="3">
        <f>H56+((G23-G22)*C57)/10^9</f>
        <v>2.0355372720054152</v>
      </c>
      <c r="I57" s="3">
        <f>I56+((G23-G22)*D57)/10^9</f>
        <v>1.9859536507123186</v>
      </c>
      <c r="J57" s="3">
        <f>J56+((H23-H22)*B57)/10^9</f>
        <v>4.1096151534368408</v>
      </c>
      <c r="K57" s="3">
        <f>K56+((H23-H22)*C57)/10^9</f>
        <v>3.9912857622260978</v>
      </c>
      <c r="L57" s="3">
        <f>L56+((H23-H22)*D57)/10^9</f>
        <v>3.9062335770274839</v>
      </c>
      <c r="M57" s="3">
        <f>M56+((I23-I22)*B57)/10^9</f>
        <v>6.1145165010561087</v>
      </c>
      <c r="N57" s="3">
        <f>N56+((I23-I22)*C57)/10^9</f>
        <v>5.9470342524467785</v>
      </c>
      <c r="O57" s="3">
        <f>O56+((I23-I22)*D57)/10^9</f>
        <v>5.8265135033426452</v>
      </c>
    </row>
    <row r="58" spans="1:15" x14ac:dyDescent="0.25">
      <c r="A58" s="3">
        <v>2042</v>
      </c>
      <c r="B58" s="3">
        <f>Output!D29</f>
        <v>492.12232999664383</v>
      </c>
      <c r="C58" s="3">
        <f>Output!D59</f>
        <v>467.82093444832248</v>
      </c>
      <c r="D58" s="3">
        <f>Output!D89</f>
        <v>452.0436043369171</v>
      </c>
      <c r="F58" s="3">
        <v>2042</v>
      </c>
      <c r="G58" s="3">
        <f>G57+((G24-G23)*B58)/10^9</f>
        <v>2.2075952991339327</v>
      </c>
      <c r="H58" s="3">
        <f>H57+((G24-G23)*C58)/10^9</f>
        <v>2.1333383946267501</v>
      </c>
      <c r="I58" s="3">
        <f>I57+((G24-G23)*D58)/10^9</f>
        <v>2.0804564160280266</v>
      </c>
      <c r="J58" s="3">
        <f>J57+((H24-H23)*B58)/10^9</f>
        <v>4.2677248692035947</v>
      </c>
      <c r="K58" s="3">
        <f>K57+((H24-H23)*C58)/10^9</f>
        <v>4.1415878933565144</v>
      </c>
      <c r="L58" s="3">
        <f>L57+((H24-H23)*D58)/10^9</f>
        <v>4.0514667465859073</v>
      </c>
      <c r="M58" s="3">
        <f>M57+((I24-I23)*B58)/10^9</f>
        <v>6.3278544392732554</v>
      </c>
      <c r="N58" s="3">
        <f>N57+((I24-I23)*C58)/10^9</f>
        <v>6.1498373920862752</v>
      </c>
      <c r="O58" s="3">
        <f>O57+((I24-I23)*D58)/10^9</f>
        <v>6.0224770771437832</v>
      </c>
    </row>
    <row r="59" spans="1:15" x14ac:dyDescent="0.25">
      <c r="A59" s="3">
        <v>2043</v>
      </c>
      <c r="B59" s="3">
        <f>Output!D30</f>
        <v>488.23894585610009</v>
      </c>
      <c r="C59" s="3">
        <f>Output!D60</f>
        <v>464.51579272215645</v>
      </c>
      <c r="D59" s="3">
        <f>Output!D90</f>
        <v>449.46632826644691</v>
      </c>
      <c r="F59" s="3">
        <v>2043</v>
      </c>
      <c r="G59" s="3">
        <f>G58+((G25-G24)*B59)/10^9</f>
        <v>2.3096649447954594</v>
      </c>
      <c r="H59" s="3">
        <f>H58+((G25-G24)*C59)/10^9</f>
        <v>2.2304485550712383</v>
      </c>
      <c r="I59" s="3">
        <f>I58+((G25-G24)*D59)/10^9</f>
        <v>2.174420384392945</v>
      </c>
      <c r="J59" s="3">
        <f>J58+((H25-H24)*B59)/10^9</f>
        <v>4.4275433567556286</v>
      </c>
      <c r="K59" s="3">
        <f>K58+((H25-H24)*C59)/10^9</f>
        <v>4.2936409240845661</v>
      </c>
      <c r="L59" s="3">
        <f>L58+((H25-H24)*D59)/10^9</f>
        <v>4.1985935364472819</v>
      </c>
      <c r="M59" s="3">
        <f>M58+((I25-I24)*B59)/10^9</f>
        <v>6.5454217687158005</v>
      </c>
      <c r="N59" s="3">
        <f>N58+((I25-I24)*C59)/10^9</f>
        <v>6.3568332930978935</v>
      </c>
      <c r="O59" s="3">
        <f>O58+((I25-I24)*D59)/10^9</f>
        <v>6.2227666885016175</v>
      </c>
    </row>
    <row r="60" spans="1:15" x14ac:dyDescent="0.25">
      <c r="A60" s="3">
        <v>2044</v>
      </c>
      <c r="B60" s="3">
        <f>Output!D31</f>
        <v>484.36510990276514</v>
      </c>
      <c r="C60" s="3">
        <f>Output!D61</f>
        <v>461.2202516457665</v>
      </c>
      <c r="D60" s="3">
        <f>Output!D91</f>
        <v>446.89865284575262</v>
      </c>
      <c r="F60" s="3">
        <v>2044</v>
      </c>
      <c r="G60" s="3">
        <f>G59+((G26-G25)*B60)/10^9</f>
        <v>2.4109247389151038</v>
      </c>
      <c r="H60" s="3">
        <f>H59+((G26-G25)*C60)/10^9</f>
        <v>2.3268697604194859</v>
      </c>
      <c r="I60" s="3">
        <f>I59+((G26-G25)*D60)/10^9</f>
        <v>2.2678475628876797</v>
      </c>
      <c r="J60" s="3">
        <f>J59+((H26-H25)*B60)/10^9</f>
        <v>4.5891087059925386</v>
      </c>
      <c r="K60" s="3">
        <f>K59+((H26-H25)*C60)/10^9</f>
        <v>4.4474860494017934</v>
      </c>
      <c r="L60" s="3">
        <f>L59+((H26-H25)*D60)/10^9</f>
        <v>4.3476615337995748</v>
      </c>
      <c r="M60" s="3">
        <f>M59+((I26-I25)*B60)/10^9</f>
        <v>6.7672926730699725</v>
      </c>
      <c r="N60" s="3">
        <f>N59+((I26-I25)*C60)/10^9</f>
        <v>6.5681023383840982</v>
      </c>
      <c r="O60" s="3">
        <f>O59+((I26-I25)*D60)/10^9</f>
        <v>6.4274755047114658</v>
      </c>
    </row>
    <row r="61" spans="1:15" x14ac:dyDescent="0.25">
      <c r="A61" s="3">
        <v>2045</v>
      </c>
      <c r="B61" s="3">
        <f>Output!D32</f>
        <v>480.50082213663927</v>
      </c>
      <c r="C61" s="3">
        <f>Output!D62</f>
        <v>457.93420629401834</v>
      </c>
      <c r="D61" s="3">
        <f>Output!D92</f>
        <v>444.34052561226713</v>
      </c>
      <c r="F61" s="3">
        <v>2045</v>
      </c>
      <c r="G61" s="3">
        <f>G60+((G27-G26)*B61)/10^9</f>
        <v>2.5113766776058242</v>
      </c>
      <c r="H61" s="3">
        <f>H60+((G27-G26)*C61)/10^9</f>
        <v>2.4226039958167966</v>
      </c>
      <c r="I61" s="3">
        <f>I60+((G27-G26)*D61)/10^9</f>
        <v>2.3607399476251882</v>
      </c>
      <c r="J61" s="3">
        <f>J60+((H27-H26)*B61)/10^9</f>
        <v>4.7524594899339938</v>
      </c>
      <c r="K61" s="3">
        <f>K60+((H27-H26)*C61)/10^9</f>
        <v>4.6031650995626361</v>
      </c>
      <c r="L61" s="3">
        <f>L60+((H27-H26)*D61)/10^9</f>
        <v>4.4987192840713979</v>
      </c>
      <c r="M61" s="3">
        <f>M60+((I27-I26)*B61)/10^9</f>
        <v>6.9935423022621634</v>
      </c>
      <c r="N61" s="3">
        <f>N60+((I27-I26)*C61)/10^9</f>
        <v>6.7837262033084738</v>
      </c>
      <c r="O61" s="3">
        <f>O60+((I27-I26)*D61)/10^9</f>
        <v>6.6366986205176044</v>
      </c>
    </row>
    <row r="62" spans="1:15" x14ac:dyDescent="0.25">
      <c r="A62" s="3">
        <v>2046</v>
      </c>
      <c r="B62" s="3">
        <f>Output!D33</f>
        <v>476.6460300951552</v>
      </c>
      <c r="C62" s="3">
        <f>Output!D63</f>
        <v>454.65765666691198</v>
      </c>
      <c r="D62" s="3">
        <f>Output!D93</f>
        <v>441.79184164085655</v>
      </c>
      <c r="F62" s="3">
        <v>2046</v>
      </c>
      <c r="G62" s="3">
        <f>G61+((G28-G27)*B62)/10^9</f>
        <v>2.6110227460129201</v>
      </c>
      <c r="H62" s="3">
        <f>H61+((G28-G27)*C62)/10^9</f>
        <v>2.5176532464084711</v>
      </c>
      <c r="I62" s="3">
        <f>I61+((G28-G27)*D62)/10^9</f>
        <v>2.4530995127831172</v>
      </c>
      <c r="J62" s="3">
        <f>J61+((H28-H27)*B62)/10^9</f>
        <v>4.9176347462915091</v>
      </c>
      <c r="K62" s="3">
        <f>K61+((H28-H27)*C62)/10^9</f>
        <v>4.7607205815203315</v>
      </c>
      <c r="L62" s="3">
        <f>L61+((H28-H27)*D62)/10^9</f>
        <v>4.651816291267953</v>
      </c>
      <c r="M62" s="3">
        <f>M61+((I28-I27)*B62)/10^9</f>
        <v>7.2242467465700937</v>
      </c>
      <c r="N62" s="3">
        <f>N61+((I28-I27)*C62)/10^9</f>
        <v>7.0037879166321861</v>
      </c>
      <c r="O62" s="3">
        <f>O61+((I28-I27)*D62)/10^9</f>
        <v>6.8505330697527809</v>
      </c>
    </row>
    <row r="63" spans="1:15" x14ac:dyDescent="0.25">
      <c r="A63" s="3">
        <v>2047</v>
      </c>
      <c r="B63" s="3">
        <f>Output!D34</f>
        <v>472.80068131574586</v>
      </c>
      <c r="C63" s="3">
        <f>Output!D64</f>
        <v>451.39055030188052</v>
      </c>
      <c r="D63" s="3">
        <f>Output!D94</f>
        <v>439.25260093152065</v>
      </c>
      <c r="F63" s="3">
        <v>2047</v>
      </c>
      <c r="G63" s="3">
        <f>G62+((G29-G28)*B63)/10^9</f>
        <v>2.7098649183140413</v>
      </c>
      <c r="H63" s="3">
        <f>H62+((G29-G28)*C63)/10^9</f>
        <v>2.6120194863721582</v>
      </c>
      <c r="I63" s="3">
        <f>I62+((G29-G28)*D63)/10^9</f>
        <v>2.544928232539116</v>
      </c>
      <c r="J63" s="3">
        <f>J62+((H29-H28)*B63)/10^9</f>
        <v>5.0846739754583776</v>
      </c>
      <c r="K63" s="3">
        <f>K62+((H29-H28)*C63)/10^9</f>
        <v>4.9201956680743653</v>
      </c>
      <c r="L63" s="3">
        <f>L62+((H29-H28)*D63)/10^9</f>
        <v>4.8070030724395814</v>
      </c>
      <c r="M63" s="3">
        <f>M62+((I29-I28)*B63)/10^9</f>
        <v>7.4594830326027122</v>
      </c>
      <c r="N63" s="3">
        <f>N62+((I29-I28)*C63)/10^9</f>
        <v>7.2283718497765692</v>
      </c>
      <c r="O63" s="3">
        <f>O62+((I29-I28)*D63)/10^9</f>
        <v>7.0690779123400409</v>
      </c>
    </row>
    <row r="64" spans="1:15" x14ac:dyDescent="0.25">
      <c r="A64" s="3">
        <v>2048</v>
      </c>
      <c r="B64" s="3">
        <f>Output!D35</f>
        <v>468.96472333584416</v>
      </c>
      <c r="C64" s="3">
        <f>Output!D65</f>
        <v>448.13283473635664</v>
      </c>
      <c r="D64" s="3">
        <f>Output!D95</f>
        <v>436.72280348425954</v>
      </c>
      <c r="F64" s="3">
        <v>2048</v>
      </c>
      <c r="G64" s="3">
        <f>G63+((G30-G29)*B64)/10^9</f>
        <v>2.8079051577191811</v>
      </c>
      <c r="H64" s="3">
        <f>H63+((G30-G29)*C64)/10^9</f>
        <v>2.7057046789178516</v>
      </c>
      <c r="I64" s="3">
        <f>I63+((G30-G29)*D64)/10^9</f>
        <v>2.6362280810708318</v>
      </c>
      <c r="J64" s="3">
        <f>J63+((H30-H29)*B64)/10^9</f>
        <v>5.2536171380396732</v>
      </c>
      <c r="K64" s="3">
        <f>K63+((H30-H29)*C64)/10^9</f>
        <v>5.0816342040442937</v>
      </c>
      <c r="L64" s="3">
        <f>L63+((H30-H29)*D64)/10^9</f>
        <v>4.9643311782023734</v>
      </c>
      <c r="M64" s="3">
        <f>M63+((I30-I29)*B64)/10^9</f>
        <v>7.6993291183601649</v>
      </c>
      <c r="N64" s="3">
        <f>N63+((I30-I29)*C64)/10^9</f>
        <v>7.457563729170734</v>
      </c>
      <c r="O64" s="3">
        <f>O63+((I30-I29)*D64)/10^9</f>
        <v>7.2924342753339113</v>
      </c>
    </row>
    <row r="65" spans="1:19" x14ac:dyDescent="0.25">
      <c r="A65" s="3">
        <v>2049</v>
      </c>
      <c r="B65" s="3">
        <f>Output!D36</f>
        <v>465.13805123031602</v>
      </c>
      <c r="C65" s="3">
        <f>Output!D66</f>
        <v>444.88445750777328</v>
      </c>
      <c r="D65" s="3">
        <f>Output!D96</f>
        <v>434.20229191137196</v>
      </c>
      <c r="F65" s="3">
        <v>2049</v>
      </c>
      <c r="G65" s="3">
        <f>G64+((G31-G30)*B65)/10^9</f>
        <v>2.9051454055030277</v>
      </c>
      <c r="H65" s="3">
        <f>H64+((G31-G30)*C65)/10^9</f>
        <v>2.7987107762878929</v>
      </c>
      <c r="I65" s="3">
        <f>I64+((G31-G30)*D65)/10^9</f>
        <v>2.7270009996529527</v>
      </c>
      <c r="J65" s="3">
        <f>J64+((H31-H30)*B65)/10^9</f>
        <v>5.4245046326241244</v>
      </c>
      <c r="K65" s="3">
        <f>K64+((H31-H30)*C65)/10^9</f>
        <v>5.2450807122841061</v>
      </c>
      <c r="L65" s="3">
        <f>L64+((H31-H30)*D65)/10^9</f>
        <v>5.1238531558416964</v>
      </c>
      <c r="M65" s="3">
        <f>M64+((I31-I30)*B65)/10^9</f>
        <v>7.9438638597452185</v>
      </c>
      <c r="N65" s="3">
        <f>N64+((I31-I30)*C65)/10^9</f>
        <v>7.6914506482803153</v>
      </c>
      <c r="O65" s="3">
        <f>O64+((I31-I30)*D65)/10^9</f>
        <v>7.5207053120304348</v>
      </c>
    </row>
    <row r="66" spans="1:19" x14ac:dyDescent="0.25">
      <c r="A66" s="3">
        <v>2050</v>
      </c>
      <c r="B66" s="3">
        <f>Output!D37</f>
        <v>461.32071746172846</v>
      </c>
      <c r="C66" s="3">
        <f>Output!D67</f>
        <v>441.64531369099649</v>
      </c>
      <c r="D66" s="3">
        <f>Output!D97</f>
        <v>431.69101375029078</v>
      </c>
      <c r="F66" s="3">
        <v>2050</v>
      </c>
      <c r="G66" s="3">
        <f>G65+((G32-G31)*B66)/10^9</f>
        <v>3.0015876139079207</v>
      </c>
      <c r="H66" s="3">
        <f>H65+((G32-G31)*C66)/10^9</f>
        <v>2.8910397087893145</v>
      </c>
      <c r="I66" s="3">
        <f>I65+((G32-G31)*D66)/10^9</f>
        <v>2.8172489185925111</v>
      </c>
      <c r="J66" s="3">
        <f>J65+((H32-H31)*B66)/10^9</f>
        <v>5.5973773497591397</v>
      </c>
      <c r="K66" s="3">
        <f>K65+((H32-H31)*C66)/10^9</f>
        <v>5.4105803798641618</v>
      </c>
      <c r="L66" s="3">
        <f>L65+((H32-H31)*D66)/10^9</f>
        <v>5.2856226053483146</v>
      </c>
      <c r="M66" s="3">
        <f>M65+((I32-I31)*B66)/10^9</f>
        <v>8.1931670856103587</v>
      </c>
      <c r="N66" s="3">
        <f>N65+((I32-I31)*C66)/10^9</f>
        <v>7.9301210509390074</v>
      </c>
      <c r="O66" s="3">
        <f>O65+((I32-I31)*D66)/10^9</f>
        <v>7.7539962921041159</v>
      </c>
    </row>
    <row r="68" spans="1:19" x14ac:dyDescent="0.25">
      <c r="B68" s="8" t="s">
        <v>38</v>
      </c>
      <c r="C68" s="8"/>
      <c r="D68" s="8"/>
      <c r="G68" s="8" t="s">
        <v>42</v>
      </c>
      <c r="H68" s="8"/>
      <c r="I68" s="8"/>
    </row>
    <row r="69" spans="1:19" x14ac:dyDescent="0.25">
      <c r="A69" s="3" t="s">
        <v>27</v>
      </c>
      <c r="B69" s="3" t="s">
        <v>31</v>
      </c>
      <c r="C69" s="3" t="s">
        <v>32</v>
      </c>
      <c r="D69" s="3" t="s">
        <v>33</v>
      </c>
      <c r="F69" s="3" t="s">
        <v>27</v>
      </c>
      <c r="G69" s="3" t="s">
        <v>31</v>
      </c>
      <c r="H69" s="3" t="s">
        <v>32</v>
      </c>
      <c r="I69" s="3" t="s">
        <v>33</v>
      </c>
    </row>
    <row r="70" spans="1:19" x14ac:dyDescent="0.25">
      <c r="A70" s="3">
        <v>2024</v>
      </c>
      <c r="B70" s="3">
        <f>(B9-$B$6)*$B$2*Output!$D$101/Output!$D$4*100</f>
        <v>1991.0678346834011</v>
      </c>
      <c r="C70" s="3">
        <f>(C9-$B$6)*$B$2*Output!$D$101/Output!$D$4*100</f>
        <v>3925.2846815730691</v>
      </c>
      <c r="D70" s="3">
        <f>(D9-$B$6)*$B$2*Output!$D$101/Output!$D$4*100</f>
        <v>5859.5015284627461</v>
      </c>
      <c r="F70" s="3">
        <v>2024</v>
      </c>
      <c r="G70" s="3">
        <f>(B9-$B$6)*$B$2*Output!$D$104/Output!$D$4/1000</f>
        <v>9.9553391734170063E-2</v>
      </c>
      <c r="H70" s="3">
        <f>(C9-$B$6)*$B$2*Output!$D$104/Output!$D$4/1000</f>
        <v>0.19626423407865345</v>
      </c>
      <c r="I70" s="3">
        <f>(D9-$B$6)*$B$2*Output!$D$104/Output!$D$4/1000</f>
        <v>0.2929750764231373</v>
      </c>
      <c r="L70" s="7"/>
      <c r="M70" s="7"/>
      <c r="N70" s="7"/>
      <c r="Q70" s="7"/>
      <c r="R70" s="7"/>
      <c r="S70" s="7"/>
    </row>
    <row r="71" spans="1:19" x14ac:dyDescent="0.25">
      <c r="A71" s="3">
        <v>2025</v>
      </c>
      <c r="B71" s="3">
        <f>(B10-$B$6)*$B$2*Output!$D$101/Output!$D$4*100</f>
        <v>3982.1356693667944</v>
      </c>
      <c r="C71" s="3">
        <f>(C10-$B$6)*$B$2*Output!$D$101/Output!$D$4*100</f>
        <v>8222.0655606186028</v>
      </c>
      <c r="D71" s="3">
        <f>(D10-$B$6)*$B$2*Output!$D$101/Output!$D$4*100</f>
        <v>12461.995451870396</v>
      </c>
      <c r="F71" s="3">
        <v>2025</v>
      </c>
      <c r="G71" s="3">
        <f>(B10-$B$6)*$B$2*Output!$D$104/Output!$D$4/1000</f>
        <v>0.19910678346833974</v>
      </c>
      <c r="H71" s="3">
        <f>(C10-$B$6)*$B$2*Output!$D$104/Output!$D$4/1000</f>
        <v>0.41110327803093016</v>
      </c>
      <c r="I71" s="3">
        <f>(D10-$B$6)*$B$2*Output!$D$104/Output!$D$4/1000</f>
        <v>0.62309977259351979</v>
      </c>
    </row>
    <row r="72" spans="1:19" x14ac:dyDescent="0.25">
      <c r="A72" s="3">
        <v>2026</v>
      </c>
      <c r="B72" s="3">
        <f>(B11-$B$6)*$B$2*Output!$D$101/Output!$D$4*100</f>
        <v>5973.2035040501887</v>
      </c>
      <c r="C72" s="3">
        <f>(C11-$B$6)*$B$2*Output!$D$101/Output!$D$4*100</f>
        <v>12937.448836893032</v>
      </c>
      <c r="D72" s="3">
        <f>(D11-$B$6)*$B$2*Output!$D$101/Output!$D$4*100</f>
        <v>19901.694169735845</v>
      </c>
      <c r="F72" s="3">
        <v>2026</v>
      </c>
      <c r="G72" s="3">
        <f>(B11-$B$6)*$B$2*Output!$D$104/Output!$D$4/1000</f>
        <v>0.29866017520250937</v>
      </c>
      <c r="H72" s="3">
        <f>(C11-$B$6)*$B$2*Output!$D$104/Output!$D$4/1000</f>
        <v>0.64687244184465154</v>
      </c>
      <c r="I72" s="3">
        <f>(D11-$B$6)*$B$2*Output!$D$104/Output!$D$4/1000</f>
        <v>0.9950847084867922</v>
      </c>
    </row>
    <row r="73" spans="1:19" x14ac:dyDescent="0.25">
      <c r="A73" s="3">
        <v>2027</v>
      </c>
      <c r="B73" s="3">
        <f>(B12-$B$6)*$B$2*Output!$D$101/Output!$D$4*100</f>
        <v>7964.2713387335816</v>
      </c>
      <c r="C73" s="3">
        <f>(C12-$B$6)*$B$2*Output!$D$101/Output!$D$4*100</f>
        <v>18124.513837389615</v>
      </c>
      <c r="D73" s="3">
        <f>(D12-$B$6)*$B$2*Output!$D$101/Output!$D$4*100</f>
        <v>28284.756336045637</v>
      </c>
      <c r="F73" s="3">
        <v>2027</v>
      </c>
      <c r="G73" s="3">
        <f>(B12-$B$6)*$B$2*Output!$D$104/Output!$D$4/1000</f>
        <v>0.39821356693667903</v>
      </c>
      <c r="H73" s="3">
        <f>(C12-$B$6)*$B$2*Output!$D$104/Output!$D$4/1000</f>
        <v>0.90622569186948077</v>
      </c>
      <c r="I73" s="3">
        <f>(D12-$B$6)*$B$2*Output!$D$104/Output!$D$4/1000</f>
        <v>1.414237816802282</v>
      </c>
    </row>
    <row r="74" spans="1:19" x14ac:dyDescent="0.25">
      <c r="A74" s="3">
        <v>2028</v>
      </c>
      <c r="B74" s="3">
        <f>(B13-$B$6)*$B$2*Output!$D$101/Output!$D$4*100</f>
        <v>9955.3391734169818</v>
      </c>
      <c r="C74" s="3">
        <f>(C13-$B$6)*$B$2*Output!$D$101/Output!$D$4*100</f>
        <v>23843.070416620612</v>
      </c>
      <c r="D74" s="3">
        <f>(D13-$B$6)*$B$2*Output!$D$101/Output!$D$4*100</f>
        <v>37730.801659824217</v>
      </c>
      <c r="F74" s="3">
        <v>2028</v>
      </c>
      <c r="G74" s="3">
        <f>(B13-$B$6)*$B$2*Output!$D$104/Output!$D$4/1000</f>
        <v>0.49776695867084908</v>
      </c>
      <c r="H74" s="3">
        <f>(C13-$B$6)*$B$2*Output!$D$104/Output!$D$4/1000</f>
        <v>1.1921535208310305</v>
      </c>
      <c r="I74" s="3">
        <f>(D13-$B$6)*$B$2*Output!$D$104/Output!$D$4/1000</f>
        <v>1.8865400829912109</v>
      </c>
    </row>
    <row r="75" spans="1:19" x14ac:dyDescent="0.25">
      <c r="A75" s="3">
        <v>2029</v>
      </c>
      <c r="B75" s="3">
        <f>(B14-$B$6)*$B$2*Output!$D$101/Output!$D$4*100</f>
        <v>11946.407008100377</v>
      </c>
      <c r="C75" s="3">
        <f>(C14-$B$6)*$B$2*Output!$D$101/Output!$D$4*100</f>
        <v>30160.512396237664</v>
      </c>
      <c r="D75" s="3">
        <f>(D14-$B$6)*$B$2*Output!$D$101/Output!$D$4*100</f>
        <v>48374.617784374968</v>
      </c>
      <c r="F75" s="3">
        <v>2029</v>
      </c>
      <c r="G75" s="3">
        <f>(B14-$B$6)*$B$2*Output!$D$104/Output!$D$4/1000</f>
        <v>0.59732035040501874</v>
      </c>
      <c r="H75" s="3">
        <f>(C14-$B$6)*$B$2*Output!$D$104/Output!$D$4/1000</f>
        <v>1.5080256198118831</v>
      </c>
      <c r="I75" s="3">
        <f>(D14-$B$6)*$B$2*Output!$D$104/Output!$D$4/1000</f>
        <v>2.418730889218748</v>
      </c>
    </row>
    <row r="76" spans="1:19" x14ac:dyDescent="0.25">
      <c r="A76" s="3">
        <v>2030</v>
      </c>
      <c r="B76" s="3">
        <f>(B15-$B$6)*$B$2*Output!$D$101/Output!$D$4*100</f>
        <v>13937.474842783769</v>
      </c>
      <c r="C76" s="3">
        <f>(C15-$B$6)*$B$2*Output!$D$101/Output!$D$4*100</f>
        <v>37152.779221903373</v>
      </c>
      <c r="D76" s="3">
        <f>(D15-$B$6)*$B$2*Output!$D$101/Output!$D$4*100</f>
        <v>60368.08360102294</v>
      </c>
      <c r="F76" s="3">
        <v>2030</v>
      </c>
      <c r="G76" s="3">
        <f>(B15-$B$6)*$B$2*Output!$D$104/Output!$D$4/1000</f>
        <v>0.69687374213918851</v>
      </c>
      <c r="H76" s="3">
        <f>(C15-$B$6)*$B$2*Output!$D$104/Output!$D$4/1000</f>
        <v>1.8576389610951689</v>
      </c>
      <c r="I76" s="3">
        <f>(D15-$B$6)*$B$2*Output!$D$104/Output!$D$4/1000</f>
        <v>3.0184041800511472</v>
      </c>
    </row>
    <row r="77" spans="1:19" x14ac:dyDescent="0.25">
      <c r="A77" s="3">
        <v>2031</v>
      </c>
      <c r="B77" s="3">
        <f>(B16-$B$6)*$B$2*Output!$D$101/Output!$D$4*100</f>
        <v>15928.542677467163</v>
      </c>
      <c r="C77" s="3">
        <f>(C16-$B$6)*$B$2*Output!$D$101/Output!$D$4*100</f>
        <v>39767.714544261129</v>
      </c>
      <c r="D77" s="3">
        <f>(D16-$B$6)*$B$2*Output!$D$101/Output!$D$4*100</f>
        <v>63606.886411055078</v>
      </c>
      <c r="F77" s="3">
        <v>2031</v>
      </c>
      <c r="G77" s="3">
        <f>(B16-$B$6)*$B$2*Output!$D$104/Output!$D$4/1000</f>
        <v>0.79642713387335806</v>
      </c>
      <c r="H77" s="3">
        <f>(C16-$B$6)*$B$2*Output!$D$104/Output!$D$4/1000</f>
        <v>1.9883857272130563</v>
      </c>
      <c r="I77" s="3">
        <f>(D16-$B$6)*$B$2*Output!$D$104/Output!$D$4/1000</f>
        <v>3.1803443205527544</v>
      </c>
    </row>
    <row r="78" spans="1:19" x14ac:dyDescent="0.25">
      <c r="A78" s="3">
        <v>2032</v>
      </c>
      <c r="B78" s="3">
        <f>(B17-$B$6)*$B$2*Output!$D$101/Output!$D$4*100</f>
        <v>17919.610512150557</v>
      </c>
      <c r="C78" s="3">
        <f>(C17-$B$6)*$B$2*Output!$D$101/Output!$D$4*100</f>
        <v>42431.861828142173</v>
      </c>
      <c r="D78" s="3">
        <f>(D17-$B$6)*$B$2*Output!$D$101/Output!$D$4*100</f>
        <v>66944.113144133735</v>
      </c>
      <c r="F78" s="3">
        <v>2032</v>
      </c>
      <c r="G78" s="3">
        <f>(B17-$B$6)*$B$2*Output!$D$104/Output!$D$4/1000</f>
        <v>0.89598052560752772</v>
      </c>
      <c r="H78" s="3">
        <f>(C17-$B$6)*$B$2*Output!$D$104/Output!$D$4/1000</f>
        <v>2.1215930914071088</v>
      </c>
      <c r="I78" s="3">
        <f>(D17-$B$6)*$B$2*Output!$D$104/Output!$D$4/1000</f>
        <v>3.3472056572066866</v>
      </c>
    </row>
    <row r="79" spans="1:19" x14ac:dyDescent="0.25">
      <c r="A79" s="3">
        <v>2033</v>
      </c>
      <c r="B79" s="3">
        <f>(B18-$B$6)*$B$2*Output!$D$101/Output!$D$4*100</f>
        <v>19910.678346833956</v>
      </c>
      <c r="C79" s="3">
        <f>(C18-$B$6)*$B$2*Output!$D$101/Output!$D$4*100</f>
        <v>45146.716575001185</v>
      </c>
      <c r="D79" s="3">
        <f>(D18-$B$6)*$B$2*Output!$D$101/Output!$D$4*100</f>
        <v>70382.754803168369</v>
      </c>
      <c r="F79" s="3">
        <v>2033</v>
      </c>
      <c r="G79" s="3">
        <f>(B18-$B$6)*$B$2*Output!$D$104/Output!$D$4/1000</f>
        <v>0.99553391734169783</v>
      </c>
      <c r="H79" s="3">
        <f>(C18-$B$6)*$B$2*Output!$D$104/Output!$D$4/1000</f>
        <v>2.2573358287500591</v>
      </c>
      <c r="I79" s="3">
        <f>(D18-$B$6)*$B$2*Output!$D$104/Output!$D$4/1000</f>
        <v>3.5191377401584187</v>
      </c>
    </row>
    <row r="80" spans="1:19" x14ac:dyDescent="0.25">
      <c r="A80" s="3">
        <v>2034</v>
      </c>
      <c r="B80" s="3">
        <f>(B19-$B$6)*$B$2*Output!$D$101/Output!$D$4*100</f>
        <v>21901.746181517348</v>
      </c>
      <c r="C80" s="3">
        <f>(C19-$B$6)*$B$2*Output!$D$101/Output!$D$4*100</f>
        <v>47913.819733060962</v>
      </c>
      <c r="D80" s="3">
        <f>(D19-$B$6)*$B$2*Output!$D$101/Output!$D$4*100</f>
        <v>73925.893284604535</v>
      </c>
      <c r="F80" s="3">
        <v>2034</v>
      </c>
      <c r="G80" s="3">
        <f>(B19-$B$6)*$B$2*Output!$D$104/Output!$D$4/1000</f>
        <v>1.0950873090758673</v>
      </c>
      <c r="H80" s="3">
        <f>(C19-$B$6)*$B$2*Output!$D$104/Output!$D$4/1000</f>
        <v>2.3956909866530482</v>
      </c>
      <c r="I80" s="3">
        <f>(D19-$B$6)*$B$2*Output!$D$104/Output!$D$4/1000</f>
        <v>3.6962946642302263</v>
      </c>
    </row>
    <row r="81" spans="1:9" x14ac:dyDescent="0.25">
      <c r="A81" s="3">
        <v>2035</v>
      </c>
      <c r="B81" s="3">
        <f>(B20-$B$6)*$B$2*Output!$D$101/Output!$D$4*100</f>
        <v>23892.814016200744</v>
      </c>
      <c r="C81" s="3">
        <f>(C20-$B$6)*$B$2*Output!$D$101/Output!$D$4*100</f>
        <v>50734.759078393392</v>
      </c>
      <c r="D81" s="3">
        <f>(D20-$B$6)*$B$2*Output!$D$101/Output!$D$4*100</f>
        <v>77576.704140586007</v>
      </c>
      <c r="F81" s="3">
        <v>2035</v>
      </c>
      <c r="G81" s="3">
        <f>(B20-$B$6)*$B$2*Output!$D$104/Output!$D$4/1000</f>
        <v>1.1946407008100373</v>
      </c>
      <c r="H81" s="3">
        <f>(C20-$B$6)*$B$2*Output!$D$104/Output!$D$4/1000</f>
        <v>2.5367379539196695</v>
      </c>
      <c r="I81" s="3">
        <f>(D20-$B$6)*$B$2*Output!$D$104/Output!$D$4/1000</f>
        <v>3.8788352070293008</v>
      </c>
    </row>
    <row r="82" spans="1:9" x14ac:dyDescent="0.25">
      <c r="A82" s="3">
        <v>2036</v>
      </c>
      <c r="B82" s="3">
        <f>(B21-$B$6)*$B$2*Output!$D$101/Output!$D$4*100</f>
        <v>25883.881850884143</v>
      </c>
      <c r="C82" s="3">
        <f>(C21-$B$6)*$B$2*Output!$D$101/Output!$D$4*100</f>
        <v>53611.170637970165</v>
      </c>
      <c r="D82" s="3">
        <f>(D21-$B$6)*$B$2*Output!$D$101/Output!$D$4*100</f>
        <v>81338.459425056193</v>
      </c>
      <c r="F82" s="3">
        <v>2036</v>
      </c>
      <c r="G82" s="3">
        <f>(B21-$B$6)*$B$2*Output!$D$104/Output!$D$4/1000</f>
        <v>1.2941940925442073</v>
      </c>
      <c r="H82" s="3">
        <f>(C21-$B$6)*$B$2*Output!$D$104/Output!$D$4/1000</f>
        <v>2.6805585318985083</v>
      </c>
      <c r="I82" s="3">
        <f>(D21-$B$6)*$B$2*Output!$D$104/Output!$D$4/1000</f>
        <v>4.0669229712528088</v>
      </c>
    </row>
    <row r="83" spans="1:9" x14ac:dyDescent="0.25">
      <c r="A83" s="3">
        <v>2037</v>
      </c>
      <c r="B83" s="3">
        <f>(B22-$B$6)*$B$2*Output!$D$101/Output!$D$4*100</f>
        <v>27874.949685567524</v>
      </c>
      <c r="C83" s="3">
        <f>(C22-$B$6)*$B$2*Output!$D$101/Output!$D$4*100</f>
        <v>56544.740155958585</v>
      </c>
      <c r="D83" s="3">
        <f>(D22-$B$6)*$B$2*Output!$D$101/Output!$D$4*100</f>
        <v>85214.53062634966</v>
      </c>
      <c r="F83" s="3">
        <v>2037</v>
      </c>
      <c r="G83" s="3">
        <f>(B22-$B$6)*$B$2*Output!$D$104/Output!$D$4/1000</f>
        <v>1.3937474842783766</v>
      </c>
      <c r="H83" s="3">
        <f>(C22-$B$6)*$B$2*Output!$D$104/Output!$D$4/1000</f>
        <v>2.8272370077979292</v>
      </c>
      <c r="I83" s="3">
        <f>(D22-$B$6)*$B$2*Output!$D$104/Output!$D$4/1000</f>
        <v>4.2607265313174834</v>
      </c>
    </row>
    <row r="84" spans="1:9" x14ac:dyDescent="0.25">
      <c r="A84" s="3">
        <v>2038</v>
      </c>
      <c r="B84" s="3">
        <f>(B23-$B$6)*$B$2*Output!$D$101/Output!$D$4*100</f>
        <v>29866.017520250931</v>
      </c>
      <c r="C84" s="3">
        <f>(C23-$B$6)*$B$2*Output!$D$101/Output!$D$4*100</f>
        <v>59537.204604576575</v>
      </c>
      <c r="D84" s="3">
        <f>(D23-$B$6)*$B$2*Output!$D$101/Output!$D$4*100</f>
        <v>89208.391688902164</v>
      </c>
      <c r="F84" s="3">
        <v>2038</v>
      </c>
      <c r="G84" s="3">
        <f>(B23-$B$6)*$B$2*Output!$D$104/Output!$D$4/1000</f>
        <v>1.4933008760125466</v>
      </c>
      <c r="H84" s="3">
        <f>(C23-$B$6)*$B$2*Output!$D$104/Output!$D$4/1000</f>
        <v>2.9768602302288287</v>
      </c>
      <c r="I84" s="3">
        <f>(D23-$B$6)*$B$2*Output!$D$104/Output!$D$4/1000</f>
        <v>4.4604195844451082</v>
      </c>
    </row>
    <row r="85" spans="1:9" x14ac:dyDescent="0.25">
      <c r="A85" s="3">
        <v>2039</v>
      </c>
      <c r="B85" s="3">
        <f>(B24-$B$6)*$B$2*Output!$D$101/Output!$D$4*100</f>
        <v>31857.085354934316</v>
      </c>
      <c r="C85" s="3">
        <f>(C24-$B$6)*$B$2*Output!$D$101/Output!$D$4*100</f>
        <v>62590.353740860839</v>
      </c>
      <c r="D85" s="3">
        <f>(D24-$B$6)*$B$2*Output!$D$101/Output!$D$4*100</f>
        <v>93323.62212678729</v>
      </c>
      <c r="F85" s="3">
        <v>2039</v>
      </c>
      <c r="G85" s="3">
        <f>(B24-$B$6)*$B$2*Output!$D$104/Output!$D$4/1000</f>
        <v>1.5928542677467157</v>
      </c>
      <c r="H85" s="3">
        <f>(C24-$B$6)*$B$2*Output!$D$104/Output!$D$4/1000</f>
        <v>3.1295176870430419</v>
      </c>
      <c r="I85" s="3">
        <f>(D24-$B$6)*$B$2*Output!$D$104/Output!$D$4/1000</f>
        <v>4.6661811063393639</v>
      </c>
    </row>
    <row r="86" spans="1:9" x14ac:dyDescent="0.25">
      <c r="A86" s="3">
        <v>2040</v>
      </c>
      <c r="B86" s="3">
        <f>(B25-$B$6)*$B$2*Output!$D$101/Output!$D$4*100</f>
        <v>33848.153189617718</v>
      </c>
      <c r="C86" s="3">
        <f>(C25-$B$6)*$B$2*Output!$D$101/Output!$D$4*100</f>
        <v>65706.031710744122</v>
      </c>
      <c r="D86" s="3">
        <f>(D25-$B$6)*$B$2*Output!$D$101/Output!$D$4*100</f>
        <v>97563.910231870512</v>
      </c>
      <c r="F86" s="3">
        <v>2040</v>
      </c>
      <c r="G86" s="3">
        <f>(B25-$B$6)*$B$2*Output!$D$104/Output!$D$4/1000</f>
        <v>1.6924076594808857</v>
      </c>
      <c r="H86" s="3">
        <f>(C25-$B$6)*$B$2*Output!$D$104/Output!$D$4/1000</f>
        <v>3.2853015855372063</v>
      </c>
      <c r="I86" s="3">
        <f>(D25-$B$6)*$B$2*Output!$D$104/Output!$D$4/1000</f>
        <v>4.8781955115935256</v>
      </c>
    </row>
    <row r="87" spans="1:9" x14ac:dyDescent="0.25">
      <c r="A87" s="3">
        <v>2041</v>
      </c>
      <c r="B87" s="3">
        <f>(B26-$B$6)*$B$2*Output!$D$101/Output!$D$4*100</f>
        <v>35839.221024301121</v>
      </c>
      <c r="C87" s="3">
        <f>(C26-$B$6)*$B$2*Output!$D$101/Output!$D$4*100</f>
        <v>68709.828944437919</v>
      </c>
      <c r="D87" s="3">
        <f>(D26-$B$6)*$B$2*Output!$D$101/Output!$D$4*100</f>
        <v>101580.43686457469</v>
      </c>
      <c r="F87" s="3">
        <v>2041</v>
      </c>
      <c r="G87" s="3">
        <f>(B26-$B$6)*$B$2*Output!$D$104/Output!$D$4/1000</f>
        <v>1.7919610512150561</v>
      </c>
      <c r="H87" s="3">
        <f>(C26-$B$6)*$B$2*Output!$D$104/Output!$D$4/1000</f>
        <v>3.4354914472218958</v>
      </c>
      <c r="I87" s="3">
        <f>(D26-$B$6)*$B$2*Output!$D$104/Output!$D$4/1000</f>
        <v>5.0790218432287348</v>
      </c>
    </row>
    <row r="88" spans="1:9" x14ac:dyDescent="0.25">
      <c r="A88" s="3">
        <v>2042</v>
      </c>
      <c r="B88" s="3">
        <f>(B27-$B$6)*$B$2*Output!$D$101/Output!$D$4*100</f>
        <v>37830.288858984502</v>
      </c>
      <c r="C88" s="3">
        <f>(C27-$B$6)*$B$2*Output!$D$101/Output!$D$4*100</f>
        <v>71769.729799940484</v>
      </c>
      <c r="D88" s="3">
        <f>(D27-$B$6)*$B$2*Output!$D$101/Output!$D$4*100</f>
        <v>105709.17074089643</v>
      </c>
      <c r="F88" s="3">
        <v>2042</v>
      </c>
      <c r="G88" s="3">
        <f>(B27-$B$6)*$B$2*Output!$D$104/Output!$D$4/1000</f>
        <v>1.8915144429492252</v>
      </c>
      <c r="H88" s="3">
        <f>(C27-$B$6)*$B$2*Output!$D$104/Output!$D$4/1000</f>
        <v>3.5884864899970239</v>
      </c>
      <c r="I88" s="3">
        <f>(D27-$B$6)*$B$2*Output!$D$104/Output!$D$4/1000</f>
        <v>5.2854585370448222</v>
      </c>
    </row>
    <row r="89" spans="1:9" x14ac:dyDescent="0.25">
      <c r="A89" s="3">
        <v>2043</v>
      </c>
      <c r="B89" s="3">
        <f>(B28-$B$6)*$B$2*Output!$D$101/Output!$D$4*100</f>
        <v>39821.356693667905</v>
      </c>
      <c r="C89" s="3">
        <f>(C28-$B$6)*$B$2*Output!$D$101/Output!$D$4*100</f>
        <v>74887.301609759641</v>
      </c>
      <c r="D89" s="3">
        <f>(D28-$B$6)*$B$2*Output!$D$101/Output!$D$4*100</f>
        <v>109953.24652585141</v>
      </c>
      <c r="F89" s="3">
        <v>2043</v>
      </c>
      <c r="G89" s="3">
        <f>(B28-$B$6)*$B$2*Output!$D$104/Output!$D$4/1000</f>
        <v>1.9910678346833954</v>
      </c>
      <c r="H89" s="3">
        <f>(C28-$B$6)*$B$2*Output!$D$104/Output!$D$4/1000</f>
        <v>3.7443650804879822</v>
      </c>
      <c r="I89" s="3">
        <f>(D28-$B$6)*$B$2*Output!$D$104/Output!$D$4/1000</f>
        <v>5.4976623262925708</v>
      </c>
    </row>
    <row r="90" spans="1:9" x14ac:dyDescent="0.25">
      <c r="A90" s="3">
        <v>2044</v>
      </c>
      <c r="B90" s="3">
        <f>(B29-$B$6)*$B$2*Output!$D$101/Output!$D$4*100</f>
        <v>41812.424528351294</v>
      </c>
      <c r="C90" s="3">
        <f>(C29-$B$6)*$B$2*Output!$D$101/Output!$D$4*100</f>
        <v>78064.155492011312</v>
      </c>
      <c r="D90" s="3">
        <f>(D29-$B$6)*$B$2*Output!$D$101/Output!$D$4*100</f>
        <v>114315.88645567131</v>
      </c>
      <c r="F90" s="3">
        <v>2044</v>
      </c>
      <c r="G90" s="3">
        <f>(B29-$B$6)*$B$2*Output!$D$104/Output!$D$4/1000</f>
        <v>2.0906212264175648</v>
      </c>
      <c r="H90" s="3">
        <f>(C29-$B$6)*$B$2*Output!$D$104/Output!$D$4/1000</f>
        <v>3.9032077746005651</v>
      </c>
      <c r="I90" s="3">
        <f>(D29-$B$6)*$B$2*Output!$D$104/Output!$D$4/1000</f>
        <v>5.7157943227835659</v>
      </c>
    </row>
    <row r="91" spans="1:9" x14ac:dyDescent="0.25">
      <c r="A91" s="3">
        <v>2045</v>
      </c>
      <c r="B91" s="3">
        <f>(B30-$B$6)*$B$2*Output!$D$101/Output!$D$4*100</f>
        <v>43803.492363034689</v>
      </c>
      <c r="C91" s="3">
        <f>(C30-$B$6)*$B$2*Output!$D$101/Output!$D$4*100</f>
        <v>81301.947573630896</v>
      </c>
      <c r="D91" s="3">
        <f>(D30-$B$6)*$B$2*Output!$D$101/Output!$D$4*100</f>
        <v>118800.40278422709</v>
      </c>
      <c r="F91" s="3">
        <v>2045</v>
      </c>
      <c r="G91" s="3">
        <f>(B30-$B$6)*$B$2*Output!$D$104/Output!$D$4/1000</f>
        <v>2.1901746181517341</v>
      </c>
      <c r="H91" s="3">
        <f>(C30-$B$6)*$B$2*Output!$D$104/Output!$D$4/1000</f>
        <v>4.0650973786815445</v>
      </c>
      <c r="I91" s="3">
        <f>(D30-$B$6)*$B$2*Output!$D$104/Output!$D$4/1000</f>
        <v>5.940020139211355</v>
      </c>
    </row>
    <row r="92" spans="1:9" x14ac:dyDescent="0.25">
      <c r="A92" s="3">
        <v>2046</v>
      </c>
      <c r="B92" s="3">
        <f>(B31-$B$6)*$B$2*Output!$D$101/Output!$D$4*100</f>
        <v>45794.560197718092</v>
      </c>
      <c r="C92" s="3">
        <f>(C31-$B$6)*$B$2*Output!$D$101/Output!$D$4*100</f>
        <v>84602.380247757465</v>
      </c>
      <c r="D92" s="3">
        <f>(D31-$B$6)*$B$2*Output!$D$101/Output!$D$4*100</f>
        <v>123410.20029779679</v>
      </c>
      <c r="F92" s="3">
        <v>2046</v>
      </c>
      <c r="G92" s="3">
        <f>(B31-$B$6)*$B$2*Output!$D$104/Output!$D$4/1000</f>
        <v>2.2897280098859047</v>
      </c>
      <c r="H92" s="3">
        <f>(C31-$B$6)*$B$2*Output!$D$104/Output!$D$4/1000</f>
        <v>4.2301190123878731</v>
      </c>
      <c r="I92" s="3">
        <f>(D31-$B$6)*$B$2*Output!$D$104/Output!$D$4/1000</f>
        <v>6.1705100148898389</v>
      </c>
    </row>
    <row r="93" spans="1:9" x14ac:dyDescent="0.25">
      <c r="A93" s="3">
        <v>2047</v>
      </c>
      <c r="B93" s="3">
        <f>(B32-$B$6)*$B$2*Output!$D$101/Output!$D$4*100</f>
        <v>47785.628032401481</v>
      </c>
      <c r="C93" s="3">
        <f>(C32-$B$6)*$B$2*Output!$D$101/Output!$D$4*100</f>
        <v>87967.203466244056</v>
      </c>
      <c r="D93" s="3">
        <f>(D32-$B$6)*$B$2*Output!$D$101/Output!$D$4*100</f>
        <v>128148.77890008652</v>
      </c>
      <c r="F93" s="3">
        <v>2047</v>
      </c>
      <c r="G93" s="3">
        <f>(B32-$B$6)*$B$2*Output!$D$104/Output!$D$4/1000</f>
        <v>2.3892814016200741</v>
      </c>
      <c r="H93" s="3">
        <f>(C32-$B$6)*$B$2*Output!$D$104/Output!$D$4/1000</f>
        <v>4.3983601733122022</v>
      </c>
      <c r="I93" s="3">
        <f>(D32-$B$6)*$B$2*Output!$D$104/Output!$D$4/1000</f>
        <v>6.4074389450043263</v>
      </c>
    </row>
    <row r="94" spans="1:9" x14ac:dyDescent="0.25">
      <c r="A94" s="3">
        <v>2048</v>
      </c>
      <c r="B94" s="3">
        <f>(B33-$B$6)*$B$2*Output!$D$101/Output!$D$4*100</f>
        <v>49776.695867084876</v>
      </c>
      <c r="C94" s="3">
        <f>(C33-$B$6)*$B$2*Output!$D$101/Output!$D$4*100</f>
        <v>91398.216068276393</v>
      </c>
      <c r="D94" s="3">
        <f>(D33-$B$6)*$B$2*Output!$D$101/Output!$D$4*100</f>
        <v>133019.73626946792</v>
      </c>
      <c r="F94" s="3">
        <v>2048</v>
      </c>
      <c r="G94" s="3">
        <f>(B33-$B$6)*$B$2*Output!$D$104/Output!$D$4/1000</f>
        <v>2.4888347933542443</v>
      </c>
      <c r="H94" s="3">
        <f>(C33-$B$6)*$B$2*Output!$D$104/Output!$D$4/1000</f>
        <v>4.5699108034138201</v>
      </c>
      <c r="I94" s="3">
        <f>(D33-$B$6)*$B$2*Output!$D$104/Output!$D$4/1000</f>
        <v>6.6509868134733949</v>
      </c>
    </row>
    <row r="95" spans="1:9" x14ac:dyDescent="0.25">
      <c r="A95" s="3">
        <v>2049</v>
      </c>
      <c r="B95" s="3">
        <f>(B34-$B$6)*$B$2*Output!$D$101/Output!$D$4*100</f>
        <v>51767.763701768286</v>
      </c>
      <c r="C95" s="3">
        <f>(C34-$B$6)*$B$2*Output!$D$101/Output!$D$4*100</f>
        <v>94897.267146108556</v>
      </c>
      <c r="D95" s="3">
        <f>(D34-$B$6)*$B$2*Output!$D$101/Output!$D$4*100</f>
        <v>138026.77059044881</v>
      </c>
      <c r="F95" s="3">
        <v>2049</v>
      </c>
      <c r="G95" s="3">
        <f>(B34-$B$6)*$B$2*Output!$D$104/Output!$D$4/1000</f>
        <v>2.5883881850884141</v>
      </c>
      <c r="H95" s="3">
        <f>(C34-$B$6)*$B$2*Output!$D$104/Output!$D$4/1000</f>
        <v>4.7448633573054275</v>
      </c>
      <c r="I95" s="3">
        <f>(D34-$B$6)*$B$2*Output!$D$104/Output!$D$4/1000</f>
        <v>6.901338529522441</v>
      </c>
    </row>
    <row r="96" spans="1:9" x14ac:dyDescent="0.25">
      <c r="A96" s="3">
        <v>2050</v>
      </c>
      <c r="B96" s="3">
        <f>(B35-$B$6)*$B$2*Output!$D$101/Output!$D$4*100</f>
        <v>53758.831536451667</v>
      </c>
      <c r="C96" s="3">
        <f>(C35-$B$6)*$B$2*Output!$D$101/Output!$D$4*100</f>
        <v>98466.257448951801</v>
      </c>
      <c r="D96" s="3">
        <f>(D35-$B$6)*$B$2*Output!$D$101/Output!$D$4*100</f>
        <v>143173.6833614519</v>
      </c>
      <c r="F96" s="3">
        <v>2050</v>
      </c>
      <c r="G96" s="3">
        <f>(B35-$B$6)*$B$2*Output!$D$104/Output!$D$4/1000</f>
        <v>2.6879415768225834</v>
      </c>
      <c r="H96" s="3">
        <f>(C35-$B$6)*$B$2*Output!$D$104/Output!$D$4/1000</f>
        <v>4.9233128724475899</v>
      </c>
      <c r="I96" s="3">
        <f>(D35-$B$6)*$B$2*Output!$D$104/Output!$D$4/1000</f>
        <v>7.1586841680725959</v>
      </c>
    </row>
    <row r="98" spans="1:4" x14ac:dyDescent="0.25">
      <c r="B98" s="7" t="s">
        <v>46</v>
      </c>
      <c r="C98" s="7"/>
      <c r="D98" s="7"/>
    </row>
    <row r="99" spans="1:4" x14ac:dyDescent="0.25">
      <c r="A99" s="3" t="s">
        <v>27</v>
      </c>
      <c r="B99" s="3" t="s">
        <v>28</v>
      </c>
      <c r="C99" s="3" t="s">
        <v>29</v>
      </c>
      <c r="D99" s="3" t="s">
        <v>30</v>
      </c>
    </row>
    <row r="100" spans="1:4" x14ac:dyDescent="0.25">
      <c r="A100" s="3">
        <v>2024</v>
      </c>
      <c r="B100" s="3">
        <f>(B9-$B$6)*$B$2*Output!$D$107/Output!$D$4/10^9</f>
        <v>1.4132898748078337E-4</v>
      </c>
      <c r="C100" s="3">
        <f>(C9-$B$6)*$B$2*Output!$D$107/Output!$D$4/10^9</f>
        <v>2.786226064009329E-4</v>
      </c>
      <c r="D100" s="3">
        <f>(D9-$B$6)*$B$2*Output!$D$107/Output!$D$4/10^9</f>
        <v>4.1591622532108303E-4</v>
      </c>
    </row>
    <row r="101" spans="1:4" x14ac:dyDescent="0.25">
      <c r="A101" s="3">
        <v>2025</v>
      </c>
      <c r="B101" s="3">
        <f>(B10-$B$6)*$B$2*Output!$D$107/Output!$D$4/10^9</f>
        <v>2.8265797496156614E-4</v>
      </c>
      <c r="C101" s="3">
        <f>(C10-$B$6)*$B$2*Output!$D$107/Output!$D$4/10^9</f>
        <v>5.8361457125724603E-4</v>
      </c>
      <c r="D101" s="3">
        <f>(D10-$B$6)*$B$2*Output!$D$107/Output!$D$4/10^9</f>
        <v>8.84571167552925E-4</v>
      </c>
    </row>
    <row r="102" spans="1:4" x14ac:dyDescent="0.25">
      <c r="A102" s="3">
        <v>2026</v>
      </c>
      <c r="B102" s="3">
        <f>(B11-$B$6)*$B$2*Output!$D$107/Output!$D$4/10^9</f>
        <v>4.2398696244234896E-4</v>
      </c>
      <c r="C102" s="3">
        <f>(C11-$B$6)*$B$2*Output!$D$107/Output!$D$4/10^9</f>
        <v>9.1831956342826922E-4</v>
      </c>
      <c r="D102" s="3">
        <f>(D11-$B$6)*$B$2*Output!$D$107/Output!$D$4/10^9</f>
        <v>1.4126521644141873E-3</v>
      </c>
    </row>
    <row r="103" spans="1:4" x14ac:dyDescent="0.25">
      <c r="A103" s="3">
        <v>2027</v>
      </c>
      <c r="B103" s="3">
        <f>(B12-$B$6)*$B$2*Output!$D$107/Output!$D$4/10^9</f>
        <v>5.6531594992313174E-4</v>
      </c>
      <c r="C103" s="3">
        <f>(C12-$B$6)*$B$2*Output!$D$107/Output!$D$4/10^9</f>
        <v>1.2865052333222127E-3</v>
      </c>
      <c r="D103" s="3">
        <f>(D12-$B$6)*$B$2*Output!$D$107/Output!$D$4/10^9</f>
        <v>2.0076945167212925E-3</v>
      </c>
    </row>
    <row r="104" spans="1:4" x14ac:dyDescent="0.25">
      <c r="A104" s="3">
        <v>2028</v>
      </c>
      <c r="B104" s="3">
        <f>(B13-$B$6)*$B$2*Output!$D$107/Output!$D$4/10^9</f>
        <v>7.066449374039151E-4</v>
      </c>
      <c r="C104" s="3">
        <f>(C13-$B$6)*$B$2*Output!$D$107/Output!$D$4/10^9</f>
        <v>1.6924169743065673E-3</v>
      </c>
      <c r="D104" s="3">
        <f>(D13-$B$6)*$B$2*Output!$D$107/Output!$D$4/10^9</f>
        <v>2.6781890112092181E-3</v>
      </c>
    </row>
    <row r="105" spans="1:4" x14ac:dyDescent="0.25">
      <c r="A105" s="3">
        <v>2029</v>
      </c>
      <c r="B105" s="3">
        <f>(B14-$B$6)*$B$2*Output!$D$107/Output!$D$4/10^9</f>
        <v>8.4797392488469793E-4</v>
      </c>
      <c r="C105" s="3">
        <f>(C14-$B$6)*$B$2*Output!$D$107/Output!$D$4/10^9</f>
        <v>2.1408385011350809E-3</v>
      </c>
      <c r="D105" s="3">
        <f>(D14-$B$6)*$B$2*Output!$D$107/Output!$D$4/10^9</f>
        <v>3.4337030773854645E-3</v>
      </c>
    </row>
    <row r="106" spans="1:4" x14ac:dyDescent="0.25">
      <c r="A106" s="3">
        <v>2030</v>
      </c>
      <c r="B106" s="3">
        <f>(B15-$B$6)*$B$2*Output!$D$107/Output!$D$4/10^9</f>
        <v>9.8930291236548075E-4</v>
      </c>
      <c r="C106" s="3">
        <f>(C15-$B$6)*$B$2*Output!$D$107/Output!$D$4/10^9</f>
        <v>2.6371601097978721E-3</v>
      </c>
      <c r="D106" s="3">
        <f>(D15-$B$6)*$B$2*Output!$D$107/Output!$D$4/10^9</f>
        <v>4.2850173072302615E-3</v>
      </c>
    </row>
    <row r="107" spans="1:4" x14ac:dyDescent="0.25">
      <c r="A107" s="3">
        <v>2031</v>
      </c>
      <c r="B107" s="3">
        <f>(B16-$B$6)*$B$2*Output!$D$107/Output!$D$4/10^9</f>
        <v>1.1306318998462635E-3</v>
      </c>
      <c r="C107" s="3">
        <f>(C16-$B$6)*$B$2*Output!$D$107/Output!$D$4/10^9</f>
        <v>2.8227721492266153E-3</v>
      </c>
      <c r="D107" s="3">
        <f>(D16-$B$6)*$B$2*Output!$D$107/Output!$D$4/10^9</f>
        <v>4.5149123986069654E-3</v>
      </c>
    </row>
    <row r="108" spans="1:4" x14ac:dyDescent="0.25">
      <c r="A108" s="3">
        <v>2032</v>
      </c>
      <c r="B108" s="3">
        <f>(B17-$B$6)*$B$2*Output!$D$107/Output!$D$4/10^9</f>
        <v>1.2719608873270462E-3</v>
      </c>
      <c r="C108" s="3">
        <f>(C17-$B$6)*$B$2*Output!$D$107/Output!$D$4/10^9</f>
        <v>3.0118773276498591E-3</v>
      </c>
      <c r="D108" s="3">
        <f>(D17-$B$6)*$B$2*Output!$D$107/Output!$D$4/10^9</f>
        <v>4.7517937679726679E-3</v>
      </c>
    </row>
    <row r="109" spans="1:4" x14ac:dyDescent="0.25">
      <c r="A109" s="3">
        <v>2033</v>
      </c>
      <c r="B109" s="3">
        <f>(B18-$B$6)*$B$2*Output!$D$107/Output!$D$4/10^9</f>
        <v>1.4132898748078296E-3</v>
      </c>
      <c r="C109" s="3">
        <f>(C18-$B$6)*$B$2*Output!$D$107/Output!$D$4/10^9</f>
        <v>3.204581798008596E-3</v>
      </c>
      <c r="D109" s="3">
        <f>(D18-$B$6)*$B$2*Output!$D$107/Output!$D$4/10^9</f>
        <v>4.9958737212093601E-3</v>
      </c>
    </row>
    <row r="110" spans="1:4" x14ac:dyDescent="0.25">
      <c r="A110" s="3">
        <v>2034</v>
      </c>
      <c r="B110" s="3">
        <f>(B19-$B$6)*$B$2*Output!$D$107/Output!$D$4/10^9</f>
        <v>1.5546188622886123E-3</v>
      </c>
      <c r="C110" s="3">
        <f>(C19-$B$6)*$B$2*Output!$D$107/Output!$D$4/10^9</f>
        <v>3.4009949391237255E-3</v>
      </c>
      <c r="D110" s="3">
        <f>(D19-$B$6)*$B$2*Output!$D$107/Output!$D$4/10^9</f>
        <v>5.2473710159588365E-3</v>
      </c>
    </row>
    <row r="111" spans="1:4" x14ac:dyDescent="0.25">
      <c r="A111" s="3">
        <v>2035</v>
      </c>
      <c r="B111" s="3">
        <f>(B20-$B$6)*$B$2*Output!$D$107/Output!$D$4/10^9</f>
        <v>1.695947849769395E-3</v>
      </c>
      <c r="C111" s="3">
        <f>(C20-$B$6)*$B$2*Output!$D$107/Output!$D$4/10^9</f>
        <v>3.6012294537272581E-3</v>
      </c>
      <c r="D111" s="3">
        <f>(D20-$B$6)*$B$2*Output!$D$107/Output!$D$4/10^9</f>
        <v>5.5065110576851192E-3</v>
      </c>
    </row>
    <row r="112" spans="1:4" x14ac:dyDescent="0.25">
      <c r="A112" s="3">
        <v>2036</v>
      </c>
      <c r="B112" s="3">
        <f>(B21-$B$6)*$B$2*Output!$D$107/Output!$D$4/10^9</f>
        <v>1.8372768372501784E-3</v>
      </c>
      <c r="C112" s="3">
        <f>(C21-$B$6)*$B$2*Output!$D$107/Output!$D$4/10^9</f>
        <v>3.8054014694725914E-3</v>
      </c>
      <c r="D112" s="3">
        <f>(D21-$B$6)*$B$2*Output!$D$107/Output!$D$4/10^9</f>
        <v>5.7735261016950042E-3</v>
      </c>
    </row>
    <row r="113" spans="1:4" x14ac:dyDescent="0.25">
      <c r="A113" s="3">
        <v>2037</v>
      </c>
      <c r="B113" s="3">
        <f>(B22-$B$6)*$B$2*Output!$D$107/Output!$D$4/10^9</f>
        <v>1.9786058247309606E-3</v>
      </c>
      <c r="C113" s="3">
        <f>(C22-$B$6)*$B$2*Output!$D$107/Output!$D$4/10^9</f>
        <v>4.0136306430143941E-3</v>
      </c>
      <c r="D113" s="3">
        <f>(D22-$B$6)*$B$2*Output!$D$107/Output!$D$4/10^9</f>
        <v>6.0486554612978307E-3</v>
      </c>
    </row>
    <row r="114" spans="1:4" x14ac:dyDescent="0.25">
      <c r="A114" s="3">
        <v>2038</v>
      </c>
      <c r="B114" s="3">
        <f>(B23-$B$6)*$B$2*Output!$D$107/Output!$D$4/10^9</f>
        <v>2.1199348122117444E-3</v>
      </c>
      <c r="C114" s="3">
        <f>(C23-$B$6)*$B$2*Output!$D$107/Output!$D$4/10^9</f>
        <v>4.2260402672513655E-3</v>
      </c>
      <c r="D114" s="3">
        <f>(D23-$B$6)*$B$2*Output!$D$107/Output!$D$4/10^9</f>
        <v>6.3321457222909822E-3</v>
      </c>
    </row>
    <row r="115" spans="1:4" x14ac:dyDescent="0.25">
      <c r="A115" s="3">
        <v>2039</v>
      </c>
      <c r="B115" s="3">
        <f>(B24-$B$6)*$B$2*Output!$D$107/Output!$D$4/10^9</f>
        <v>2.2612637996925265E-3</v>
      </c>
      <c r="C115" s="3">
        <f>(C24-$B$6)*$B$2*Output!$D$107/Output!$D$4/10^9</f>
        <v>4.4427573818279749E-3</v>
      </c>
      <c r="D115" s="3">
        <f>(D24-$B$6)*$B$2*Output!$D$107/Output!$D$4/10^9</f>
        <v>6.6242509639634194E-3</v>
      </c>
    </row>
    <row r="116" spans="1:4" x14ac:dyDescent="0.25">
      <c r="A116" s="3">
        <v>2040</v>
      </c>
      <c r="B116" s="3">
        <f>(B25-$B$6)*$B$2*Output!$D$107/Output!$D$4/10^9</f>
        <v>2.4025927871733094E-3</v>
      </c>
      <c r="C116" s="3">
        <f>(C25-$B$6)*$B$2*Output!$D$107/Output!$D$4/10^9</f>
        <v>4.6639128869942802E-3</v>
      </c>
      <c r="D116" s="3">
        <f>(D25-$B$6)*$B$2*Output!$D$107/Output!$D$4/10^9</f>
        <v>6.9252329868152475E-3</v>
      </c>
    </row>
    <row r="117" spans="1:4" x14ac:dyDescent="0.25">
      <c r="A117" s="3">
        <v>2041</v>
      </c>
      <c r="B117" s="3">
        <f>(B26-$B$6)*$B$2*Output!$D$107/Output!$D$4/10^9</f>
        <v>2.5439217746540932E-3</v>
      </c>
      <c r="C117" s="3">
        <f>(C26-$B$6)*$B$2*Output!$D$107/Output!$D$4/10^9</f>
        <v>4.8771269293491071E-3</v>
      </c>
      <c r="D117" s="3">
        <f>(D26-$B$6)*$B$2*Output!$D$107/Output!$D$4/10^9</f>
        <v>7.2103320840441187E-3</v>
      </c>
    </row>
    <row r="118" spans="1:4" x14ac:dyDescent="0.25">
      <c r="A118" s="3">
        <v>2042</v>
      </c>
      <c r="B118" s="3">
        <f>(B27-$B$6)*$B$2*Output!$D$107/Output!$D$4/10^9</f>
        <v>2.6852507621348753E-3</v>
      </c>
      <c r="C118" s="3">
        <f>(C27-$B$6)*$B$2*Output!$D$107/Output!$D$4/10^9</f>
        <v>5.094323291103665E-3</v>
      </c>
      <c r="D118" s="3">
        <f>(D27-$B$6)*$B$2*Output!$D$107/Output!$D$4/10^9</f>
        <v>7.5033958200724522E-3</v>
      </c>
    </row>
    <row r="119" spans="1:4" x14ac:dyDescent="0.25">
      <c r="A119" s="3">
        <v>2043</v>
      </c>
      <c r="B119" s="3">
        <f>(B28-$B$6)*$B$2*Output!$D$107/Output!$D$4/10^9</f>
        <v>2.8265797496156587E-3</v>
      </c>
      <c r="C119" s="3">
        <f>(C28-$B$6)*$B$2*Output!$D$107/Output!$D$4/10^9</f>
        <v>5.3156132238750585E-3</v>
      </c>
      <c r="D119" s="3">
        <f>(D28-$B$6)*$B$2*Output!$D$107/Output!$D$4/10^9</f>
        <v>7.8046466981344601E-3</v>
      </c>
    </row>
    <row r="120" spans="1:4" x14ac:dyDescent="0.25">
      <c r="A120" s="3">
        <v>2044</v>
      </c>
      <c r="B120" s="3">
        <f>(B29-$B$6)*$B$2*Output!$D$107/Output!$D$4/10^9</f>
        <v>2.9679087370964412E-3</v>
      </c>
      <c r="C120" s="3">
        <f>(C29-$B$6)*$B$2*Output!$D$107/Output!$D$4/10^9</f>
        <v>5.541111087248668E-3</v>
      </c>
      <c r="D120" s="3">
        <f>(D29-$B$6)*$B$2*Output!$D$107/Output!$D$4/10^9</f>
        <v>8.114313437400893E-3</v>
      </c>
    </row>
    <row r="121" spans="1:4" x14ac:dyDescent="0.25">
      <c r="A121" s="3">
        <v>2045</v>
      </c>
      <c r="B121" s="3">
        <f>(B30-$B$6)*$B$2*Output!$D$107/Output!$D$4/10^9</f>
        <v>3.1092377245772237E-3</v>
      </c>
      <c r="C121" s="3">
        <f>(C30-$B$6)*$B$2*Output!$D$107/Output!$D$4/10^9</f>
        <v>5.7709344356035247E-3</v>
      </c>
      <c r="D121" s="3">
        <f>(D30-$B$6)*$B$2*Output!$D$107/Output!$D$4/10^9</f>
        <v>8.4326311466298241E-3</v>
      </c>
    </row>
    <row r="122" spans="1:4" x14ac:dyDescent="0.25">
      <c r="A122" s="3">
        <v>2046</v>
      </c>
      <c r="B122" s="3">
        <f>(B31-$B$6)*$B$2*Output!$D$107/Output!$D$4/10^9</f>
        <v>3.250566712058007E-3</v>
      </c>
      <c r="C122" s="3">
        <f>(C31-$B$6)*$B$2*Output!$D$107/Output!$D$4/10^9</f>
        <v>6.0052041073633371E-3</v>
      </c>
      <c r="D122" s="3">
        <f>(D31-$B$6)*$B$2*Output!$D$107/Output!$D$4/10^9</f>
        <v>8.7598415026686645E-3</v>
      </c>
    </row>
    <row r="123" spans="1:4" x14ac:dyDescent="0.25">
      <c r="A123" s="3">
        <v>2047</v>
      </c>
      <c r="B123" s="3">
        <f>(B32-$B$6)*$B$2*Output!$D$107/Output!$D$4/10^9</f>
        <v>3.3918956995387895E-3</v>
      </c>
      <c r="C123" s="3">
        <f>(C32-$B$6)*$B$2*Output!$D$107/Output!$D$4/10^9</f>
        <v>6.2440443167408131E-3</v>
      </c>
      <c r="D123" s="3">
        <f>(D32-$B$6)*$B$2*Output!$D$107/Output!$D$4/10^9</f>
        <v>9.0961929339428288E-3</v>
      </c>
    </row>
    <row r="124" spans="1:4" x14ac:dyDescent="0.25">
      <c r="A124" s="3">
        <v>2048</v>
      </c>
      <c r="B124" s="3">
        <f>(B33-$B$6)*$B$2*Output!$D$107/Output!$D$4/10^9</f>
        <v>3.5332246870195725E-3</v>
      </c>
      <c r="C124" s="3">
        <f>(C33-$B$6)*$B$2*Output!$D$107/Output!$D$4/10^9</f>
        <v>6.4875827480450092E-3</v>
      </c>
      <c r="D124" s="3">
        <f>(D33-$B$6)*$B$2*Output!$D$107/Output!$D$4/10^9</f>
        <v>9.4419408090704454E-3</v>
      </c>
    </row>
    <row r="125" spans="1:4" x14ac:dyDescent="0.25">
      <c r="A125" s="3">
        <v>2049</v>
      </c>
      <c r="B125" s="3">
        <f>(B34-$B$6)*$B$2*Output!$D$107/Output!$D$4/10^9</f>
        <v>3.6745536745003563E-3</v>
      </c>
      <c r="C125" s="3">
        <f>(C34-$B$6)*$B$2*Output!$D$107/Output!$D$4/10^9</f>
        <v>6.7359506526233062E-3</v>
      </c>
      <c r="D125" s="3">
        <f>(D34-$B$6)*$B$2*Output!$D$107/Output!$D$4/10^9</f>
        <v>9.7973476307462535E-3</v>
      </c>
    </row>
    <row r="126" spans="1:4" x14ac:dyDescent="0.25">
      <c r="A126" s="3">
        <v>2050</v>
      </c>
      <c r="B126" s="3">
        <f>(B35-$B$6)*$B$2*Output!$D$107/Output!$D$4/10^9</f>
        <v>3.8158826619811392E-3</v>
      </c>
      <c r="C126" s="3">
        <f>(C35-$B$6)*$B$2*Output!$D$107/Output!$D$4/10^9</f>
        <v>6.9892829485115448E-3</v>
      </c>
      <c r="D126" s="3">
        <f>(D35-$B$6)*$B$2*Output!$D$107/Output!$D$4/10^9</f>
        <v>1.016268323504195E-2</v>
      </c>
    </row>
  </sheetData>
  <mergeCells count="14">
    <mergeCell ref="B98:D98"/>
    <mergeCell ref="M38:O38"/>
    <mergeCell ref="V4:X4"/>
    <mergeCell ref="L70:N70"/>
    <mergeCell ref="Q70:S70"/>
    <mergeCell ref="G4:I4"/>
    <mergeCell ref="L4:N4"/>
    <mergeCell ref="Q4:S4"/>
    <mergeCell ref="G37:O37"/>
    <mergeCell ref="B68:D68"/>
    <mergeCell ref="G68:I68"/>
    <mergeCell ref="B38:D38"/>
    <mergeCell ref="G38:I38"/>
    <mergeCell ref="J38:L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F428-A693-468A-8C4B-7F2A700B5D95}">
  <dimension ref="A2:X126"/>
  <sheetViews>
    <sheetView workbookViewId="0">
      <selection activeCell="K11" sqref="K11"/>
    </sheetView>
  </sheetViews>
  <sheetFormatPr defaultRowHeight="15" x14ac:dyDescent="0.25"/>
  <cols>
    <col min="1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4" x14ac:dyDescent="0.25">
      <c r="B2" s="3">
        <v>0.17165418296956281</v>
      </c>
    </row>
    <row r="4" spans="1:24" ht="44.25" customHeight="1" x14ac:dyDescent="0.25">
      <c r="G4" s="7" t="s">
        <v>43</v>
      </c>
      <c r="H4" s="7"/>
      <c r="I4" s="7"/>
      <c r="L4" s="8"/>
      <c r="M4" s="8"/>
      <c r="N4" s="8"/>
      <c r="Q4" s="8"/>
      <c r="R4" s="8"/>
      <c r="S4" s="8"/>
      <c r="V4" s="8"/>
      <c r="W4" s="8"/>
      <c r="X4" s="8"/>
    </row>
    <row r="5" spans="1:24" x14ac:dyDescent="0.25">
      <c r="A5" s="3" t="s">
        <v>27</v>
      </c>
      <c r="B5" s="3" t="s">
        <v>28</v>
      </c>
      <c r="C5" s="3" t="s">
        <v>29</v>
      </c>
      <c r="D5" s="3" t="s">
        <v>30</v>
      </c>
      <c r="F5" s="3" t="s">
        <v>27</v>
      </c>
      <c r="G5" s="3" t="s">
        <v>28</v>
      </c>
      <c r="H5" s="3" t="s">
        <v>29</v>
      </c>
      <c r="I5" s="3" t="s">
        <v>30</v>
      </c>
    </row>
    <row r="6" spans="1:24" x14ac:dyDescent="0.25">
      <c r="B6" s="3">
        <v>23.904</v>
      </c>
      <c r="C6" s="3">
        <v>23.904</v>
      </c>
      <c r="D6" s="3">
        <v>23.904</v>
      </c>
      <c r="F6" s="3">
        <v>2024</v>
      </c>
      <c r="G6" s="3">
        <f>(B9-$B$6)*$B$2*Output!$E$7/Output!$E$4/1000</f>
        <v>124208.17947743851</v>
      </c>
      <c r="H6" s="3">
        <f>(C9-$C$6)*$B$2*Output!$E$7/Output!$E$4/1000</f>
        <v>244869.84106515572</v>
      </c>
      <c r="I6" s="3">
        <f>(D9-$D$6)*$B$2*Output!$E$7/Output!$E$4/1000</f>
        <v>365531.50265287334</v>
      </c>
    </row>
    <row r="7" spans="1:24" x14ac:dyDescent="0.25">
      <c r="F7" s="3">
        <v>2025</v>
      </c>
      <c r="G7" s="3">
        <f>(B10-$B$6)*$B$2*Output!$E$7/Output!$E$4/1000</f>
        <v>248416.35895487745</v>
      </c>
      <c r="H7" s="3">
        <f>(C10-$C$6)*$B$2*Output!$E$7/Output!$E$4/1000</f>
        <v>512914.61648817727</v>
      </c>
      <c r="I7" s="3">
        <f>(D10-$D$6)*$B$2*Output!$E$7/Output!$E$4/1000</f>
        <v>777412.87402147753</v>
      </c>
    </row>
    <row r="8" spans="1:24" x14ac:dyDescent="0.25">
      <c r="F8" s="3">
        <v>2026</v>
      </c>
      <c r="G8" s="3">
        <f>(B11-$B$6)*$B$2*Output!$E$7/Output!$E$4/1000</f>
        <v>372624.53843231592</v>
      </c>
      <c r="H8" s="3">
        <f>(C11-$C$6)*$B$2*Output!$E$7/Output!$E$4/1000</f>
        <v>807072.93800891936</v>
      </c>
      <c r="I8" s="3">
        <f>(D11-$D$6)*$B$2*Output!$E$7/Output!$E$4/1000</f>
        <v>1241521.3375855228</v>
      </c>
    </row>
    <row r="9" spans="1:24" x14ac:dyDescent="0.25">
      <c r="A9" s="3">
        <v>2024</v>
      </c>
      <c r="B9" s="3">
        <v>24.933958346417118</v>
      </c>
      <c r="C9" s="3">
        <v>25.934508277731432</v>
      </c>
      <c r="D9" s="3">
        <v>26.935058209045749</v>
      </c>
      <c r="F9" s="3">
        <v>2027</v>
      </c>
      <c r="G9" s="3">
        <f>(B12-$B$6)*$B$2*Output!$E$7/Output!$E$4/1000</f>
        <v>496832.71790975489</v>
      </c>
      <c r="H9" s="3">
        <f>(C12-$C$6)*$B$2*Output!$E$7/Output!$E$4/1000</f>
        <v>1130656.0371479134</v>
      </c>
      <c r="I9" s="3">
        <f>(D12-$D$6)*$B$2*Output!$E$7/Output!$E$4/1000</f>
        <v>1764479.3563860729</v>
      </c>
    </row>
    <row r="10" spans="1:24" x14ac:dyDescent="0.25">
      <c r="A10" s="3">
        <v>2025</v>
      </c>
      <c r="B10" s="3">
        <v>25.963916692834239</v>
      </c>
      <c r="C10" s="3">
        <v>28.157187611909983</v>
      </c>
      <c r="D10" s="3">
        <v>30.35045853098573</v>
      </c>
      <c r="F10" s="3">
        <v>2028</v>
      </c>
      <c r="G10" s="3">
        <f>(B13-$B$6)*$B$2*Output!$E$7/Output!$E$4/1000</f>
        <v>621040.8973871934</v>
      </c>
      <c r="H10" s="3">
        <f>(C13-$C$6)*$B$2*Output!$E$7/Output!$E$4/1000</f>
        <v>1487395.0138779327</v>
      </c>
      <c r="I10" s="3">
        <f>(D13-$D$6)*$B$2*Output!$E$7/Output!$E$4/1000</f>
        <v>2353749.1303686718</v>
      </c>
    </row>
    <row r="11" spans="1:24" x14ac:dyDescent="0.25">
      <c r="A11" s="3">
        <v>2026</v>
      </c>
      <c r="B11" s="3">
        <v>26.993875039251357</v>
      </c>
      <c r="C11" s="3">
        <v>30.596405541783682</v>
      </c>
      <c r="D11" s="3">
        <v>34.198936044316007</v>
      </c>
      <c r="F11" s="3">
        <v>2029</v>
      </c>
      <c r="G11" s="3">
        <f>(B14-$B$6)*$B$2*Output!$E$7/Output!$E$4/1000</f>
        <v>745249.07686463185</v>
      </c>
      <c r="H11" s="3">
        <f>(C14-$C$6)*$B$2*Output!$E$7/Output!$E$4/1000</f>
        <v>1881494.0764884001</v>
      </c>
      <c r="I11" s="3">
        <f>(D14-$D$6)*$B$2*Output!$E$7/Output!$E$4/1000</f>
        <v>3017739.0761121693</v>
      </c>
    </row>
    <row r="12" spans="1:24" x14ac:dyDescent="0.25">
      <c r="A12" s="3">
        <v>2027</v>
      </c>
      <c r="B12" s="3">
        <v>28.023833385668478</v>
      </c>
      <c r="C12" s="3">
        <v>33.279619442187574</v>
      </c>
      <c r="D12" s="3">
        <v>38.53540549870668</v>
      </c>
      <c r="F12" s="3">
        <v>2030</v>
      </c>
      <c r="G12" s="3">
        <f>(B15-$B$6)*$B$2*Output!$E$7/Output!$E$4/1000</f>
        <v>869457.25634207099</v>
      </c>
      <c r="H12" s="3">
        <f>(C15-$C$6)*$B$2*Output!$E$7/Output!$E$4/1000</f>
        <v>2317690.5323336753</v>
      </c>
      <c r="I12" s="3">
        <f>(D15-$D$6)*$B$2*Output!$E$7/Output!$E$4/1000</f>
        <v>3765923.8083252804</v>
      </c>
    </row>
    <row r="13" spans="1:24" x14ac:dyDescent="0.25">
      <c r="A13" s="3">
        <v>2028</v>
      </c>
      <c r="B13" s="3">
        <v>29.053791732085596</v>
      </c>
      <c r="C13" s="3">
        <v>36.237768318704404</v>
      </c>
      <c r="D13" s="3">
        <v>43.421744905323209</v>
      </c>
      <c r="F13" s="3">
        <v>2031</v>
      </c>
      <c r="G13" s="3">
        <f>(B16-$B$6)*$B$2*Output!$E$7/Output!$E$4/1000</f>
        <v>993665.43581950944</v>
      </c>
      <c r="H13" s="3">
        <f>(C16-$C$6)*$B$2*Output!$E$7/Output!$E$4/1000</f>
        <v>2480817.2476487025</v>
      </c>
      <c r="I13" s="3">
        <f>(D16-$D$6)*$B$2*Output!$E$7/Output!$E$4/1000</f>
        <v>3967969.0594778964</v>
      </c>
    </row>
    <row r="14" spans="1:24" x14ac:dyDescent="0.25">
      <c r="A14" s="3">
        <v>2029</v>
      </c>
      <c r="B14" s="3">
        <v>30.083750078502714</v>
      </c>
      <c r="C14" s="3">
        <v>39.505714282959865</v>
      </c>
      <c r="D14" s="3">
        <v>48.927678487417026</v>
      </c>
      <c r="F14" s="3">
        <v>2032</v>
      </c>
      <c r="G14" s="3">
        <f>(B17-$B$6)*$B$2*Output!$E$7/Output!$E$4/1000</f>
        <v>1117873.615296948</v>
      </c>
      <c r="H14" s="3">
        <f>(C17-$C$6)*$B$2*Output!$E$7/Output!$E$4/1000</f>
        <v>2647013.9377997662</v>
      </c>
      <c r="I14" s="3">
        <f>(D17-$D$6)*$B$2*Output!$E$7/Output!$E$4/1000</f>
        <v>4176154.2603025846</v>
      </c>
    </row>
    <row r="15" spans="1:24" x14ac:dyDescent="0.25">
      <c r="A15" s="3">
        <v>2030</v>
      </c>
      <c r="B15" s="3">
        <v>31.113708424919835</v>
      </c>
      <c r="C15" s="3">
        <v>43.122740007558079</v>
      </c>
      <c r="D15" s="3">
        <v>55.13177159019633</v>
      </c>
      <c r="F15" s="3">
        <v>2033</v>
      </c>
      <c r="G15" s="3">
        <f>(B18-$B$6)*$B$2*Output!$E$7/Output!$E$4/1000</f>
        <v>1242081.7947743854</v>
      </c>
      <c r="H15" s="3">
        <f>(C18-$C$6)*$B$2*Output!$E$7/Output!$E$4/1000</f>
        <v>2816373.8961995062</v>
      </c>
      <c r="I15" s="3">
        <f>(D18-$D$6)*$B$2*Output!$E$7/Output!$E$4/1000</f>
        <v>4390665.9976246264</v>
      </c>
    </row>
    <row r="16" spans="1:24" x14ac:dyDescent="0.25">
      <c r="A16" s="3">
        <v>2031</v>
      </c>
      <c r="B16" s="3">
        <v>32.143666771336953</v>
      </c>
      <c r="C16" s="3">
        <v>44.475418411421487</v>
      </c>
      <c r="D16" s="3">
        <v>56.807170051506027</v>
      </c>
      <c r="F16" s="3">
        <v>2034</v>
      </c>
      <c r="G16" s="3">
        <f>(B19-$B$6)*$B$2*Output!$E$7/Output!$E$4/1000</f>
        <v>1366289.974251824</v>
      </c>
      <c r="H16" s="3">
        <f>(C19-$C$6)*$B$2*Output!$E$7/Output!$E$4/1000</f>
        <v>2988993.2513524801</v>
      </c>
      <c r="I16" s="3">
        <f>(D19-$D$6)*$B$2*Output!$E$7/Output!$E$4/1000</f>
        <v>4611696.5284531368</v>
      </c>
    </row>
    <row r="17" spans="1:9" x14ac:dyDescent="0.25">
      <c r="A17" s="3">
        <v>2032</v>
      </c>
      <c r="B17" s="3">
        <v>33.173625117754071</v>
      </c>
      <c r="C17" s="3">
        <v>45.853553642838193</v>
      </c>
      <c r="D17" s="3">
        <v>58.533482167922323</v>
      </c>
      <c r="F17" s="3">
        <v>2035</v>
      </c>
      <c r="G17" s="3">
        <f>(B20-$B$6)*$B$2*Output!$E$7/Output!$E$4/1000</f>
        <v>1490498.1537292625</v>
      </c>
      <c r="H17" s="3">
        <f>(C20-$C$6)*$B$2*Output!$E$7/Output!$E$4/1000</f>
        <v>3164971.0530107222</v>
      </c>
      <c r="I17" s="3">
        <f>(D20-$D$6)*$B$2*Output!$E$7/Output!$E$4/1000</f>
        <v>4839443.9522921797</v>
      </c>
    </row>
    <row r="18" spans="1:9" x14ac:dyDescent="0.25">
      <c r="A18" s="3">
        <v>2033</v>
      </c>
      <c r="B18" s="3">
        <v>34.203583464171182</v>
      </c>
      <c r="C18" s="3">
        <v>47.257919308904114</v>
      </c>
      <c r="D18" s="3">
        <v>60.312255153637047</v>
      </c>
      <c r="F18" s="3">
        <v>2036</v>
      </c>
      <c r="G18" s="3">
        <f>(B21-$B$6)*$B$2*Output!$E$7/Output!$E$4/1000</f>
        <v>1614706.3332067004</v>
      </c>
      <c r="H18" s="3">
        <f>(C21-$C$6)*$B$2*Output!$E$7/Output!$E$4/1000</f>
        <v>3344409.3609474772</v>
      </c>
      <c r="I18" s="3">
        <f>(D21-$D$6)*$B$2*Output!$E$7/Output!$E$4/1000</f>
        <v>5074112.388688257</v>
      </c>
    </row>
    <row r="19" spans="1:9" x14ac:dyDescent="0.25">
      <c r="A19" s="3">
        <v>2034</v>
      </c>
      <c r="B19" s="3">
        <v>35.233541810588299</v>
      </c>
      <c r="C19" s="3">
        <v>48.689312525847932</v>
      </c>
      <c r="D19" s="3">
        <v>62.145083241107571</v>
      </c>
      <c r="F19" s="3">
        <v>2037</v>
      </c>
      <c r="G19" s="3">
        <f>(B22-$B$6)*$B$2*Output!$E$7/Output!$E$4/1000</f>
        <v>1738914.5126841385</v>
      </c>
      <c r="H19" s="3">
        <f>(C22-$C$6)*$B$2*Output!$E$7/Output!$E$4/1000</f>
        <v>3527413.3364286995</v>
      </c>
      <c r="I19" s="3">
        <f>(D22-$D$6)*$B$2*Output!$E$7/Output!$E$4/1000</f>
        <v>5315912.1601732606</v>
      </c>
    </row>
    <row r="20" spans="1:9" x14ac:dyDescent="0.25">
      <c r="A20" s="3">
        <v>2035</v>
      </c>
      <c r="B20" s="3">
        <v>36.263500157005417</v>
      </c>
      <c r="C20" s="3">
        <v>50.148554633449749</v>
      </c>
      <c r="D20" s="3">
        <v>64.033609109894073</v>
      </c>
      <c r="F20" s="3">
        <v>2038</v>
      </c>
      <c r="G20" s="3">
        <f>(B23-$B$6)*$B$2*Output!$E$7/Output!$E$4/1000</f>
        <v>1863122.6921615775</v>
      </c>
      <c r="H20" s="3">
        <f>(C23-$C$6)*$B$2*Output!$E$7/Output!$E$4/1000</f>
        <v>3714091.3364642411</v>
      </c>
      <c r="I20" s="3">
        <f>(D23-$D$6)*$B$2*Output!$E$7/Output!$E$4/1000</f>
        <v>5565059.9807669055</v>
      </c>
    </row>
    <row r="21" spans="1:9" x14ac:dyDescent="0.25">
      <c r="A21" s="3">
        <v>2036</v>
      </c>
      <c r="B21" s="3">
        <v>37.293458503422528</v>
      </c>
      <c r="C21" s="3">
        <v>51.63649193117012</v>
      </c>
      <c r="D21" s="3">
        <v>65.979525358917726</v>
      </c>
      <c r="F21" s="3">
        <v>2039</v>
      </c>
      <c r="G21" s="3">
        <f>(B24-$B$6)*$B$2*Output!$E$7/Output!$E$4/1000</f>
        <v>1987330.8716390147</v>
      </c>
      <c r="H21" s="3">
        <f>(C24-$C$6)*$B$2*Output!$E$7/Output!$E$4/1000</f>
        <v>3904555.0109232701</v>
      </c>
      <c r="I21" s="3">
        <f>(D24-$D$6)*$B$2*Output!$E$7/Output!$E$4/1000</f>
        <v>5821779.150207527</v>
      </c>
    </row>
    <row r="22" spans="1:9" x14ac:dyDescent="0.25">
      <c r="A22" s="3">
        <v>2037</v>
      </c>
      <c r="B22" s="3">
        <v>38.323416849839646</v>
      </c>
      <c r="C22" s="3">
        <v>53.15399643664945</v>
      </c>
      <c r="D22" s="3">
        <v>67.984576023459255</v>
      </c>
      <c r="F22" s="3">
        <v>2040</v>
      </c>
      <c r="G22" s="3">
        <f>(B25-$B$6)*$B$2*Output!$E$7/Output!$E$4/1000</f>
        <v>2111539.0511164535</v>
      </c>
      <c r="H22" s="3">
        <f>(C25-$C$6)*$B$2*Output!$E$7/Output!$E$4/1000</f>
        <v>4098919.4026009184</v>
      </c>
      <c r="I22" s="3">
        <f>(D25-$D$6)*$B$2*Output!$E$7/Output!$E$4/1000</f>
        <v>6086299.7540853815</v>
      </c>
    </row>
    <row r="23" spans="1:9" x14ac:dyDescent="0.25">
      <c r="A23" s="3">
        <v>2038</v>
      </c>
      <c r="B23" s="3">
        <v>39.353375196256764</v>
      </c>
      <c r="C23" s="3">
        <v>54.701966667257217</v>
      </c>
      <c r="D23" s="3">
        <v>70.050558138257671</v>
      </c>
      <c r="F23" s="3">
        <v>2041</v>
      </c>
      <c r="G23" s="3">
        <f>(B26-$B$6)*$B$2*Output!$E$7/Output!$E$4/1000</f>
        <v>2235747.2305938923</v>
      </c>
      <c r="H23" s="3">
        <f>(C26-$C$6)*$B$2*Output!$E$7/Output!$E$4/1000</f>
        <v>4286304.3723228546</v>
      </c>
      <c r="I23" s="3">
        <f>(D26-$D$6)*$B$2*Output!$E$7/Output!$E$4/1000</f>
        <v>6336861.5140518155</v>
      </c>
    </row>
    <row r="24" spans="1:9" x14ac:dyDescent="0.25">
      <c r="A24" s="3">
        <v>2039</v>
      </c>
      <c r="B24" s="3">
        <v>40.383333542673874</v>
      </c>
      <c r="C24" s="3">
        <v>56.281328445391829</v>
      </c>
      <c r="D24" s="3">
        <v>72.179323348109776</v>
      </c>
      <c r="F24" s="3">
        <v>2042</v>
      </c>
      <c r="G24" s="3">
        <f>(B27-$B$6)*$B$2*Output!$E$7/Output!$E$4/1000</f>
        <v>2359955.4100713306</v>
      </c>
      <c r="H24" s="3">
        <f>(C27-$C$6)*$B$2*Output!$E$7/Output!$E$4/1000</f>
        <v>4477189.2372294609</v>
      </c>
      <c r="I24" s="3">
        <f>(D27-$D$6)*$B$2*Output!$E$7/Output!$E$4/1000</f>
        <v>6594423.0643875888</v>
      </c>
    </row>
    <row r="25" spans="1:9" x14ac:dyDescent="0.25">
      <c r="A25" s="3">
        <v>2040</v>
      </c>
      <c r="B25" s="3">
        <v>41.413291889090992</v>
      </c>
      <c r="C25" s="3">
        <v>57.893035728252698</v>
      </c>
      <c r="D25" s="3">
        <v>74.372779567414398</v>
      </c>
      <c r="F25" s="3">
        <v>2043</v>
      </c>
      <c r="G25" s="3">
        <f>(B28-$B$6)*$B$2*Output!$E$7/Output!$E$4/1000</f>
        <v>2484163.589548768</v>
      </c>
      <c r="H25" s="3">
        <f>(C28-$C$6)*$B$2*Output!$E$7/Output!$E$4/1000</f>
        <v>4671671.7717481283</v>
      </c>
      <c r="I25" s="3">
        <f>(D28-$D$6)*$B$2*Output!$E$7/Output!$E$4/1000</f>
        <v>6859179.9539474891</v>
      </c>
    </row>
    <row r="26" spans="1:9" x14ac:dyDescent="0.25">
      <c r="A26" s="3">
        <v>2041</v>
      </c>
      <c r="B26" s="3">
        <v>42.44325023550811</v>
      </c>
      <c r="C26" s="3">
        <v>59.446868288799045</v>
      </c>
      <c r="D26" s="3">
        <v>76.45048634208996</v>
      </c>
      <c r="F26" s="3">
        <v>2044</v>
      </c>
      <c r="G26" s="3">
        <f>(B29-$B$6)*$B$2*Output!$E$7/Output!$E$4/1000</f>
        <v>2608371.7690262063</v>
      </c>
      <c r="H26" s="3">
        <f>(C29-$C$6)*$B$2*Output!$E$7/Output!$E$4/1000</f>
        <v>4869852.4817705248</v>
      </c>
      <c r="I26" s="3">
        <f>(D29-$D$6)*$B$2*Output!$E$7/Output!$E$4/1000</f>
        <v>7131333.1945148427</v>
      </c>
    </row>
    <row r="27" spans="1:9" x14ac:dyDescent="0.25">
      <c r="A27" s="3">
        <v>2042</v>
      </c>
      <c r="B27" s="3">
        <v>43.473208581925228</v>
      </c>
      <c r="C27" s="3">
        <v>61.029722659923408</v>
      </c>
      <c r="D27" s="3">
        <v>78.586236737921567</v>
      </c>
      <c r="F27" s="3">
        <v>2045</v>
      </c>
      <c r="G27" s="3">
        <f>(B30-$B$6)*$B$2*Output!$E$7/Output!$E$4/1000</f>
        <v>2732579.9485036456</v>
      </c>
      <c r="H27" s="3">
        <f>(C30-$C$6)*$B$2*Output!$E$7/Output!$E$4/1000</f>
        <v>5071834.6809598254</v>
      </c>
      <c r="I27" s="3">
        <f>(D30-$D$6)*$B$2*Output!$E$7/Output!$E$4/1000</f>
        <v>7411089.4134160094</v>
      </c>
    </row>
    <row r="28" spans="1:9" x14ac:dyDescent="0.25">
      <c r="A28" s="3">
        <v>2043</v>
      </c>
      <c r="B28" s="3">
        <v>44.503166928342338</v>
      </c>
      <c r="C28" s="3">
        <v>62.642409606166268</v>
      </c>
      <c r="D28" s="3">
        <v>80.781652283990212</v>
      </c>
      <c r="F28" s="3">
        <v>2046</v>
      </c>
      <c r="G28" s="3">
        <f>(B31-$B$6)*$B$2*Output!$E$7/Output!$E$4/1000</f>
        <v>2856788.127981083</v>
      </c>
      <c r="H28" s="3">
        <f>(C31-$C$6)*$B$2*Output!$E$7/Output!$E$4/1000</f>
        <v>5277724.5691897254</v>
      </c>
      <c r="I28" s="3">
        <f>(D31-$D$6)*$B$2*Output!$E$7/Output!$E$4/1000</f>
        <v>7698661.0103983711</v>
      </c>
    </row>
    <row r="29" spans="1:9" x14ac:dyDescent="0.25">
      <c r="A29" s="3">
        <v>2044</v>
      </c>
      <c r="B29" s="3">
        <v>45.533125274759456</v>
      </c>
      <c r="C29" s="3">
        <v>64.285762541900382</v>
      </c>
      <c r="D29" s="3">
        <v>83.038399809041309</v>
      </c>
      <c r="F29" s="3">
        <v>2047</v>
      </c>
      <c r="G29" s="3">
        <f>(B32-$B$6)*$B$2*Output!$E$7/Output!$E$4/1000</f>
        <v>2980996.3074585218</v>
      </c>
      <c r="H29" s="3">
        <f>(C32-$C$6)*$B$2*Output!$E$7/Output!$E$4/1000</f>
        <v>5487631.3131747153</v>
      </c>
      <c r="I29" s="3">
        <f>(D32-$D$6)*$B$2*Output!$E$7/Output!$E$4/1000</f>
        <v>7994266.3188909078</v>
      </c>
    </row>
    <row r="30" spans="1:9" x14ac:dyDescent="0.25">
      <c r="A30" s="3">
        <v>2045</v>
      </c>
      <c r="B30" s="3">
        <v>46.563083621176574</v>
      </c>
      <c r="C30" s="3">
        <v>65.960638164085097</v>
      </c>
      <c r="D30" s="3">
        <v>85.358192706993648</v>
      </c>
      <c r="F30" s="3">
        <v>2048</v>
      </c>
      <c r="G30" s="3">
        <f>(B33-$B$6)*$B$2*Output!$E$7/Output!$E$4/1000</f>
        <v>3105204.4869359597</v>
      </c>
      <c r="H30" s="3">
        <f>(C33-$C$6)*$B$2*Output!$E$7/Output!$E$4/1000</f>
        <v>5701667.1293528983</v>
      </c>
      <c r="I30" s="3">
        <f>(D33-$D$6)*$B$2*Output!$E$7/Output!$E$4/1000</f>
        <v>8298129.7717698375</v>
      </c>
    </row>
    <row r="31" spans="1:9" x14ac:dyDescent="0.25">
      <c r="A31" s="3">
        <v>2046</v>
      </c>
      <c r="B31" s="3">
        <v>47.593041967593685</v>
      </c>
      <c r="C31" s="3">
        <v>67.667917102697928</v>
      </c>
      <c r="D31" s="3">
        <v>87.742792237802192</v>
      </c>
      <c r="F31" s="3">
        <v>2049</v>
      </c>
      <c r="G31" s="3">
        <f>(B34-$B$6)*$B$2*Output!$E$7/Output!$E$4/1000</f>
        <v>3229412.666413398</v>
      </c>
      <c r="H31" s="3">
        <f>(C34-$C$6)*$B$2*Output!$E$7/Output!$E$4/1000</f>
        <v>5919947.3690842642</v>
      </c>
      <c r="I31" s="3">
        <f>(D34-$D$6)*$B$2*Output!$E$7/Output!$E$4/1000</f>
        <v>8610482.071755128</v>
      </c>
    </row>
    <row r="32" spans="1:9" x14ac:dyDescent="0.25">
      <c r="A32" s="3">
        <v>2047</v>
      </c>
      <c r="B32" s="3">
        <v>48.623000314010802</v>
      </c>
      <c r="C32" s="3">
        <v>69.408504589336445</v>
      </c>
      <c r="D32" s="3">
        <v>90.194008864662081</v>
      </c>
      <c r="F32" s="3">
        <v>2050</v>
      </c>
      <c r="G32" s="3">
        <f>(B35-$B$6)*$B$2*Output!$E$7/Output!$E$4/1000</f>
        <v>3353620.8458908359</v>
      </c>
      <c r="H32" s="3">
        <f>(C35-$C$6)*$B$2*Output!$E$7/Output!$E$4/1000</f>
        <v>6142590.6062290603</v>
      </c>
      <c r="I32" s="3">
        <f>(D35-$D$6)*$B$2*Output!$E$7/Output!$E$4/1000</f>
        <v>8931560.3665672839</v>
      </c>
    </row>
    <row r="33" spans="1:15" x14ac:dyDescent="0.25">
      <c r="A33" s="3">
        <v>2048</v>
      </c>
      <c r="B33" s="3">
        <v>49.65295866042792</v>
      </c>
      <c r="C33" s="3">
        <v>71.183331144498723</v>
      </c>
      <c r="D33" s="3">
        <v>92.713703628569533</v>
      </c>
    </row>
    <row r="34" spans="1:15" x14ac:dyDescent="0.25">
      <c r="A34" s="3">
        <v>2049</v>
      </c>
      <c r="B34" s="3">
        <v>50.682917006845031</v>
      </c>
      <c r="C34" s="3">
        <v>72.9933532840639</v>
      </c>
      <c r="D34" s="3">
        <v>95.30378956128277</v>
      </c>
      <c r="G34" s="3">
        <f t="shared" ref="G34:H34" si="0">SUM(G6:G32)/10^6</f>
        <v>46.950691842471734</v>
      </c>
      <c r="H34" s="3">
        <f t="shared" si="0"/>
        <v>92.976064419847432</v>
      </c>
      <c r="I34" s="3">
        <f>SUM(I6:I32)/10^6</f>
        <v>139.0014369972231</v>
      </c>
    </row>
    <row r="35" spans="1:15" x14ac:dyDescent="0.25">
      <c r="A35" s="3">
        <v>2050</v>
      </c>
      <c r="B35" s="3">
        <v>51.712875353262149</v>
      </c>
      <c r="C35" s="3">
        <v>74.839554245509134</v>
      </c>
      <c r="D35" s="3">
        <v>97.96623313775612</v>
      </c>
    </row>
    <row r="37" spans="1:15" x14ac:dyDescent="0.25">
      <c r="G37" s="7" t="s">
        <v>39</v>
      </c>
      <c r="H37" s="7"/>
      <c r="I37" s="7"/>
      <c r="J37" s="7"/>
      <c r="K37" s="7"/>
      <c r="L37" s="7"/>
      <c r="M37" s="7"/>
      <c r="N37" s="7"/>
      <c r="O37" s="7"/>
    </row>
    <row r="38" spans="1:15" x14ac:dyDescent="0.25">
      <c r="B38" s="7" t="s">
        <v>34</v>
      </c>
      <c r="C38" s="7"/>
      <c r="D38" s="7"/>
      <c r="G38" s="7" t="s">
        <v>28</v>
      </c>
      <c r="H38" s="7"/>
      <c r="I38" s="7"/>
      <c r="J38" s="7" t="s">
        <v>29</v>
      </c>
      <c r="K38" s="7"/>
      <c r="L38" s="7"/>
      <c r="M38" s="7" t="s">
        <v>30</v>
      </c>
      <c r="N38" s="7"/>
      <c r="O38" s="7"/>
    </row>
    <row r="39" spans="1:15" x14ac:dyDescent="0.25">
      <c r="A39" s="3" t="s">
        <v>27</v>
      </c>
      <c r="B39" s="3" t="s">
        <v>31</v>
      </c>
      <c r="C39" s="3" t="s">
        <v>32</v>
      </c>
      <c r="D39" s="3" t="s">
        <v>33</v>
      </c>
      <c r="F39" s="3" t="s">
        <v>27</v>
      </c>
      <c r="G39" s="3" t="s">
        <v>31</v>
      </c>
      <c r="H39" s="3" t="s">
        <v>32</v>
      </c>
      <c r="I39" s="3" t="s">
        <v>33</v>
      </c>
      <c r="J39" s="3" t="s">
        <v>31</v>
      </c>
      <c r="K39" s="3" t="s">
        <v>32</v>
      </c>
      <c r="L39" s="3" t="s">
        <v>33</v>
      </c>
      <c r="M39" s="3" t="s">
        <v>31</v>
      </c>
      <c r="N39" s="3" t="s">
        <v>32</v>
      </c>
      <c r="O39" s="3" t="s">
        <v>33</v>
      </c>
    </row>
    <row r="40" spans="1:15" x14ac:dyDescent="0.25">
      <c r="A40" s="3">
        <v>2024</v>
      </c>
      <c r="B40" s="3">
        <f>Output!E11</f>
        <v>755.19797446749544</v>
      </c>
      <c r="C40" s="3">
        <f>Output!E41</f>
        <v>755.19797446749544</v>
      </c>
      <c r="D40" s="3">
        <f>Output!E71</f>
        <v>755.19797446749544</v>
      </c>
      <c r="F40" s="3">
        <v>2024</v>
      </c>
      <c r="G40" s="3">
        <f>G6*B40/10^9</f>
        <v>9.3801765553656699E-2</v>
      </c>
      <c r="H40" s="3">
        <f>G6*C40/10^9</f>
        <v>9.3801765553656699E-2</v>
      </c>
      <c r="I40" s="3">
        <f>G6*D40/10^9</f>
        <v>9.3801765553656699E-2</v>
      </c>
      <c r="J40" s="3">
        <f>H6*B40/10^9</f>
        <v>0.18492520798058312</v>
      </c>
      <c r="K40" s="3">
        <f>H6*C40/10^9</f>
        <v>0.18492520798058312</v>
      </c>
      <c r="L40" s="3">
        <f>H6*D40/10^9</f>
        <v>0.18492520798058312</v>
      </c>
      <c r="M40" s="3">
        <f>I6*B40/10^9</f>
        <v>0.27604865040750987</v>
      </c>
      <c r="N40" s="3">
        <f>I6*C40/10^9</f>
        <v>0.27604865040750987</v>
      </c>
      <c r="O40" s="3">
        <f>I6*D40/10^9</f>
        <v>0.27604865040750987</v>
      </c>
    </row>
    <row r="41" spans="1:15" x14ac:dyDescent="0.25">
      <c r="A41" s="3">
        <v>2025</v>
      </c>
      <c r="B41" s="3">
        <f>Output!E12</f>
        <v>718.59883742457828</v>
      </c>
      <c r="C41" s="3">
        <f>Output!E42</f>
        <v>714.85961529774113</v>
      </c>
      <c r="D41" s="3">
        <f>Output!E72</f>
        <v>712.13481936304277</v>
      </c>
      <c r="F41" s="3">
        <v>2025</v>
      </c>
      <c r="G41" s="3">
        <f>G40+((G7-G6)*B41)/10^9</f>
        <v>0.18305761892476768</v>
      </c>
      <c r="H41" s="3">
        <f>H40+((G7-G6)*C41)/10^9</f>
        <v>0.1825931769517315</v>
      </c>
      <c r="I41" s="3">
        <f>I40+((G7-G6)*D41)/10^9</f>
        <v>0.18225473500923506</v>
      </c>
      <c r="J41" s="3">
        <f>J40+((H7-H6)*B41)/10^9</f>
        <v>0.37754187197729855</v>
      </c>
      <c r="K41" s="3">
        <f>K40+((H7-H6)*C41)/10^9</f>
        <v>0.3765395930220537</v>
      </c>
      <c r="L41" s="3">
        <f>L40+((H7-H6)*D41)/10^9</f>
        <v>0.37580922570766395</v>
      </c>
      <c r="M41" s="3">
        <f>M40+((I7-I6)*B41)/10^9</f>
        <v>0.57202612502982975</v>
      </c>
      <c r="N41" s="3">
        <f>N40+((I7-I6)*C41)/10^9</f>
        <v>0.57048600909237623</v>
      </c>
      <c r="O41" s="3">
        <f>O40+((I7-I6)*D41)/10^9</f>
        <v>0.56936371640609318</v>
      </c>
    </row>
    <row r="42" spans="1:15" x14ac:dyDescent="0.25">
      <c r="A42" s="3">
        <v>2026</v>
      </c>
      <c r="B42" s="3">
        <f>Output!E13</f>
        <v>684.19584288558622</v>
      </c>
      <c r="C42" s="3">
        <f>Output!E43</f>
        <v>677.47204290453158</v>
      </c>
      <c r="D42" s="3">
        <f>Output!E73</f>
        <v>672.54867594903226</v>
      </c>
      <c r="F42" s="3">
        <v>2026</v>
      </c>
      <c r="G42" s="3">
        <f>G41+((G8-G7)*B42)/10^9</f>
        <v>0.26804033897561785</v>
      </c>
      <c r="H42" s="3">
        <f>H41+((G8-G7)*C42)/10^9</f>
        <v>0.26674074604776443</v>
      </c>
      <c r="I42" s="3">
        <f>I41+((G8-G7)*D42)/10^9</f>
        <v>0.26579078165882608</v>
      </c>
      <c r="J42" s="3">
        <f>J41+((H8-H7)*B42)/10^9</f>
        <v>0.5788037727119919</v>
      </c>
      <c r="K42" s="3">
        <f>K41+((H8-H7)*C42)/10^9</f>
        <v>0.57582363204007891</v>
      </c>
      <c r="L42" s="3">
        <f>L41+((H8-H7)*D42)/10^9</f>
        <v>0.57364501536582879</v>
      </c>
      <c r="M42" s="3">
        <f>M41+((I8-I7)*B42)/10^9</f>
        <v>0.88956720644836607</v>
      </c>
      <c r="N42" s="3">
        <f>N41+((I8-I7)*C42)/10^9</f>
        <v>0.8849065180323934</v>
      </c>
      <c r="O42" s="3">
        <f>O41+((I8-I7)*D42)/10^9</f>
        <v>0.8814992490728315</v>
      </c>
    </row>
    <row r="43" spans="1:15" x14ac:dyDescent="0.25">
      <c r="A43" s="3">
        <v>2027</v>
      </c>
      <c r="B43" s="3">
        <f>Output!E14</f>
        <v>651.84702669257695</v>
      </c>
      <c r="C43" s="3">
        <f>Output!E44</f>
        <v>642.13857947110853</v>
      </c>
      <c r="D43" s="3">
        <f>Output!E74</f>
        <v>635.01705781198689</v>
      </c>
      <c r="F43" s="3">
        <v>2027</v>
      </c>
      <c r="G43" s="3">
        <f>G42+((G9-G8)*B43)/10^9</f>
        <v>0.34900507145888437</v>
      </c>
      <c r="H43" s="3">
        <f>H42+((G9-G8)*C43)/10^9</f>
        <v>0.34649960997609958</v>
      </c>
      <c r="I43" s="3">
        <f>I42+((G9-G8)*D43)/10^9</f>
        <v>0.34466509434677262</v>
      </c>
      <c r="J43" s="3">
        <f>J42+((H9-H8)*B43)/10^9</f>
        <v>0.78973045377371454</v>
      </c>
      <c r="K43" s="3">
        <f>K42+((H9-H8)*C43)/10^9</f>
        <v>0.78360882366205142</v>
      </c>
      <c r="L43" s="3">
        <f>L42+((H9-H8)*D43)/10^9</f>
        <v>0.77912580293875722</v>
      </c>
      <c r="M43" s="3">
        <f>M42+((I9-I8)*B43)/10^9</f>
        <v>1.2304558360885454</v>
      </c>
      <c r="N43" s="3">
        <f>N42+((I9-I8)*C43)/10^9</f>
        <v>1.220718037348004</v>
      </c>
      <c r="O43" s="3">
        <f>O42+((I9-I8)*D43)/10^9</f>
        <v>1.2135865115307425</v>
      </c>
    </row>
    <row r="44" spans="1:15" x14ac:dyDescent="0.25">
      <c r="A44" s="3">
        <v>2028</v>
      </c>
      <c r="B44" s="3">
        <f>Output!E15</f>
        <v>621.42027752750437</v>
      </c>
      <c r="C44" s="3">
        <f>Output!E45</f>
        <v>608.72718306562217</v>
      </c>
      <c r="D44" s="3">
        <f>Output!E75</f>
        <v>599.40757608907495</v>
      </c>
      <c r="F44" s="3">
        <v>2028</v>
      </c>
      <c r="G44" s="3">
        <f>G43+((G10-G9)*B44)/10^9</f>
        <v>0.42619055282094032</v>
      </c>
      <c r="H44" s="3">
        <f>H43+((G10-G9)*C44)/10^9</f>
        <v>0.42210850518310994</v>
      </c>
      <c r="I44" s="3">
        <f>I43+((G10-G9)*D44)/10^9</f>
        <v>0.41911641813778083</v>
      </c>
      <c r="J44" s="3">
        <f>J43+((H10-H9)*B44)/10^9</f>
        <v>1.011415287698161</v>
      </c>
      <c r="K44" s="3">
        <f>K43+((H10-H9)*C44)/10^9</f>
        <v>1.0007655360566285</v>
      </c>
      <c r="L44" s="3">
        <f>L43+((H10-H9)*D44)/10^9</f>
        <v>0.99295784827699496</v>
      </c>
      <c r="M44" s="3">
        <f>M43+((I10-I9)*B44)/10^9</f>
        <v>1.5966400225753818</v>
      </c>
      <c r="N44" s="3">
        <f>N43+((I10-I9)*C44)/10^9</f>
        <v>1.5794225669301474</v>
      </c>
      <c r="O44" s="3">
        <f>O43+((I10-I9)*D44)/10^9</f>
        <v>1.5667992784162093</v>
      </c>
    </row>
    <row r="45" spans="1:15" x14ac:dyDescent="0.25">
      <c r="A45" s="3">
        <v>2029</v>
      </c>
      <c r="B45" s="3">
        <f>Output!E16</f>
        <v>592.79194918829012</v>
      </c>
      <c r="C45" s="3">
        <f>Output!E46</f>
        <v>577.11413809979763</v>
      </c>
      <c r="D45" s="3">
        <f>Output!E76</f>
        <v>565.5964458058246</v>
      </c>
      <c r="F45" s="3">
        <v>2029</v>
      </c>
      <c r="G45" s="3">
        <f>G44+((G11-G10)*B45)/10^9</f>
        <v>0.49982016163850002</v>
      </c>
      <c r="H45" s="3">
        <f>H44+((G11-G10)*C45)/10^9</f>
        <v>0.49379080162717681</v>
      </c>
      <c r="I45" s="3">
        <f>I44+((G11-G10)*D45)/10^9</f>
        <v>0.48936812299023197</v>
      </c>
      <c r="J45" s="3">
        <f>J44+((H11-H10)*B45)/10^9</f>
        <v>1.245034039196298</v>
      </c>
      <c r="K45" s="3">
        <f>K44+((H11-H10)*C45)/10^9</f>
        <v>1.2282056769010066</v>
      </c>
      <c r="L45" s="3">
        <f>L44+((H11-H10)*D45)/10^9</f>
        <v>1.2158588773848824</v>
      </c>
      <c r="M45" s="3">
        <f>M44+((I11-I10)*B45)/10^9</f>
        <v>1.9902479167540967</v>
      </c>
      <c r="N45" s="3">
        <f>N44+((I11-I10)*C45)/10^9</f>
        <v>1.9626205521748372</v>
      </c>
      <c r="O45" s="3">
        <f>O44+((I11-I10)*D45)/10^9</f>
        <v>1.9423496317795337</v>
      </c>
    </row>
    <row r="46" spans="1:15" x14ac:dyDescent="0.25">
      <c r="A46" s="3">
        <v>2030</v>
      </c>
      <c r="B46" s="3">
        <f>Output!E17</f>
        <v>565.84609734066134</v>
      </c>
      <c r="C46" s="3">
        <f>Output!E47</f>
        <v>547.18356962555868</v>
      </c>
      <c r="D46" s="3">
        <f>Output!E77</f>
        <v>533.46779201415984</v>
      </c>
      <c r="F46" s="3">
        <v>2030</v>
      </c>
      <c r="G46" s="3">
        <f>G45+((G12-G11)*B46)/10^9</f>
        <v>0.57010287525359737</v>
      </c>
      <c r="H46" s="3">
        <f>H45+((G12-G11)*C46)/10^9</f>
        <v>0.56175547665033398</v>
      </c>
      <c r="I46" s="3">
        <f>I45+((G12-G11)*D46)/10^9</f>
        <v>0.55562918624615987</v>
      </c>
      <c r="J46" s="3">
        <f>J45+((H12-H11)*B46)/10^9</f>
        <v>1.4918541014101749</v>
      </c>
      <c r="K46" s="3">
        <f>K45+((H12-H11)*C46)/10^9</f>
        <v>1.4668852106684416</v>
      </c>
      <c r="L46" s="3">
        <f>L45+((H12-H11)*D46)/10^9</f>
        <v>1.4485556375690634</v>
      </c>
      <c r="M46" s="3">
        <f>M45+((I12-I11)*B46)/10^9</f>
        <v>2.4136053275667533</v>
      </c>
      <c r="N46" s="3">
        <f>N45+((I12-I11)*C46)/10^9</f>
        <v>2.3720149446865499</v>
      </c>
      <c r="O46" s="3">
        <f>O45+((I12-I11)*D46)/10^9</f>
        <v>2.3414820888919676</v>
      </c>
    </row>
    <row r="47" spans="1:15" x14ac:dyDescent="0.25">
      <c r="A47" s="3">
        <v>2031</v>
      </c>
      <c r="B47" s="3">
        <f>Output!E18</f>
        <v>561.52333730165685</v>
      </c>
      <c r="C47" s="3">
        <f>Output!E48</f>
        <v>539.87616234614029</v>
      </c>
      <c r="D47" s="3">
        <f>Output!E78</f>
        <v>523.96229941731565</v>
      </c>
      <c r="F47" s="3">
        <v>2031</v>
      </c>
      <c r="G47" s="3">
        <f>G46+((G13-G12)*B47)/10^9</f>
        <v>0.63984866671393181</v>
      </c>
      <c r="H47" s="3">
        <f>H46+((G13-G12)*C47)/10^9</f>
        <v>0.62881251191861409</v>
      </c>
      <c r="I47" s="3">
        <f>I46+((G13-G12)*D47)/10^9</f>
        <v>0.62070958957159716</v>
      </c>
      <c r="J47" s="3">
        <f>J46+((H13-H12)*B47)/10^9</f>
        <v>1.5834535589969263</v>
      </c>
      <c r="K47" s="3">
        <f>K46+((H13-H12)*C47)/10^9</f>
        <v>1.5549534357088497</v>
      </c>
      <c r="L47" s="3">
        <f>L46+((H13-H12)*D47)/10^9</f>
        <v>1.5340278864219188</v>
      </c>
      <c r="M47" s="3">
        <f>M46+((I13-I12)*B47)/10^9</f>
        <v>2.5270584512799217</v>
      </c>
      <c r="N47" s="3">
        <f>N46+((I13-I12)*C47)/10^9</f>
        <v>2.4810943594990862</v>
      </c>
      <c r="O47" s="3">
        <f>O46+((I13-I12)*D47)/10^9</f>
        <v>2.4473461832722414</v>
      </c>
    </row>
    <row r="48" spans="1:15" x14ac:dyDescent="0.25">
      <c r="A48" s="3">
        <v>2032</v>
      </c>
      <c r="B48" s="3">
        <f>Output!E19</f>
        <v>557.21084641972732</v>
      </c>
      <c r="C48" s="3">
        <f>Output!E49</f>
        <v>532.57902422379686</v>
      </c>
      <c r="D48" s="3">
        <f>Output!E79</f>
        <v>514.46707597754653</v>
      </c>
      <c r="F48" s="3">
        <v>2032</v>
      </c>
      <c r="G48" s="3">
        <f>G47+((G14-G13)*B48)/10^9</f>
        <v>0.70905881153280881</v>
      </c>
      <c r="H48" s="3">
        <f>H47+((G14-G13)*C48)/10^9</f>
        <v>0.69496318294532256</v>
      </c>
      <c r="I48" s="3">
        <f>I47+((G14-G13)*D48)/10^9</f>
        <v>0.68461060847984934</v>
      </c>
      <c r="J48" s="3">
        <f>J47+((H14-H13)*B48)/10^9</f>
        <v>1.6760601573881577</v>
      </c>
      <c r="K48" s="3">
        <f>K47+((H14-H13)*C48)/10^9</f>
        <v>1.6434663067787278</v>
      </c>
      <c r="L48" s="3">
        <f>L47+((H14-H13)*D48)/10^9</f>
        <v>1.6195306116410828</v>
      </c>
      <c r="M48" s="3">
        <f>M47+((I14-I13)*B48)/10^9</f>
        <v>2.6430615032435072</v>
      </c>
      <c r="N48" s="3">
        <f>N47+((I14-I13)*C48)/10^9</f>
        <v>2.5919694306121337</v>
      </c>
      <c r="O48" s="3">
        <f>O47+((I14-I13)*D48)/10^9</f>
        <v>2.5544506148023172</v>
      </c>
    </row>
    <row r="49" spans="1:15" x14ac:dyDescent="0.25">
      <c r="A49" s="3">
        <v>2033</v>
      </c>
      <c r="B49" s="3">
        <f>Output!E20</f>
        <v>552.90848592247994</v>
      </c>
      <c r="C49" s="3">
        <f>Output!E50</f>
        <v>525.29201648613559</v>
      </c>
      <c r="D49" s="3">
        <f>Output!E80</f>
        <v>504.98198292245939</v>
      </c>
      <c r="F49" s="3">
        <v>2033</v>
      </c>
      <c r="G49" s="3">
        <f>G48+((G15-G14)*B49)/10^9</f>
        <v>0.77773456798686635</v>
      </c>
      <c r="H49" s="3">
        <f>H48+((G15-G14)*C49)/10^9</f>
        <v>0.76020874800709748</v>
      </c>
      <c r="I49" s="3">
        <f>I48+((G15-G14)*D49)/10^9</f>
        <v>0.74733350124755438</v>
      </c>
      <c r="J49" s="3">
        <f>J48+((H15-H14)*B49)/10^9</f>
        <v>1.7697007155628521</v>
      </c>
      <c r="K49" s="3">
        <f>K48+((H15-H14)*C49)/10^9</f>
        <v>1.7324297408385354</v>
      </c>
      <c r="L49" s="3">
        <f>L48+((H15-H14)*D49)/10^9</f>
        <v>1.7050543392614488</v>
      </c>
      <c r="M49" s="3">
        <f>M48+((I15-I14)*B49)/10^9</f>
        <v>2.7616668631388381</v>
      </c>
      <c r="N49" s="3">
        <f>N48+((I15-I14)*C49)/10^9</f>
        <v>2.7046507336699732</v>
      </c>
      <c r="O49" s="3">
        <f>O48+((I15-I14)*D49)/10^9</f>
        <v>2.6627751772753436</v>
      </c>
    </row>
    <row r="50" spans="1:15" x14ac:dyDescent="0.25">
      <c r="A50" s="3">
        <v>2034</v>
      </c>
      <c r="B50" s="3">
        <f>Output!E21</f>
        <v>548.61625580991449</v>
      </c>
      <c r="C50" s="3">
        <f>Output!E51</f>
        <v>518.01506974695997</v>
      </c>
      <c r="D50" s="3">
        <f>Output!E81</f>
        <v>495.50695086585796</v>
      </c>
      <c r="F50" s="3">
        <v>2034</v>
      </c>
      <c r="G50" s="3">
        <f>G49+((G16-G15)*B50)/10^9</f>
        <v>0.84587719435274455</v>
      </c>
      <c r="H50" s="3">
        <f>H49+((G16-G15)*C50)/10^9</f>
        <v>0.8245504567622457</v>
      </c>
      <c r="I50" s="3">
        <f>I49+((G16-G15)*D50)/10^9</f>
        <v>0.80887951753301923</v>
      </c>
      <c r="J50" s="3">
        <f>J49+((H16-H15)*B50)/10^9</f>
        <v>1.8644024998671986</v>
      </c>
      <c r="K50" s="3">
        <f>K49+((H16-H15)*C50)/10^9</f>
        <v>1.8218491681377784</v>
      </c>
      <c r="L50" s="3">
        <f>L49+((H16-H15)*D50)/10^9</f>
        <v>1.7905884295937295</v>
      </c>
      <c r="M50" s="3">
        <f>M49+((I16-I15)*B50)/10^9</f>
        <v>2.8829278053816534</v>
      </c>
      <c r="N50" s="3">
        <f>N49+((I16-I15)*C50)/10^9</f>
        <v>2.8191478795133116</v>
      </c>
      <c r="O50" s="3">
        <f>O49+((I16-I15)*D50)/10^9</f>
        <v>2.7722973416544407</v>
      </c>
    </row>
    <row r="51" spans="1:15" x14ac:dyDescent="0.25">
      <c r="A51" s="3">
        <v>2035</v>
      </c>
      <c r="B51" s="3">
        <f>Output!E22</f>
        <v>544.3341560820312</v>
      </c>
      <c r="C51" s="3">
        <f>Output!E52</f>
        <v>510.74825339246632</v>
      </c>
      <c r="D51" s="3">
        <f>Output!E82</f>
        <v>486.04204919393857</v>
      </c>
      <c r="F51" s="3">
        <v>2035</v>
      </c>
      <c r="G51" s="3">
        <f>G50+((G17-G16)*B51)/10^9</f>
        <v>0.91348794890708152</v>
      </c>
      <c r="H51" s="3">
        <f>H50+((G17-G16)*C51)/10^9</f>
        <v>0.88798956748740543</v>
      </c>
      <c r="I51" s="3">
        <f>I50+((G17-G16)*D51)/10^9</f>
        <v>0.86924991561288201</v>
      </c>
      <c r="J51" s="3">
        <f>J50+((H17-H16)*B51)/10^9</f>
        <v>1.9601932280220089</v>
      </c>
      <c r="K51" s="3">
        <f>K50+((H17-H16)*C51)/10^9</f>
        <v>1.9117295229705713</v>
      </c>
      <c r="L51" s="3">
        <f>L50+((H17-H16)*D51)/10^9</f>
        <v>1.8761210409243461</v>
      </c>
      <c r="M51" s="3">
        <f>M50+((I17-I16)*B51)/10^9</f>
        <v>3.0068985071369356</v>
      </c>
      <c r="N51" s="3">
        <f>N50+((I17-I16)*C51)/10^9</f>
        <v>2.9354694784537365</v>
      </c>
      <c r="O51" s="3">
        <f>O50+((I17-I16)*D51)/10^9</f>
        <v>2.8829921662358098</v>
      </c>
    </row>
    <row r="52" spans="1:15" x14ac:dyDescent="0.25">
      <c r="A52" s="3">
        <v>2036</v>
      </c>
      <c r="B52" s="3">
        <f>Output!E23</f>
        <v>540.00182074791621</v>
      </c>
      <c r="C52" s="3">
        <f>Output!E53</f>
        <v>507.10082920353625</v>
      </c>
      <c r="D52" s="3">
        <f>Output!E83</f>
        <v>483.25556893059371</v>
      </c>
      <c r="F52" s="3">
        <v>2036</v>
      </c>
      <c r="G52" s="3">
        <f>G51+((G18-G17)*B52)/10^9</f>
        <v>0.98056059197668188</v>
      </c>
      <c r="H52" s="3">
        <f>H51+((G18-G17)*C52)/10^9</f>
        <v>0.95097563829427578</v>
      </c>
      <c r="I52" s="3">
        <f>I51+((G18-G17)*D52)/10^9</f>
        <v>0.92927421005208455</v>
      </c>
      <c r="J52" s="3">
        <f>J51+((H18-H17)*B52)/10^9</f>
        <v>2.057090241019782</v>
      </c>
      <c r="K52" s="3">
        <f>K51+((H18-H17)*C52)/10^9</f>
        <v>2.0027228377161794</v>
      </c>
      <c r="L52" s="3">
        <f>L51+((H18-H17)*D52)/10^9</f>
        <v>1.9628356025142657</v>
      </c>
      <c r="M52" s="3">
        <f>M51+((I18-I17)*B52)/10^9</f>
        <v>3.1336198900628838</v>
      </c>
      <c r="N52" s="3">
        <f>N51+((I18-I17)*C52)/10^9</f>
        <v>3.0544700371380844</v>
      </c>
      <c r="O52" s="3">
        <f>O51+((I18-I17)*D52)/10^9</f>
        <v>2.9963969949764491</v>
      </c>
    </row>
    <row r="53" spans="1:15" x14ac:dyDescent="0.25">
      <c r="A53" s="3">
        <v>2037</v>
      </c>
      <c r="B53" s="3">
        <f>Output!E24</f>
        <v>535.67947702609024</v>
      </c>
      <c r="C53" s="3">
        <f>Output!E54</f>
        <v>503.46339662689508</v>
      </c>
      <c r="D53" s="3">
        <f>Output!E84</f>
        <v>480.47901089334164</v>
      </c>
      <c r="F53" s="3">
        <v>2037</v>
      </c>
      <c r="G53" s="3">
        <f>G52+((G19-G18)*B53)/10^9</f>
        <v>1.0470963646015188</v>
      </c>
      <c r="H53" s="3">
        <f>H52+((G19-G18)*C53)/10^9</f>
        <v>1.0135099102228298</v>
      </c>
      <c r="I53" s="3">
        <f>I52+((G19-G18)*D53)/10^9</f>
        <v>0.98895363327226671</v>
      </c>
      <c r="J53" s="3">
        <f>J52+((H19-H18)*B53)/10^9</f>
        <v>2.1551217148992587</v>
      </c>
      <c r="K53" s="3">
        <f>K52+((H19-H18)*C53)/10^9</f>
        <v>2.0948586408081806</v>
      </c>
      <c r="L53" s="3">
        <f>L52+((H19-H18)*D53)/10^9</f>
        <v>2.0507651716430328</v>
      </c>
      <c r="M53" s="3">
        <f>M52+((I19-I18)*B53)/10^9</f>
        <v>3.2631470651969985</v>
      </c>
      <c r="N53" s="3">
        <f>N52+((I19-I18)*C53)/10^9</f>
        <v>3.1762073713935313</v>
      </c>
      <c r="O53" s="3">
        <f>O52+((I19-I18)*D53)/10^9</f>
        <v>3.1125767100137995</v>
      </c>
    </row>
    <row r="54" spans="1:15" x14ac:dyDescent="0.25">
      <c r="A54" s="3">
        <v>2038</v>
      </c>
      <c r="B54" s="3">
        <f>Output!E25</f>
        <v>531.36705553035722</v>
      </c>
      <c r="C54" s="3">
        <f>Output!E55</f>
        <v>499.83581689015034</v>
      </c>
      <c r="D54" s="3">
        <f>Output!E85</f>
        <v>477.71237508218223</v>
      </c>
      <c r="F54" s="3">
        <v>2038</v>
      </c>
      <c r="G54" s="3">
        <f>G53+((G20-G19)*B54)/10^9</f>
        <v>1.1130964992032317</v>
      </c>
      <c r="H54" s="3">
        <f>H53+((G20-G19)*C54)/10^9</f>
        <v>1.0755936070763739</v>
      </c>
      <c r="I54" s="3">
        <f>I53+((G20-G19)*D54)/10^9</f>
        <v>1.0482894176950681</v>
      </c>
      <c r="J54" s="3">
        <f>J53+((H20-H19)*B54)/10^9</f>
        <v>2.2543162541104405</v>
      </c>
      <c r="K54" s="3">
        <f>K53+((H20-H19)*C54)/10^9</f>
        <v>2.1881669914513653</v>
      </c>
      <c r="L54" s="3">
        <f>L53+((H20-H19)*D54)/10^9</f>
        <v>2.1399435624156031</v>
      </c>
      <c r="M54" s="3">
        <f>M53+((I20-I19)*B54)/10^9</f>
        <v>3.3955360090176492</v>
      </c>
      <c r="N54" s="3">
        <f>N53+((I20-I19)*C54)/10^9</f>
        <v>3.3007403758263565</v>
      </c>
      <c r="O54" s="3">
        <f>O53+((I20-I19)*D54)/10^9</f>
        <v>3.2315977071361393</v>
      </c>
    </row>
    <row r="55" spans="1:15" x14ac:dyDescent="0.25">
      <c r="A55" s="3">
        <v>2039</v>
      </c>
      <c r="B55" s="3">
        <f>Output!E26</f>
        <v>527.06448687452041</v>
      </c>
      <c r="C55" s="3">
        <f>Output!E56</f>
        <v>496.21808999330182</v>
      </c>
      <c r="D55" s="3">
        <f>Output!E86</f>
        <v>474.95559211091916</v>
      </c>
      <c r="F55" s="3">
        <v>2039</v>
      </c>
      <c r="G55" s="3">
        <f>G54+((G21-G20)*B55)/10^9</f>
        <v>1.1785622195851255</v>
      </c>
      <c r="H55" s="3">
        <f>H54+((G21-G20)*C55)/10^9</f>
        <v>1.137227952658213</v>
      </c>
      <c r="I55" s="3">
        <f>I54+((G21-G20)*D55)/10^9</f>
        <v>1.1072827871237936</v>
      </c>
      <c r="J55" s="3">
        <f>J54+((H21-H20)*B55)/10^9</f>
        <v>2.3547028929574241</v>
      </c>
      <c r="K55" s="3">
        <f>K54+((H21-H20)*C55)/10^9</f>
        <v>2.2826785122045306</v>
      </c>
      <c r="L55" s="3">
        <f>L54+((H21-H20)*D55)/10^9</f>
        <v>2.2304053496939127</v>
      </c>
      <c r="M55" s="3">
        <f>M54+((I21-I20)*B55)/10^9</f>
        <v>3.5308435663297235</v>
      </c>
      <c r="N55" s="3">
        <f>N54+((I21-I20)*C55)/10^9</f>
        <v>3.4281290717508486</v>
      </c>
      <c r="O55" s="3">
        <f>O54+((I21-I20)*D55)/10^9</f>
        <v>3.3535279122640329</v>
      </c>
    </row>
    <row r="56" spans="1:15" x14ac:dyDescent="0.25">
      <c r="A56" s="3">
        <v>2040</v>
      </c>
      <c r="B56" s="3">
        <f>Output!E27</f>
        <v>522.77170167238341</v>
      </c>
      <c r="C56" s="3">
        <f>Output!E57</f>
        <v>492.61014655015316</v>
      </c>
      <c r="D56" s="3">
        <f>Output!E87</f>
        <v>472.20859259335589</v>
      </c>
      <c r="F56" s="3">
        <v>2040</v>
      </c>
      <c r="G56" s="3">
        <f>G55+((G22-G21)*B56)/10^9</f>
        <v>1.243494740932175</v>
      </c>
      <c r="H56" s="3">
        <f>H55+((G22-G21)*C56)/10^9</f>
        <v>1.1984141621533217</v>
      </c>
      <c r="I56" s="3">
        <f>I55+((G22-G21)*D56)/10^9</f>
        <v>1.1659349567434178</v>
      </c>
      <c r="J56" s="3">
        <f>J55+((H22-H21)*B56)/10^9</f>
        <v>2.4563110967392658</v>
      </c>
      <c r="K56" s="3">
        <f>K55+((H22-H21)*C56)/10^9</f>
        <v>2.3784243836729884</v>
      </c>
      <c r="L56" s="3">
        <f>L55+((H22-H21)*D56)/10^9</f>
        <v>2.3221858855382789</v>
      </c>
      <c r="M56" s="3">
        <f>M55+((I22-I21)*B56)/10^9</f>
        <v>3.669127452546356</v>
      </c>
      <c r="N56" s="3">
        <f>N55+((I22-I21)*C56)/10^9</f>
        <v>3.5584346051926534</v>
      </c>
      <c r="O56" s="3">
        <f>O55+((I22-I21)*D56)/10^9</f>
        <v>3.478436814333139</v>
      </c>
    </row>
    <row r="57" spans="1:15" x14ac:dyDescent="0.25">
      <c r="A57" s="3">
        <v>2041</v>
      </c>
      <c r="B57" s="3">
        <f>Output!E28</f>
        <v>518.48863053774983</v>
      </c>
      <c r="C57" s="3">
        <f>Output!E58</f>
        <v>489.01198656070443</v>
      </c>
      <c r="D57" s="3">
        <f>Output!E88</f>
        <v>469.47130714329603</v>
      </c>
      <c r="F57" s="3">
        <v>2041</v>
      </c>
      <c r="G57" s="3">
        <f>G56+((G23-G22)*B57)/10^9</f>
        <v>1.3078952698110193</v>
      </c>
      <c r="H57" s="3">
        <f>H56+((G23-G22)*C57)/10^9</f>
        <v>1.2591534507466726</v>
      </c>
      <c r="I57" s="3">
        <f>I56+((G23-G22)*D57)/10^9</f>
        <v>1.2242471331205802</v>
      </c>
      <c r="J57" s="3">
        <f>J56+((H23-H22)*B57)/10^9</f>
        <v>2.5534680730737502</v>
      </c>
      <c r="K57" s="3">
        <f>K56+((H23-H22)*C57)/10^9</f>
        <v>2.4700578799683299</v>
      </c>
      <c r="L57" s="3">
        <f>L56+((H23-H22)*D57)/10^9</f>
        <v>2.4101577522126432</v>
      </c>
      <c r="M57" s="3">
        <f>M56+((I23-I22)*B57)/10^9</f>
        <v>3.7990408763364809</v>
      </c>
      <c r="N57" s="3">
        <f>N56+((I23-I22)*C57)/10^9</f>
        <v>3.6809623091899857</v>
      </c>
      <c r="O57" s="3">
        <f>O56+((I23-I22)*D57)/10^9</f>
        <v>3.5960683713047055</v>
      </c>
    </row>
    <row r="58" spans="1:15" x14ac:dyDescent="0.25">
      <c r="A58" s="3">
        <v>2042</v>
      </c>
      <c r="B58" s="3">
        <f>Output!E29</f>
        <v>514.21527347061954</v>
      </c>
      <c r="C58" s="3">
        <f>Output!E59</f>
        <v>485.42354063875899</v>
      </c>
      <c r="D58" s="3">
        <f>Output!E89</f>
        <v>466.74373576073953</v>
      </c>
      <c r="F58" s="3">
        <v>2042</v>
      </c>
      <c r="G58" s="3">
        <f>G57+((G24-G23)*B58)/10^9</f>
        <v>1.3717650127882981</v>
      </c>
      <c r="H58" s="3">
        <f>H57+((G24-G23)*C58)/10^9</f>
        <v>1.3194470250049051</v>
      </c>
      <c r="I58" s="3">
        <f>I57+((G24-G23)*D58)/10^9</f>
        <v>1.2822205228219201</v>
      </c>
      <c r="J58" s="3">
        <f>J57+((H24-H23)*B58)/10^9</f>
        <v>2.651623986083103</v>
      </c>
      <c r="K58" s="3">
        <f>K57+((H24-H23)*C58)/10^9</f>
        <v>2.562717886945646</v>
      </c>
      <c r="L58" s="3">
        <f>L57+((H24-H23)*D58)/10^9</f>
        <v>2.4992520671593366</v>
      </c>
      <c r="M58" s="3">
        <f>M57+((I24-I23)*B58)/10^9</f>
        <v>3.9314829593779073</v>
      </c>
      <c r="N58" s="3">
        <f>N57+((I24-I23)*C58)/10^9</f>
        <v>3.8059887488863846</v>
      </c>
      <c r="O58" s="3">
        <f>O57+((I24-I23)*D58)/10^9</f>
        <v>3.7162836114967521</v>
      </c>
    </row>
    <row r="59" spans="1:15" x14ac:dyDescent="0.25">
      <c r="A59" s="3">
        <v>2043</v>
      </c>
      <c r="B59" s="3">
        <f>Output!E30</f>
        <v>509.9515610847962</v>
      </c>
      <c r="C59" s="3">
        <f>Output!E60</f>
        <v>481.84467001192411</v>
      </c>
      <c r="D59" s="3">
        <f>Output!E90</f>
        <v>464.02580905948992</v>
      </c>
      <c r="F59" s="3">
        <v>2043</v>
      </c>
      <c r="G59" s="3">
        <f>G58+((G25-G24)*B59)/10^9</f>
        <v>1.4351051678123179</v>
      </c>
      <c r="H59" s="3">
        <f>H58+((G25-G24)*C59)/10^9</f>
        <v>1.3792960742579927</v>
      </c>
      <c r="I59" s="3">
        <f>I58+((G25-G24)*D59)/10^9</f>
        <v>1.3398563237957444</v>
      </c>
      <c r="J59" s="3">
        <f>J58+((H25-H24)*B59)/10^9</f>
        <v>2.7508006581646254</v>
      </c>
      <c r="K59" s="3">
        <f>K58+((H25-H24)*C59)/10^9</f>
        <v>2.6564282596138757</v>
      </c>
      <c r="L59" s="3">
        <f>L58+((H25-H24)*D59)/10^9</f>
        <v>2.5894969825873013</v>
      </c>
      <c r="M59" s="3">
        <f>M58+((I25-I24)*B59)/10^9</f>
        <v>4.0664961485169338</v>
      </c>
      <c r="N59" s="3">
        <f>N58+((I25-I24)*C59)/10^9</f>
        <v>3.9335604449697583</v>
      </c>
      <c r="O59" s="3">
        <f>O58+((I25-I24)*D59)/10^9</f>
        <v>3.8391376413788589</v>
      </c>
    </row>
    <row r="60" spans="1:15" x14ac:dyDescent="0.25">
      <c r="A60" s="3">
        <v>2044</v>
      </c>
      <c r="B60" s="3">
        <f>Output!E31</f>
        <v>505.69742399408341</v>
      </c>
      <c r="C60" s="3">
        <f>Output!E61</f>
        <v>478.27544406639606</v>
      </c>
      <c r="D60" s="3">
        <f>Output!E91</f>
        <v>461.31745765335091</v>
      </c>
      <c r="F60" s="3">
        <v>2044</v>
      </c>
      <c r="G60" s="3">
        <f>G59+((G26-G25)*B60)/10^9</f>
        <v>1.4979169242130532</v>
      </c>
      <c r="H60" s="3">
        <f>H59+((G26-G25)*C60)/10^9</f>
        <v>1.4387017964542432</v>
      </c>
      <c r="I60" s="3">
        <f>I59+((G26-G25)*D60)/10^9</f>
        <v>1.3971557253720273</v>
      </c>
      <c r="J60" s="3">
        <f>J59+((H26-H25)*B60)/10^9</f>
        <v>2.8510201327082698</v>
      </c>
      <c r="K60" s="3">
        <f>K59+((H26-H25)*C60)/10^9</f>
        <v>2.7512132267052309</v>
      </c>
      <c r="L60" s="3">
        <f>L59+((H26-H25)*D60)/10^9</f>
        <v>2.6809212038907693</v>
      </c>
      <c r="M60" s="3">
        <f>M59+((I26-I25)*B60)/10^9</f>
        <v>4.2041233412034869</v>
      </c>
      <c r="N60" s="3">
        <f>N59+((I26-I25)*C60)/10^9</f>
        <v>4.063724656956218</v>
      </c>
      <c r="O60" s="3">
        <f>O59+((I26-I25)*D60)/10^9</f>
        <v>3.9646866824095115</v>
      </c>
    </row>
    <row r="61" spans="1:15" x14ac:dyDescent="0.25">
      <c r="A61" s="3">
        <v>2045</v>
      </c>
      <c r="B61" s="3">
        <f>Output!E32</f>
        <v>501.452862198481</v>
      </c>
      <c r="C61" s="3">
        <f>Output!E62</f>
        <v>474.71572402978205</v>
      </c>
      <c r="D61" s="3">
        <f>Output!E92</f>
        <v>458.61868154232229</v>
      </c>
      <c r="F61" s="3">
        <v>2045</v>
      </c>
      <c r="G61" s="3">
        <f>G60+((G27-G26)*B61)/10^9</f>
        <v>1.5602014713204777</v>
      </c>
      <c r="H61" s="3">
        <f>H60+((G27-G26)*C61)/10^9</f>
        <v>1.4976653723052968</v>
      </c>
      <c r="I61" s="3">
        <f>I60+((G27-G26)*D61)/10^9</f>
        <v>1.4541199168807426</v>
      </c>
      <c r="J61" s="3">
        <f>J60+((H27-H26)*B61)/10^9</f>
        <v>2.9523046846048882</v>
      </c>
      <c r="K61" s="3">
        <f>K60+((H27-H26)*C61)/10^9</f>
        <v>2.8470973526345076</v>
      </c>
      <c r="L61" s="3">
        <f>L60+((H27-H26)*D61)/10^9</f>
        <v>2.7735540137779848</v>
      </c>
      <c r="M61" s="3">
        <f>M60+((I27-I26)*B61)/10^9</f>
        <v>4.3444078978893019</v>
      </c>
      <c r="N61" s="3">
        <f>N60+((I27-I26)*C61)/10^9</f>
        <v>4.1965293329637197</v>
      </c>
      <c r="O61" s="3">
        <f>O60+((I27-I26)*D61)/10^9</f>
        <v>4.0929881106752299</v>
      </c>
    </row>
    <row r="62" spans="1:15" x14ac:dyDescent="0.25">
      <c r="A62" s="3">
        <v>2046</v>
      </c>
      <c r="B62" s="3">
        <f>Output!E33</f>
        <v>497.21773692559628</v>
      </c>
      <c r="C62" s="3">
        <f>Output!E63</f>
        <v>471.16544051588568</v>
      </c>
      <c r="D62" s="3">
        <f>Output!E93</f>
        <v>455.92941134020765</v>
      </c>
      <c r="F62" s="3">
        <v>2046</v>
      </c>
      <c r="G62" s="3">
        <f>G61+((G28-G27)*B62)/10^9</f>
        <v>1.6219599812278975</v>
      </c>
      <c r="H62" s="3">
        <f>H61+((G28-G27)*C62)/10^9</f>
        <v>1.5561879739044597</v>
      </c>
      <c r="I62" s="3">
        <f>I61+((G28-G27)*D62)/10^9</f>
        <v>1.5107500790335295</v>
      </c>
      <c r="J62" s="3">
        <f>J61+((H28-H27)*B62)/10^9</f>
        <v>3.054676788886423</v>
      </c>
      <c r="K62" s="3">
        <f>K61+((H28-H27)*C62)/10^9</f>
        <v>2.944105552520115</v>
      </c>
      <c r="L62" s="3">
        <f>L61+((H28-H27)*D62)/10^9</f>
        <v>2.8674252693195443</v>
      </c>
      <c r="M62" s="3">
        <f>M61+((I28-I27)*B62)/10^9</f>
        <v>4.4873935965449512</v>
      </c>
      <c r="N62" s="3">
        <f>N61+((I28-I27)*C62)/10^9</f>
        <v>4.3320231311357711</v>
      </c>
      <c r="O62" s="3">
        <f>O61+((I28-I27)*D62)/10^9</f>
        <v>4.2241004596055616</v>
      </c>
    </row>
    <row r="63" spans="1:15" x14ac:dyDescent="0.25">
      <c r="A63" s="3">
        <v>2047</v>
      </c>
      <c r="B63" s="3">
        <f>Output!E34</f>
        <v>492.99204817542903</v>
      </c>
      <c r="C63" s="3">
        <f>Output!E64</f>
        <v>467.62466291090334</v>
      </c>
      <c r="D63" s="3">
        <f>Output!E94</f>
        <v>453.24950827461419</v>
      </c>
      <c r="F63" s="3">
        <v>2047</v>
      </c>
      <c r="G63" s="3">
        <f>G62+((G29-G28)*B63)/10^9</f>
        <v>1.6831936260286213</v>
      </c>
      <c r="H63" s="3">
        <f>H62+((G29-G28)*C63)/10^9</f>
        <v>1.6142707819633739</v>
      </c>
      <c r="I63" s="3">
        <f>I62+((G29-G28)*D63)/10^9</f>
        <v>1.5670473753053638</v>
      </c>
      <c r="J63" s="3">
        <f>J62+((H29-H28)*B63)/10^9</f>
        <v>3.1581591445294186</v>
      </c>
      <c r="K63" s="3">
        <f>K62+((H29-H28)*C63)/10^9</f>
        <v>3.0422631229188211</v>
      </c>
      <c r="L63" s="3">
        <f>L62+((H29-H28)*D63)/10^9</f>
        <v>2.9625653978142661</v>
      </c>
      <c r="M63" s="3">
        <f>M62+((I29-I28)*B63)/10^9</f>
        <v>4.6331246630302161</v>
      </c>
      <c r="N63" s="3">
        <f>N62+((I29-I28)*C63)/10^9</f>
        <v>4.4702554638742669</v>
      </c>
      <c r="O63" s="3">
        <f>O62+((I29-I28)*D63)/10^9</f>
        <v>4.3580834203231698</v>
      </c>
    </row>
    <row r="64" spans="1:15" x14ac:dyDescent="0.25">
      <c r="A64" s="3">
        <v>2048</v>
      </c>
      <c r="B64" s="3">
        <f>Output!E35</f>
        <v>488.77579594797942</v>
      </c>
      <c r="C64" s="3">
        <f>Output!E65</f>
        <v>464.09325244244201</v>
      </c>
      <c r="D64" s="3">
        <f>Output!E95</f>
        <v>450.5790417317383</v>
      </c>
      <c r="F64" s="3">
        <v>2048</v>
      </c>
      <c r="G64" s="3">
        <f>G63+((G30-G29)*B64)/10^9</f>
        <v>1.7439035778159555</v>
      </c>
      <c r="H64" s="3">
        <f>H63+((G30-G29)*C64)/10^9</f>
        <v>1.6719149599570127</v>
      </c>
      <c r="I64" s="3">
        <f>I63+((G30-G29)*D64)/10^9</f>
        <v>1.6230129777895514</v>
      </c>
      <c r="J64" s="3">
        <f>J63+((H30-H29)*B64)/10^9</f>
        <v>3.2627746709432852</v>
      </c>
      <c r="K64" s="3">
        <f>K63+((H30-H29)*C64)/10^9</f>
        <v>3.1415957009881268</v>
      </c>
      <c r="L64" s="3">
        <f>L63+((H30-H29)*D64)/10^9</f>
        <v>3.0590054507641025</v>
      </c>
      <c r="M64" s="3">
        <f>M63+((I30-I29)*B64)/10^9</f>
        <v>4.7816457640706158</v>
      </c>
      <c r="N64" s="3">
        <f>N63+((I30-I29)*C64)/10^9</f>
        <v>4.61127644201924</v>
      </c>
      <c r="O64" s="3">
        <f>O63+((I30-I29)*D64)/10^9</f>
        <v>4.494997923738655</v>
      </c>
    </row>
    <row r="65" spans="1:19" x14ac:dyDescent="0.25">
      <c r="A65" s="3">
        <v>2049</v>
      </c>
      <c r="B65" s="3">
        <f>Output!E36</f>
        <v>484.56884147085441</v>
      </c>
      <c r="C65" s="3">
        <f>Output!E66</f>
        <v>460.57120911050191</v>
      </c>
      <c r="D65" s="3">
        <f>Output!E96</f>
        <v>447.91787293918702</v>
      </c>
      <c r="F65" s="3">
        <v>2049</v>
      </c>
      <c r="G65" s="3">
        <f>G64+((G31-G30)*B65)/10^9</f>
        <v>1.8040909914465417</v>
      </c>
      <c r="H65" s="3">
        <f>H64+((G31-G30)*C65)/10^9</f>
        <v>1.7291216713603508</v>
      </c>
      <c r="I65" s="3">
        <f>I64+((G31-G30)*D65)/10^9</f>
        <v>1.6786480413427345</v>
      </c>
      <c r="J65" s="3">
        <f>J64+((H31-H30)*B65)/10^9</f>
        <v>3.3685464738258935</v>
      </c>
      <c r="K65" s="3">
        <f>K64+((H31-H30)*C65)/10^9</f>
        <v>3.2421292949261322</v>
      </c>
      <c r="L65" s="3">
        <f>L64+((H31-H30)*D65)/10^9</f>
        <v>3.1567770714492318</v>
      </c>
      <c r="M65" s="3">
        <f>M64+((I31-I30)*B65)/10^9</f>
        <v>4.9330019562052447</v>
      </c>
      <c r="N65" s="3">
        <f>N64+((I31-I30)*C65)/10^9</f>
        <v>4.7551369184919112</v>
      </c>
      <c r="O65" s="3">
        <f>O64+((I31-I30)*D65)/10^9</f>
        <v>4.6349061015557291</v>
      </c>
    </row>
    <row r="66" spans="1:19" x14ac:dyDescent="0.25">
      <c r="A66" s="3">
        <v>2050</v>
      </c>
      <c r="B66" s="3">
        <f>Output!E37</f>
        <v>480.37111535785766</v>
      </c>
      <c r="C66" s="3">
        <f>Output!E67</f>
        <v>457.05839414268996</v>
      </c>
      <c r="D66" s="3">
        <f>Output!E97</f>
        <v>445.26600189696046</v>
      </c>
      <c r="F66" s="3">
        <v>2050</v>
      </c>
      <c r="G66" s="3">
        <f>G65+((G32-G31)*B66)/10^9</f>
        <v>1.8637570131586876</v>
      </c>
      <c r="H66" s="3">
        <f>H65+((G32-G31)*C66)/10^9</f>
        <v>1.7858920624116956</v>
      </c>
      <c r="I66" s="3">
        <f>I65+((G32-G31)*D66)/10^9</f>
        <v>1.7339537208215534</v>
      </c>
      <c r="J66" s="3">
        <f>J65+((H32-H31)*B66)/10^9</f>
        <v>3.4754978539800234</v>
      </c>
      <c r="K66" s="3">
        <f>K65+((H32-H31)*C66)/10^9</f>
        <v>3.3438902553622629</v>
      </c>
      <c r="L66" s="3">
        <f>L65+((H32-H31)*D66)/10^9</f>
        <v>3.2559125355020919</v>
      </c>
      <c r="M66" s="3">
        <f>M65+((I32-I31)*B66)/10^9</f>
        <v>5.0872386948013588</v>
      </c>
      <c r="N66" s="3">
        <f>N65+((I32-I31)*C66)/10^9</f>
        <v>4.9018884483128282</v>
      </c>
      <c r="O66" s="3">
        <f>O65+((I32-I31)*D66)/10^9</f>
        <v>4.7778713501826315</v>
      </c>
    </row>
    <row r="68" spans="1:19" x14ac:dyDescent="0.25">
      <c r="B68" s="8" t="s">
        <v>38</v>
      </c>
      <c r="C68" s="8"/>
      <c r="D68" s="8"/>
      <c r="G68" s="8" t="s">
        <v>42</v>
      </c>
      <c r="H68" s="8"/>
      <c r="I68" s="8"/>
    </row>
    <row r="69" spans="1:19" x14ac:dyDescent="0.25">
      <c r="A69" s="3" t="s">
        <v>27</v>
      </c>
      <c r="B69" s="3" t="s">
        <v>31</v>
      </c>
      <c r="C69" s="3" t="s">
        <v>32</v>
      </c>
      <c r="D69" s="3" t="s">
        <v>33</v>
      </c>
      <c r="F69" s="3" t="s">
        <v>27</v>
      </c>
      <c r="G69" s="3" t="s">
        <v>31</v>
      </c>
      <c r="H69" s="3" t="s">
        <v>32</v>
      </c>
      <c r="I69" s="3" t="s">
        <v>33</v>
      </c>
    </row>
    <row r="70" spans="1:19" x14ac:dyDescent="0.25">
      <c r="A70" s="3">
        <v>2024</v>
      </c>
      <c r="B70" s="3">
        <f>(B9-$B$6)*$B$2*Output!$E$101/Output!$E$4*100</f>
        <v>1564.5721986452415</v>
      </c>
      <c r="C70" s="3">
        <f>(C9-$B$6)*$B$2*Output!$E$101/Output!$E$4*100</f>
        <v>3084.4711453710011</v>
      </c>
      <c r="D70" s="3">
        <f>(D9-$B$6)*$B$2*Output!$E$101/Output!$E$4*100</f>
        <v>4604.3700920967649</v>
      </c>
      <c r="F70" s="3">
        <v>2024</v>
      </c>
      <c r="G70" s="3">
        <f>(B9-$B$6)*$B$2*Output!$E$104/Output!$E$4/1000</f>
        <v>6.2582887945809657E-2</v>
      </c>
      <c r="H70" s="3">
        <f>(C9-$B$6)*$B$2*Output!$E$104/Output!$E$4/1000</f>
        <v>0.12337884581484003</v>
      </c>
      <c r="I70" s="3">
        <f>(D9-$B$6)*$B$2*Output!$E$104/Output!$E$4/1000</f>
        <v>0.1841748036838706</v>
      </c>
      <c r="L70" s="7"/>
      <c r="M70" s="7"/>
      <c r="N70" s="7"/>
      <c r="Q70" s="7"/>
      <c r="R70" s="7"/>
      <c r="S70" s="7"/>
    </row>
    <row r="71" spans="1:19" x14ac:dyDescent="0.25">
      <c r="A71" s="3">
        <v>2025</v>
      </c>
      <c r="B71" s="3">
        <f>(B10-$B$6)*$B$2*Output!$E$101/Output!$E$4*100</f>
        <v>3129.1443972904881</v>
      </c>
      <c r="C71" s="3">
        <f>(C10-$B$6)*$B$2*Output!$E$101/Output!$E$4*100</f>
        <v>6460.8623410502132</v>
      </c>
      <c r="D71" s="3">
        <f>(D10-$B$6)*$B$2*Output!$E$101/Output!$E$4*100</f>
        <v>9792.5802848099429</v>
      </c>
      <c r="F71" s="3">
        <v>2025</v>
      </c>
      <c r="G71" s="3">
        <f>(B10-$B$6)*$B$2*Output!$E$104/Output!$E$4/1000</f>
        <v>0.12516577589161954</v>
      </c>
      <c r="H71" s="3">
        <f>(C10-$B$6)*$B$2*Output!$E$104/Output!$E$4/1000</f>
        <v>0.25843449364200854</v>
      </c>
      <c r="I71" s="3">
        <f>(D10-$B$6)*$B$2*Output!$E$104/Output!$E$4/1000</f>
        <v>0.39170321139239772</v>
      </c>
    </row>
    <row r="72" spans="1:19" x14ac:dyDescent="0.25">
      <c r="A72" s="3">
        <v>2026</v>
      </c>
      <c r="B72" s="3">
        <f>(B11-$B$6)*$B$2*Output!$E$101/Output!$E$4*100</f>
        <v>4693.7165959357299</v>
      </c>
      <c r="C72" s="3">
        <f>(C11-$B$6)*$B$2*Output!$E$101/Output!$E$4*100</f>
        <v>10166.189428104888</v>
      </c>
      <c r="D72" s="3">
        <f>(D11-$B$6)*$B$2*Output!$E$101/Output!$E$4*100</f>
        <v>15638.662260274046</v>
      </c>
      <c r="F72" s="3">
        <v>2026</v>
      </c>
      <c r="G72" s="3">
        <f>(B11-$B$6)*$B$2*Output!$E$104/Output!$E$4/1000</f>
        <v>0.18774866383742922</v>
      </c>
      <c r="H72" s="3">
        <f>(C11-$B$6)*$B$2*Output!$E$104/Output!$E$4/1000</f>
        <v>0.40664757712419547</v>
      </c>
      <c r="I72" s="3">
        <f>(D11-$B$6)*$B$2*Output!$E$104/Output!$E$4/1000</f>
        <v>0.62554649041096189</v>
      </c>
    </row>
    <row r="73" spans="1:19" x14ac:dyDescent="0.25">
      <c r="A73" s="3">
        <v>2027</v>
      </c>
      <c r="B73" s="3">
        <f>(B12-$B$6)*$B$2*Output!$E$101/Output!$E$4*100</f>
        <v>6258.2887945809762</v>
      </c>
      <c r="C73" s="3">
        <f>(C12-$B$6)*$B$2*Output!$E$101/Output!$E$4*100</f>
        <v>14242.161904267756</v>
      </c>
      <c r="D73" s="3">
        <f>(D12-$B$6)*$B$2*Output!$E$101/Output!$E$4*100</f>
        <v>22226.035013954548</v>
      </c>
      <c r="F73" s="3">
        <v>2027</v>
      </c>
      <c r="G73" s="3">
        <f>(B12-$B$6)*$B$2*Output!$E$104/Output!$E$4/1000</f>
        <v>0.25033155178323907</v>
      </c>
      <c r="H73" s="3">
        <f>(C12-$B$6)*$B$2*Output!$E$104/Output!$E$4/1000</f>
        <v>0.56968647617071022</v>
      </c>
      <c r="I73" s="3">
        <f>(D12-$B$6)*$B$2*Output!$E$104/Output!$E$4/1000</f>
        <v>0.88904140055818182</v>
      </c>
    </row>
    <row r="74" spans="1:19" x14ac:dyDescent="0.25">
      <c r="A74" s="3">
        <v>2028</v>
      </c>
      <c r="B74" s="3">
        <f>(B13-$B$6)*$B$2*Output!$E$101/Output!$E$4*100</f>
        <v>7822.8609932262189</v>
      </c>
      <c r="C74" s="3">
        <f>(C13-$B$6)*$B$2*Output!$E$101/Output!$E$4*100</f>
        <v>18735.778085690999</v>
      </c>
      <c r="D74" s="3">
        <f>(D13-$B$6)*$B$2*Output!$E$101/Output!$E$4*100</f>
        <v>29648.695178155776</v>
      </c>
      <c r="F74" s="3">
        <v>2028</v>
      </c>
      <c r="G74" s="3">
        <f>(B13-$B$6)*$B$2*Output!$E$104/Output!$E$4/1000</f>
        <v>0.31291443972904875</v>
      </c>
      <c r="H74" s="3">
        <f>(C13-$B$6)*$B$2*Output!$E$104/Output!$E$4/1000</f>
        <v>0.74943112342763996</v>
      </c>
      <c r="I74" s="3">
        <f>(D13-$B$6)*$B$2*Output!$E$104/Output!$E$4/1000</f>
        <v>1.185947807126231</v>
      </c>
    </row>
    <row r="75" spans="1:19" x14ac:dyDescent="0.25">
      <c r="A75" s="3">
        <v>2029</v>
      </c>
      <c r="B75" s="3">
        <f>(B14-$B$6)*$B$2*Output!$E$101/Output!$E$4*100</f>
        <v>9387.4331918714597</v>
      </c>
      <c r="C75" s="3">
        <f>(C14-$B$6)*$B$2*Output!$E$101/Output!$E$4*100</f>
        <v>23699.995735982604</v>
      </c>
      <c r="D75" s="3">
        <f>(D14-$B$6)*$B$2*Output!$E$101/Output!$E$4*100</f>
        <v>38012.558280093763</v>
      </c>
      <c r="F75" s="3">
        <v>2029</v>
      </c>
      <c r="G75" s="3">
        <f>(B14-$B$6)*$B$2*Output!$E$104/Output!$E$4/1000</f>
        <v>0.37549732767485844</v>
      </c>
      <c r="H75" s="3">
        <f>(C14-$B$6)*$B$2*Output!$E$104/Output!$E$4/1000</f>
        <v>0.94799982943930405</v>
      </c>
      <c r="I75" s="3">
        <f>(D14-$B$6)*$B$2*Output!$E$104/Output!$E$4/1000</f>
        <v>1.5205023312037507</v>
      </c>
    </row>
    <row r="76" spans="1:19" x14ac:dyDescent="0.25">
      <c r="A76" s="3">
        <v>2030</v>
      </c>
      <c r="B76" s="3">
        <f>(B15-$B$6)*$B$2*Output!$E$101/Output!$E$4*100</f>
        <v>10952.00539051671</v>
      </c>
      <c r="C76" s="3">
        <f>(C15-$B$6)*$B$2*Output!$E$101/Output!$E$4*100</f>
        <v>29194.487731874615</v>
      </c>
      <c r="D76" s="3">
        <f>(D15-$B$6)*$B$2*Output!$E$101/Output!$E$4*100</f>
        <v>47436.970073232529</v>
      </c>
      <c r="F76" s="3">
        <v>2030</v>
      </c>
      <c r="G76" s="3">
        <f>(B15-$B$6)*$B$2*Output!$E$104/Output!$E$4/1000</f>
        <v>0.43808021562066835</v>
      </c>
      <c r="H76" s="3">
        <f>(C15-$B$6)*$B$2*Output!$E$104/Output!$E$4/1000</f>
        <v>1.1677795092749845</v>
      </c>
      <c r="I76" s="3">
        <f>(D15-$B$6)*$B$2*Output!$E$104/Output!$E$4/1000</f>
        <v>1.8974788029293013</v>
      </c>
    </row>
    <row r="77" spans="1:19" x14ac:dyDescent="0.25">
      <c r="A77" s="3">
        <v>2031</v>
      </c>
      <c r="B77" s="3">
        <f>(B16-$B$6)*$B$2*Output!$E$101/Output!$E$4*100</f>
        <v>12516.577589161951</v>
      </c>
      <c r="C77" s="3">
        <f>(C16-$B$6)*$B$2*Output!$E$101/Output!$E$4*100</f>
        <v>31249.292211836968</v>
      </c>
      <c r="D77" s="3">
        <f>(D16-$B$6)*$B$2*Output!$E$101/Output!$E$4*100</f>
        <v>49982.006834511994</v>
      </c>
      <c r="F77" s="3">
        <v>2031</v>
      </c>
      <c r="G77" s="3">
        <f>(B16-$B$6)*$B$2*Output!$E$104/Output!$E$4/1000</f>
        <v>0.50066310356647803</v>
      </c>
      <c r="H77" s="3">
        <f>(C16-$B$6)*$B$2*Output!$E$104/Output!$E$4/1000</f>
        <v>1.2499716884734786</v>
      </c>
      <c r="I77" s="3">
        <f>(D16-$B$6)*$B$2*Output!$E$104/Output!$E$4/1000</f>
        <v>1.9992802733804798</v>
      </c>
    </row>
    <row r="78" spans="1:19" x14ac:dyDescent="0.25">
      <c r="A78" s="3">
        <v>2032</v>
      </c>
      <c r="B78" s="3">
        <f>(B17-$B$6)*$B$2*Output!$E$101/Output!$E$4*100</f>
        <v>14081.149787807191</v>
      </c>
      <c r="C78" s="3">
        <f>(C17-$B$6)*$B$2*Output!$E$101/Output!$E$4*100</f>
        <v>33342.767231044083</v>
      </c>
      <c r="D78" s="3">
        <f>(D17-$B$6)*$B$2*Output!$E$101/Output!$E$4*100</f>
        <v>52604.384674280969</v>
      </c>
      <c r="F78" s="3">
        <v>2032</v>
      </c>
      <c r="G78" s="3">
        <f>(B17-$B$6)*$B$2*Output!$E$104/Output!$E$4/1000</f>
        <v>0.56324599151228771</v>
      </c>
      <c r="H78" s="3">
        <f>(C17-$B$6)*$B$2*Output!$E$104/Output!$E$4/1000</f>
        <v>1.3337106892417632</v>
      </c>
      <c r="I78" s="3">
        <f>(D17-$B$6)*$B$2*Output!$E$104/Output!$E$4/1000</f>
        <v>2.1041753869712387</v>
      </c>
    </row>
    <row r="79" spans="1:19" x14ac:dyDescent="0.25">
      <c r="A79" s="3">
        <v>2033</v>
      </c>
      <c r="B79" s="3">
        <f>(B18-$B$6)*$B$2*Output!$E$101/Output!$E$4*100</f>
        <v>15645.721986452421</v>
      </c>
      <c r="C79" s="3">
        <f>(C18-$B$6)*$B$2*Output!$E$101/Output!$E$4*100</f>
        <v>35476.087947849846</v>
      </c>
      <c r="D79" s="3">
        <f>(D18-$B$6)*$B$2*Output!$E$101/Output!$E$4*100</f>
        <v>55306.453909247262</v>
      </c>
      <c r="F79" s="3">
        <v>2033</v>
      </c>
      <c r="G79" s="3">
        <f>(B18-$B$6)*$B$2*Output!$E$104/Output!$E$4/1000</f>
        <v>0.62582887945809684</v>
      </c>
      <c r="H79" s="3">
        <f>(C18-$B$6)*$B$2*Output!$E$104/Output!$E$4/1000</f>
        <v>1.4190435179139937</v>
      </c>
      <c r="I79" s="3">
        <f>(D18-$B$6)*$B$2*Output!$E$104/Output!$E$4/1000</f>
        <v>2.2122581563698906</v>
      </c>
    </row>
    <row r="80" spans="1:19" x14ac:dyDescent="0.25">
      <c r="A80" s="3">
        <v>2034</v>
      </c>
      <c r="B80" s="3">
        <f>(B19-$B$6)*$B$2*Output!$E$101/Output!$E$4*100</f>
        <v>17210.294185097664</v>
      </c>
      <c r="C80" s="3">
        <f>(C19-$B$6)*$B$2*Output!$E$101/Output!$E$4*100</f>
        <v>37650.465232475202</v>
      </c>
      <c r="D80" s="3">
        <f>(D19-$B$6)*$B$2*Output!$E$101/Output!$E$4*100</f>
        <v>58090.636279852763</v>
      </c>
      <c r="F80" s="3">
        <v>2034</v>
      </c>
      <c r="G80" s="3">
        <f>(B19-$B$6)*$B$2*Output!$E$104/Output!$E$4/1000</f>
        <v>0.68841176740390653</v>
      </c>
      <c r="H80" s="3">
        <f>(C19-$B$6)*$B$2*Output!$E$104/Output!$E$4/1000</f>
        <v>1.5060186092990082</v>
      </c>
      <c r="I80" s="3">
        <f>(D19-$B$6)*$B$2*Output!$E$104/Output!$E$4/1000</f>
        <v>2.3236254511941108</v>
      </c>
    </row>
    <row r="81" spans="1:9" x14ac:dyDescent="0.25">
      <c r="A81" s="3">
        <v>2035</v>
      </c>
      <c r="B81" s="3">
        <f>(B20-$B$6)*$B$2*Output!$E$101/Output!$E$4*100</f>
        <v>18774.866383742905</v>
      </c>
      <c r="C81" s="3">
        <f>(C20-$B$6)*$B$2*Output!$E$101/Output!$E$4*100</f>
        <v>39867.146752255496</v>
      </c>
      <c r="D81" s="3">
        <f>(D20-$B$6)*$B$2*Output!$E$101/Output!$E$4*100</f>
        <v>60959.427120768079</v>
      </c>
      <c r="F81" s="3">
        <v>2035</v>
      </c>
      <c r="G81" s="3">
        <f>(B20-$B$6)*$B$2*Output!$E$104/Output!$E$4/1000</f>
        <v>0.75099465534971621</v>
      </c>
      <c r="H81" s="3">
        <f>(C20-$B$6)*$B$2*Output!$E$104/Output!$E$4/1000</f>
        <v>1.5946858700902198</v>
      </c>
      <c r="I81" s="3">
        <f>(D20-$B$6)*$B$2*Output!$E$104/Output!$E$4/1000</f>
        <v>2.4383770848307229</v>
      </c>
    </row>
    <row r="82" spans="1:9" x14ac:dyDescent="0.25">
      <c r="A82" s="3">
        <v>2036</v>
      </c>
      <c r="B82" s="3">
        <f>(B21-$B$6)*$B$2*Output!$E$101/Output!$E$4*100</f>
        <v>20339.438582388138</v>
      </c>
      <c r="C82" s="3">
        <f>(C21-$B$6)*$B$2*Output!$E$101/Output!$E$4*100</f>
        <v>42127.418089867257</v>
      </c>
      <c r="D82" s="3">
        <f>(D21-$B$6)*$B$2*Output!$E$101/Output!$E$4*100</f>
        <v>63915.397597346404</v>
      </c>
      <c r="F82" s="3">
        <v>2036</v>
      </c>
      <c r="G82" s="3">
        <f>(B21-$B$6)*$B$2*Output!$E$104/Output!$E$4/1000</f>
        <v>0.81357754329552556</v>
      </c>
      <c r="H82" s="3">
        <f>(C21-$B$6)*$B$2*Output!$E$104/Output!$E$4/1000</f>
        <v>1.6850967235946903</v>
      </c>
      <c r="I82" s="3">
        <f>(D21-$B$6)*$B$2*Output!$E$104/Output!$E$4/1000</f>
        <v>2.5566159038938561</v>
      </c>
    </row>
    <row r="83" spans="1:9" x14ac:dyDescent="0.25">
      <c r="A83" s="3">
        <v>2037</v>
      </c>
      <c r="B83" s="3">
        <f>(B22-$B$6)*$B$2*Output!$E$101/Output!$E$4*100</f>
        <v>21904.010781033379</v>
      </c>
      <c r="C83" s="3">
        <f>(C22-$B$6)*$B$2*Output!$E$101/Output!$E$4*100</f>
        <v>44432.603895537039</v>
      </c>
      <c r="D83" s="3">
        <f>(D22-$B$6)*$B$2*Output!$E$101/Output!$E$4*100</f>
        <v>66961.197010040705</v>
      </c>
      <c r="F83" s="3">
        <v>2037</v>
      </c>
      <c r="G83" s="3">
        <f>(B22-$B$6)*$B$2*Output!$E$104/Output!$E$4/1000</f>
        <v>0.87616043124133514</v>
      </c>
      <c r="H83" s="3">
        <f>(C22-$B$6)*$B$2*Output!$E$104/Output!$E$4/1000</f>
        <v>1.7773041558214815</v>
      </c>
      <c r="I83" s="3">
        <f>(D22-$B$6)*$B$2*Output!$E$104/Output!$E$4/1000</f>
        <v>2.6784478804016278</v>
      </c>
    </row>
    <row r="84" spans="1:9" x14ac:dyDescent="0.25">
      <c r="A84" s="3">
        <v>2038</v>
      </c>
      <c r="B84" s="3">
        <f>(B23-$B$6)*$B$2*Output!$E$101/Output!$E$4*100</f>
        <v>23468.58297967862</v>
      </c>
      <c r="C84" s="3">
        <f>(C23-$B$6)*$B$2*Output!$E$101/Output!$E$4*100</f>
        <v>46784.069074264313</v>
      </c>
      <c r="D84" s="3">
        <f>(D23-$B$6)*$B$2*Output!$E$101/Output!$E$4*100</f>
        <v>70099.555168850013</v>
      </c>
      <c r="F84" s="3">
        <v>2038</v>
      </c>
      <c r="G84" s="3">
        <f>(B23-$B$6)*$B$2*Output!$E$104/Output!$E$4/1000</f>
        <v>0.93874331918714482</v>
      </c>
      <c r="H84" s="3">
        <f>(C23-$B$6)*$B$2*Output!$E$104/Output!$E$4/1000</f>
        <v>1.8713627629705725</v>
      </c>
      <c r="I84" s="3">
        <f>(D23-$B$6)*$B$2*Output!$E$104/Output!$E$4/1000</f>
        <v>2.8039822067540006</v>
      </c>
    </row>
    <row r="85" spans="1:9" x14ac:dyDescent="0.25">
      <c r="A85" s="3">
        <v>2039</v>
      </c>
      <c r="B85" s="3">
        <f>(B24-$B$6)*$B$2*Output!$E$101/Output!$E$4*100</f>
        <v>25033.15517832385</v>
      </c>
      <c r="C85" s="3">
        <f>(C24-$B$6)*$B$2*Output!$E$101/Output!$E$4*100</f>
        <v>49183.220009123179</v>
      </c>
      <c r="D85" s="3">
        <f>(D24-$B$6)*$B$2*Output!$E$101/Output!$E$4*100</f>
        <v>73333.284839922519</v>
      </c>
      <c r="F85" s="3">
        <v>2039</v>
      </c>
      <c r="G85" s="3">
        <f>(B24-$B$6)*$B$2*Output!$E$104/Output!$E$4/1000</f>
        <v>1.0013262071329541</v>
      </c>
      <c r="H85" s="3">
        <f>(C24-$B$6)*$B$2*Output!$E$104/Output!$E$4/1000</f>
        <v>1.967328800364927</v>
      </c>
      <c r="I85" s="3">
        <f>(D24-$B$6)*$B$2*Output!$E$104/Output!$E$4/1000</f>
        <v>2.9333313935969008</v>
      </c>
    </row>
    <row r="86" spans="1:9" x14ac:dyDescent="0.25">
      <c r="A86" s="3">
        <v>2040</v>
      </c>
      <c r="B86" s="3">
        <f>(B25-$B$6)*$B$2*Output!$E$101/Output!$E$4*100</f>
        <v>26597.727376969091</v>
      </c>
      <c r="C86" s="3">
        <f>(C25-$B$6)*$B$2*Output!$E$101/Output!$E$4*100</f>
        <v>51631.505821738916</v>
      </c>
      <c r="D86" s="3">
        <f>(D25-$B$6)*$B$2*Output!$E$101/Output!$E$4*100</f>
        <v>76665.284266508723</v>
      </c>
      <c r="F86" s="3">
        <v>2040</v>
      </c>
      <c r="G86" s="3">
        <f>(B25-$B$6)*$B$2*Output!$E$104/Output!$E$4/1000</f>
        <v>1.0639090950787635</v>
      </c>
      <c r="H86" s="3">
        <f>(C25-$B$6)*$B$2*Output!$E$104/Output!$E$4/1000</f>
        <v>2.0652602328695564</v>
      </c>
      <c r="I86" s="3">
        <f>(D25-$B$6)*$B$2*Output!$E$104/Output!$E$4/1000</f>
        <v>3.0666113706603486</v>
      </c>
    </row>
    <row r="87" spans="1:9" x14ac:dyDescent="0.25">
      <c r="A87" s="3">
        <v>2041</v>
      </c>
      <c r="B87" s="3">
        <f>(B26-$B$6)*$B$2*Output!$E$101/Output!$E$4*100</f>
        <v>28162.299575614332</v>
      </c>
      <c r="C87" s="3">
        <f>(C26-$B$6)*$B$2*Output!$E$101/Output!$E$4*100</f>
        <v>53991.876252288355</v>
      </c>
      <c r="D87" s="3">
        <f>(D26-$B$6)*$B$2*Output!$E$101/Output!$E$4*100</f>
        <v>79821.452928962346</v>
      </c>
      <c r="F87" s="3">
        <v>2041</v>
      </c>
      <c r="G87" s="3">
        <f>(B26-$B$6)*$B$2*Output!$E$104/Output!$E$4/1000</f>
        <v>1.1264919830245732</v>
      </c>
      <c r="H87" s="3">
        <f>(C26-$B$6)*$B$2*Output!$E$104/Output!$E$4/1000</f>
        <v>2.159675050091534</v>
      </c>
      <c r="I87" s="3">
        <f>(D26-$B$6)*$B$2*Output!$E$104/Output!$E$4/1000</f>
        <v>3.1928581171584938</v>
      </c>
    </row>
    <row r="88" spans="1:9" x14ac:dyDescent="0.25">
      <c r="A88" s="3">
        <v>2042</v>
      </c>
      <c r="B88" s="3">
        <f>(B27-$B$6)*$B$2*Output!$E$101/Output!$E$4*100</f>
        <v>29726.871774259576</v>
      </c>
      <c r="C88" s="3">
        <f>(C27-$B$6)*$B$2*Output!$E$101/Output!$E$4*100</f>
        <v>56396.332657909181</v>
      </c>
      <c r="D88" s="3">
        <f>(D27-$B$6)*$B$2*Output!$E$101/Output!$E$4*100</f>
        <v>83065.793541558756</v>
      </c>
      <c r="F88" s="3">
        <v>2042</v>
      </c>
      <c r="G88" s="3">
        <f>(B27-$B$6)*$B$2*Output!$E$104/Output!$E$4/1000</f>
        <v>1.1890748709703831</v>
      </c>
      <c r="H88" s="3">
        <f>(C27-$B$6)*$B$2*Output!$E$104/Output!$E$4/1000</f>
        <v>2.255853306316367</v>
      </c>
      <c r="I88" s="3">
        <f>(D27-$B$6)*$B$2*Output!$E$104/Output!$E$4/1000</f>
        <v>3.3226317416623501</v>
      </c>
    </row>
    <row r="89" spans="1:9" x14ac:dyDescent="0.25">
      <c r="A89" s="3">
        <v>2043</v>
      </c>
      <c r="B89" s="3">
        <f>(B28-$B$6)*$B$2*Output!$E$101/Output!$E$4*100</f>
        <v>31291.443972904806</v>
      </c>
      <c r="C89" s="3">
        <f>(C28-$B$6)*$B$2*Output!$E$101/Output!$E$4*100</f>
        <v>58846.106641475533</v>
      </c>
      <c r="D89" s="3">
        <f>(D28-$B$6)*$B$2*Output!$E$101/Output!$E$4*100</f>
        <v>86400.769310046278</v>
      </c>
      <c r="F89" s="3">
        <v>2043</v>
      </c>
      <c r="G89" s="3">
        <f>(B28-$B$6)*$B$2*Output!$E$104/Output!$E$4/1000</f>
        <v>1.2516577589161924</v>
      </c>
      <c r="H89" s="3">
        <f>(C28-$B$6)*$B$2*Output!$E$104/Output!$E$4/1000</f>
        <v>2.3538442656590215</v>
      </c>
      <c r="I89" s="3">
        <f>(D28-$B$6)*$B$2*Output!$E$104/Output!$E$4/1000</f>
        <v>3.4560307724018511</v>
      </c>
    </row>
    <row r="90" spans="1:9" x14ac:dyDescent="0.25">
      <c r="A90" s="3">
        <v>2044</v>
      </c>
      <c r="B90" s="3">
        <f>(B29-$B$6)*$B$2*Output!$E$101/Output!$E$4*100</f>
        <v>32856.016171550044</v>
      </c>
      <c r="C90" s="3">
        <f>(C29-$B$6)*$B$2*Output!$E$101/Output!$E$4*100</f>
        <v>61342.464212396524</v>
      </c>
      <c r="D90" s="3">
        <f>(D29-$B$6)*$B$2*Output!$E$101/Output!$E$4*100</f>
        <v>89828.91225324299</v>
      </c>
      <c r="F90" s="3">
        <v>2044</v>
      </c>
      <c r="G90" s="3">
        <f>(B29-$B$6)*$B$2*Output!$E$104/Output!$E$4/1000</f>
        <v>1.3142406468620018</v>
      </c>
      <c r="H90" s="3">
        <f>(C29-$B$6)*$B$2*Output!$E$104/Output!$E$4/1000</f>
        <v>2.4536985684958608</v>
      </c>
      <c r="I90" s="3">
        <f>(D29-$B$6)*$B$2*Output!$E$104/Output!$E$4/1000</f>
        <v>3.5931564901297195</v>
      </c>
    </row>
    <row r="91" spans="1:9" x14ac:dyDescent="0.25">
      <c r="A91" s="3">
        <v>2045</v>
      </c>
      <c r="B91" s="3">
        <f>(B30-$B$6)*$B$2*Output!$E$101/Output!$E$4*100</f>
        <v>34420.588370195284</v>
      </c>
      <c r="C91" s="3">
        <f>(C30-$B$6)*$B$2*Output!$E$101/Output!$E$4*100</f>
        <v>63886.706747810284</v>
      </c>
      <c r="D91" s="3">
        <f>(D30-$B$6)*$B$2*Output!$E$101/Output!$E$4*100</f>
        <v>93352.825125425312</v>
      </c>
      <c r="F91" s="3">
        <v>2045</v>
      </c>
      <c r="G91" s="3">
        <f>(B30-$B$6)*$B$2*Output!$E$104/Output!$E$4/1000</f>
        <v>1.3768235348078115</v>
      </c>
      <c r="H91" s="3">
        <f>(C30-$B$6)*$B$2*Output!$E$104/Output!$E$4/1000</f>
        <v>2.5554682699124114</v>
      </c>
      <c r="I91" s="3">
        <f>(D30-$B$6)*$B$2*Output!$E$104/Output!$E$4/1000</f>
        <v>3.7341130050170128</v>
      </c>
    </row>
    <row r="92" spans="1:9" x14ac:dyDescent="0.25">
      <c r="A92" s="3">
        <v>2046</v>
      </c>
      <c r="B92" s="3">
        <f>(B31-$B$6)*$B$2*Output!$E$101/Output!$E$4*100</f>
        <v>35985.160568840525</v>
      </c>
      <c r="C92" s="3">
        <f>(C31-$B$6)*$B$2*Output!$E$101/Output!$E$4*100</f>
        <v>66480.171980630883</v>
      </c>
      <c r="D92" s="3">
        <f>(D31-$B$6)*$B$2*Output!$E$101/Output!$E$4*100</f>
        <v>96975.18339242127</v>
      </c>
      <c r="F92" s="3">
        <v>2046</v>
      </c>
      <c r="G92" s="3">
        <f>(B31-$B$6)*$B$2*Output!$E$104/Output!$E$4/1000</f>
        <v>1.439406422753621</v>
      </c>
      <c r="H92" s="3">
        <f>(C31-$B$6)*$B$2*Output!$E$104/Output!$E$4/1000</f>
        <v>2.6592068792252355</v>
      </c>
      <c r="I92" s="3">
        <f>(D31-$B$6)*$B$2*Output!$E$104/Output!$E$4/1000</f>
        <v>3.8790073356968509</v>
      </c>
    </row>
    <row r="93" spans="1:9" x14ac:dyDescent="0.25">
      <c r="A93" s="3">
        <v>2047</v>
      </c>
      <c r="B93" s="3">
        <f>(B32-$B$6)*$B$2*Output!$E$101/Output!$E$4*100</f>
        <v>37549.732767485766</v>
      </c>
      <c r="C93" s="3">
        <f>(C32-$B$6)*$B$2*Output!$E$101/Output!$E$4*100</f>
        <v>69124.235015197075</v>
      </c>
      <c r="D93" s="3">
        <f>(D32-$B$6)*$B$2*Output!$E$101/Output!$E$4*100</f>
        <v>100698.73726290838</v>
      </c>
      <c r="F93" s="3">
        <v>2047</v>
      </c>
      <c r="G93" s="3">
        <f>(B32-$B$6)*$B$2*Output!$E$104/Output!$E$4/1000</f>
        <v>1.5019893106994306</v>
      </c>
      <c r="H93" s="3">
        <f>(C32-$B$6)*$B$2*Output!$E$104/Output!$E$4/1000</f>
        <v>2.7649694006078831</v>
      </c>
      <c r="I93" s="3">
        <f>(D32-$B$6)*$B$2*Output!$E$104/Output!$E$4/1000</f>
        <v>4.0279494905163356</v>
      </c>
    </row>
    <row r="94" spans="1:9" x14ac:dyDescent="0.25">
      <c r="A94" s="3">
        <v>2048</v>
      </c>
      <c r="B94" s="3">
        <f>(B33-$B$6)*$B$2*Output!$E$101/Output!$E$4*100</f>
        <v>39114.304966131</v>
      </c>
      <c r="C94" s="3">
        <f>(C33-$B$6)*$B$2*Output!$E$101/Output!$E$4*100</f>
        <v>71820.309371295007</v>
      </c>
      <c r="D94" s="3">
        <f>(D33-$B$6)*$B$2*Output!$E$101/Output!$E$4*100</f>
        <v>104526.31377645898</v>
      </c>
      <c r="F94" s="3">
        <v>2048</v>
      </c>
      <c r="G94" s="3">
        <f>(B33-$B$6)*$B$2*Output!$E$104/Output!$E$4/1000</f>
        <v>1.5645721986452399</v>
      </c>
      <c r="H94" s="3">
        <f>(C33-$B$6)*$B$2*Output!$E$104/Output!$E$4/1000</f>
        <v>2.8728123748518</v>
      </c>
      <c r="I94" s="3">
        <f>(D33-$B$6)*$B$2*Output!$E$104/Output!$E$4/1000</f>
        <v>4.1810525510583592</v>
      </c>
    </row>
    <row r="95" spans="1:9" x14ac:dyDescent="0.25">
      <c r="A95" s="3">
        <v>2049</v>
      </c>
      <c r="B95" s="3">
        <f>(B34-$B$6)*$B$2*Output!$E$101/Output!$E$4*100</f>
        <v>40678.877164776233</v>
      </c>
      <c r="C95" s="3">
        <f>(C34-$B$6)*$B$2*Output!$E$101/Output!$E$4*100</f>
        <v>74569.84805734703</v>
      </c>
      <c r="D95" s="3">
        <f>(D34-$B$6)*$B$2*Output!$E$101/Output!$E$4*100</f>
        <v>108460.81894991783</v>
      </c>
      <c r="F95" s="3">
        <v>2049</v>
      </c>
      <c r="G95" s="3">
        <f>(B34-$B$6)*$B$2*Output!$E$104/Output!$E$4/1000</f>
        <v>1.6271550865910493</v>
      </c>
      <c r="H95" s="3">
        <f>(C34-$B$6)*$B$2*Output!$E$104/Output!$E$4/1000</f>
        <v>2.9827939222938813</v>
      </c>
      <c r="I95" s="3">
        <f>(D34-$B$6)*$B$2*Output!$E$104/Output!$E$4/1000</f>
        <v>4.3384327579967126</v>
      </c>
    </row>
    <row r="96" spans="1:9" x14ac:dyDescent="0.25">
      <c r="A96" s="3">
        <v>2050</v>
      </c>
      <c r="B96" s="3">
        <f>(B35-$B$6)*$B$2*Output!$E$101/Output!$E$4*100</f>
        <v>42243.449363421474</v>
      </c>
      <c r="C96" s="3">
        <f>(C35-$B$6)*$B$2*Output!$E$101/Output!$E$4*100</f>
        <v>77374.344673581567</v>
      </c>
      <c r="D96" s="3">
        <f>(D35-$B$6)*$B$2*Output!$E$101/Output!$E$4*100</f>
        <v>112505.23998374167</v>
      </c>
      <c r="F96" s="3">
        <v>2050</v>
      </c>
      <c r="G96" s="3">
        <f>(B35-$B$6)*$B$2*Output!$E$104/Output!$E$4/1000</f>
        <v>1.689737974536859</v>
      </c>
      <c r="H96" s="3">
        <f>(C35-$B$6)*$B$2*Output!$E$104/Output!$E$4/1000</f>
        <v>3.094973786943263</v>
      </c>
      <c r="I96" s="3">
        <f>(D35-$B$6)*$B$2*Output!$E$104/Output!$E$4/1000</f>
        <v>4.5002095993496667</v>
      </c>
    </row>
    <row r="98" spans="1:4" x14ac:dyDescent="0.25">
      <c r="B98" s="7" t="s">
        <v>46</v>
      </c>
      <c r="C98" s="7"/>
      <c r="D98" s="7"/>
    </row>
    <row r="99" spans="1:4" x14ac:dyDescent="0.25">
      <c r="A99" s="3" t="s">
        <v>27</v>
      </c>
      <c r="B99" s="3" t="s">
        <v>28</v>
      </c>
      <c r="C99" s="3" t="s">
        <v>29</v>
      </c>
      <c r="D99" s="3" t="s">
        <v>30</v>
      </c>
    </row>
    <row r="100" spans="1:4" x14ac:dyDescent="0.25">
      <c r="A100" s="3">
        <v>2024</v>
      </c>
      <c r="B100" s="3">
        <f>(B9-$B$6)*$B$2*Output!$E$107/Output!$E$4/10^9</f>
        <v>9.4466498245032648E-5</v>
      </c>
      <c r="C100" s="3">
        <f>(C9-$B$6)*$B$2*Output!$E$107/Output!$E$4/10^9</f>
        <v>1.8623569324148023E-4</v>
      </c>
      <c r="D100" s="3">
        <f>(D9-$B$6)*$B$2*Output!$E$107/Output!$E$4/10^9</f>
        <v>2.7800488823792808E-4</v>
      </c>
    </row>
    <row r="101" spans="1:4" x14ac:dyDescent="0.25">
      <c r="A101" s="3">
        <v>2025</v>
      </c>
      <c r="B101" s="3">
        <f>(B10-$B$6)*$B$2*Output!$E$107/Output!$E$4/10^9</f>
        <v>1.8893299649006562E-4</v>
      </c>
      <c r="C101" s="3">
        <f>(C10-$B$6)*$B$2*Output!$E$107/Output!$E$4/10^9</f>
        <v>3.9009707671573403E-4</v>
      </c>
      <c r="D101" s="3">
        <f>(D10-$B$6)*$B$2*Output!$E$107/Output!$E$4/10^9</f>
        <v>5.9126115694140284E-4</v>
      </c>
    </row>
    <row r="102" spans="1:4" x14ac:dyDescent="0.25">
      <c r="A102" s="3">
        <v>2026</v>
      </c>
      <c r="B102" s="3">
        <f>(B11-$B$6)*$B$2*Output!$E$107/Output!$E$4/10^9</f>
        <v>2.8339949473509825E-4</v>
      </c>
      <c r="C102" s="3">
        <f>(C11-$B$6)*$B$2*Output!$E$107/Output!$E$4/10^9</f>
        <v>6.1381911080889487E-4</v>
      </c>
      <c r="D102" s="3">
        <f>(D11-$B$6)*$B$2*Output!$E$107/Output!$E$4/10^9</f>
        <v>9.4423872688269143E-4</v>
      </c>
    </row>
    <row r="103" spans="1:4" x14ac:dyDescent="0.25">
      <c r="A103" s="3">
        <v>2027</v>
      </c>
      <c r="B103" s="3">
        <f>(B12-$B$6)*$B$2*Output!$E$107/Output!$E$4/10^9</f>
        <v>3.7786599298013124E-4</v>
      </c>
      <c r="C103" s="3">
        <f>(C12-$B$6)*$B$2*Output!$E$107/Output!$E$4/10^9</f>
        <v>8.5992015178332118E-4</v>
      </c>
      <c r="D103" s="3">
        <f>(D12-$B$6)*$B$2*Output!$E$107/Output!$E$4/10^9</f>
        <v>1.3419743105865121E-3</v>
      </c>
    </row>
    <row r="104" spans="1:4" x14ac:dyDescent="0.25">
      <c r="A104" s="3">
        <v>2028</v>
      </c>
      <c r="B104" s="3">
        <f>(B13-$B$6)*$B$2*Output!$E$107/Output!$E$4/10^9</f>
        <v>4.723324912251639E-4</v>
      </c>
      <c r="C104" s="3">
        <f>(C13-$B$6)*$B$2*Output!$E$107/Output!$E$4/10^9</f>
        <v>1.1312378867423339E-3</v>
      </c>
      <c r="D104" s="3">
        <f>(D13-$B$6)*$B$2*Output!$E$107/Output!$E$4/10^9</f>
        <v>1.7901432822595036E-3</v>
      </c>
    </row>
    <row r="105" spans="1:4" x14ac:dyDescent="0.25">
      <c r="A105" s="3">
        <v>2029</v>
      </c>
      <c r="B105" s="3">
        <f>(B14-$B$6)*$B$2*Output!$E$107/Output!$E$4/10^9</f>
        <v>5.6679898947019651E-4</v>
      </c>
      <c r="C105" s="3">
        <f>(C14-$B$6)*$B$2*Output!$E$107/Output!$E$4/10^9</f>
        <v>1.4309698251950918E-3</v>
      </c>
      <c r="D105" s="3">
        <f>(D14-$B$6)*$B$2*Output!$E$107/Output!$E$4/10^9</f>
        <v>2.2951406609199882E-3</v>
      </c>
    </row>
    <row r="106" spans="1:4" x14ac:dyDescent="0.25">
      <c r="A106" s="3">
        <v>2030</v>
      </c>
      <c r="B106" s="3">
        <f>(B15-$B$6)*$B$2*Output!$E$107/Output!$E$4/10^9</f>
        <v>6.612654877152296E-4</v>
      </c>
      <c r="C106" s="3">
        <f>(C15-$B$6)*$B$2*Output!$E$107/Output!$E$4/10^9</f>
        <v>1.7627189250044315E-3</v>
      </c>
      <c r="D106" s="3">
        <f>(D15-$B$6)*$B$2*Output!$E$107/Output!$E$4/10^9</f>
        <v>2.8641723622936347E-3</v>
      </c>
    </row>
    <row r="107" spans="1:4" x14ac:dyDescent="0.25">
      <c r="A107" s="3">
        <v>2031</v>
      </c>
      <c r="B107" s="3">
        <f>(B16-$B$6)*$B$2*Output!$E$107/Output!$E$4/10^9</f>
        <v>7.5573198596026216E-4</v>
      </c>
      <c r="C107" s="3">
        <f>(C16-$B$6)*$B$2*Output!$E$107/Output!$E$4/10^9</f>
        <v>1.8867849054483691E-3</v>
      </c>
      <c r="D107" s="3">
        <f>(D16-$B$6)*$B$2*Output!$E$107/Output!$E$4/10^9</f>
        <v>3.0178378249364761E-3</v>
      </c>
    </row>
    <row r="108" spans="1:4" x14ac:dyDescent="0.25">
      <c r="A108" s="3">
        <v>2032</v>
      </c>
      <c r="B108" s="3">
        <f>(B17-$B$6)*$B$2*Output!$E$107/Output!$E$4/10^9</f>
        <v>8.5019848420529482E-4</v>
      </c>
      <c r="C108" s="3">
        <f>(C17-$B$6)*$B$2*Output!$E$107/Output!$E$4/10^9</f>
        <v>2.0131857544467028E-3</v>
      </c>
      <c r="D108" s="3">
        <f>(D17-$B$6)*$B$2*Output!$E$107/Output!$E$4/10^9</f>
        <v>3.1761730246881122E-3</v>
      </c>
    </row>
    <row r="109" spans="1:4" x14ac:dyDescent="0.25">
      <c r="A109" s="3">
        <v>2033</v>
      </c>
      <c r="B109" s="3">
        <f>(B18-$B$6)*$B$2*Output!$E$107/Output!$E$4/10^9</f>
        <v>9.4466498245032672E-4</v>
      </c>
      <c r="C109" s="3">
        <f>(C18-$B$6)*$B$2*Output!$E$107/Output!$E$4/10^9</f>
        <v>2.1419924262798891E-3</v>
      </c>
      <c r="D109" s="3">
        <f>(D18-$B$6)*$B$2*Output!$E$107/Output!$E$4/10^9</f>
        <v>3.339319870109451E-3</v>
      </c>
    </row>
    <row r="110" spans="1:4" x14ac:dyDescent="0.25">
      <c r="A110" s="3">
        <v>2034</v>
      </c>
      <c r="B110" s="3">
        <f>(B19-$B$6)*$B$2*Output!$E$107/Output!$E$4/10^9</f>
        <v>1.0391314806953594E-3</v>
      </c>
      <c r="C110" s="3">
        <f>(C19-$B$6)*$B$2*Output!$E$107/Output!$E$4/10^9</f>
        <v>2.273278031456793E-3</v>
      </c>
      <c r="D110" s="3">
        <f>(D19-$B$6)*$B$2*Output!$E$107/Output!$E$4/10^9</f>
        <v>3.5074245822182275E-3</v>
      </c>
    </row>
    <row r="111" spans="1:4" x14ac:dyDescent="0.25">
      <c r="A111" s="3">
        <v>2035</v>
      </c>
      <c r="B111" s="3">
        <f>(B20-$B$6)*$B$2*Output!$E$107/Output!$E$4/10^9</f>
        <v>1.1335979789403922E-3</v>
      </c>
      <c r="C111" s="3">
        <f>(C20-$B$6)*$B$2*Output!$E$107/Output!$E$4/10^9</f>
        <v>2.4071179022402841E-3</v>
      </c>
      <c r="D111" s="3">
        <f>(D20-$B$6)*$B$2*Output!$E$107/Output!$E$4/10^9</f>
        <v>3.6806378255401753E-3</v>
      </c>
    </row>
    <row r="112" spans="1:4" x14ac:dyDescent="0.25">
      <c r="A112" s="3">
        <v>2036</v>
      </c>
      <c r="B112" s="3">
        <f>(B21-$B$6)*$B$2*Output!$E$107/Output!$E$4/10^9</f>
        <v>1.2280644771854243E-3</v>
      </c>
      <c r="C112" s="3">
        <f>(C21-$B$6)*$B$2*Output!$E$107/Output!$E$4/10^9</f>
        <v>2.5435896601640699E-3</v>
      </c>
      <c r="D112" s="3">
        <f>(D21-$B$6)*$B$2*Output!$E$107/Output!$E$4/10^9</f>
        <v>3.8591148431427183E-3</v>
      </c>
    </row>
    <row r="113" spans="1:4" x14ac:dyDescent="0.25">
      <c r="A113" s="3">
        <v>2037</v>
      </c>
      <c r="B113" s="3">
        <f>(B22-$B$6)*$B$2*Output!$E$107/Output!$E$4/10^9</f>
        <v>1.3225309754304566E-3</v>
      </c>
      <c r="C113" s="3">
        <f>(C22-$B$6)*$B$2*Output!$E$107/Output!$E$4/10^9</f>
        <v>2.6827732856013228E-3</v>
      </c>
      <c r="D113" s="3">
        <f>(D22-$B$6)*$B$2*Output!$E$107/Output!$E$4/10^9</f>
        <v>4.043015595772189E-3</v>
      </c>
    </row>
    <row r="114" spans="1:4" x14ac:dyDescent="0.25">
      <c r="A114" s="3">
        <v>2038</v>
      </c>
      <c r="B114" s="3">
        <f>(B23-$B$6)*$B$2*Output!$E$107/Output!$E$4/10^9</f>
        <v>1.4169974736754896E-3</v>
      </c>
      <c r="C114" s="3">
        <f>(C23-$B$6)*$B$2*Output!$E$107/Output!$E$4/10^9</f>
        <v>2.8247511894473974E-3</v>
      </c>
      <c r="D114" s="3">
        <f>(D23-$B$6)*$B$2*Output!$E$107/Output!$E$4/10^9</f>
        <v>4.2325049052193055E-3</v>
      </c>
    </row>
    <row r="115" spans="1:4" x14ac:dyDescent="0.25">
      <c r="A115" s="3">
        <v>2039</v>
      </c>
      <c r="B115" s="3">
        <f>(B24-$B$6)*$B$2*Output!$E$107/Output!$E$4/10^9</f>
        <v>1.5114639719205215E-3</v>
      </c>
      <c r="C115" s="3">
        <f>(C24-$B$6)*$B$2*Output!$E$107/Output!$E$4/10^9</f>
        <v>2.9696082869809337E-3</v>
      </c>
      <c r="D115" s="3">
        <f>(D24-$B$6)*$B$2*Output!$E$107/Output!$E$4/10^9</f>
        <v>4.4277526020413465E-3</v>
      </c>
    </row>
    <row r="116" spans="1:4" x14ac:dyDescent="0.25">
      <c r="A116" s="3">
        <v>2040</v>
      </c>
      <c r="B116" s="3">
        <f>(B25-$B$6)*$B$2*Output!$E$107/Output!$E$4/10^9</f>
        <v>1.6059304701655543E-3</v>
      </c>
      <c r="C116" s="3">
        <f>(C25-$B$6)*$B$2*Output!$E$107/Output!$E$4/10^9</f>
        <v>3.1174320739695231E-3</v>
      </c>
      <c r="D116" s="3">
        <f>(D25-$B$6)*$B$2*Output!$E$107/Output!$E$4/10^9</f>
        <v>4.6289336777734901E-3</v>
      </c>
    </row>
    <row r="117" spans="1:4" x14ac:dyDescent="0.25">
      <c r="A117" s="3">
        <v>2041</v>
      </c>
      <c r="B117" s="3">
        <f>(B26-$B$6)*$B$2*Output!$E$107/Output!$E$4/10^9</f>
        <v>1.7003969684105864E-3</v>
      </c>
      <c r="C117" s="3">
        <f>(C26-$B$6)*$B$2*Output!$E$107/Output!$E$4/10^9</f>
        <v>3.2599476634247097E-3</v>
      </c>
      <c r="D117" s="3">
        <f>(D26-$B$6)*$B$2*Output!$E$107/Output!$E$4/10^9</f>
        <v>4.8194983584388326E-3</v>
      </c>
    </row>
    <row r="118" spans="1:4" x14ac:dyDescent="0.25">
      <c r="A118" s="3">
        <v>2042</v>
      </c>
      <c r="B118" s="3">
        <f>(B27-$B$6)*$B$2*Output!$E$107/Output!$E$4/10^9</f>
        <v>1.7948634666556194E-3</v>
      </c>
      <c r="C118" s="3">
        <f>(C27-$B$6)*$B$2*Output!$E$107/Output!$E$4/10^9</f>
        <v>3.4051250972424131E-3</v>
      </c>
      <c r="D118" s="3">
        <f>(D27-$B$6)*$B$2*Output!$E$107/Output!$E$4/10^9</f>
        <v>5.015386727829205E-3</v>
      </c>
    </row>
    <row r="119" spans="1:4" x14ac:dyDescent="0.25">
      <c r="A119" s="3">
        <v>2043</v>
      </c>
      <c r="B119" s="3">
        <f>(B28-$B$6)*$B$2*Output!$E$107/Output!$E$4/10^9</f>
        <v>1.8893299649006515E-3</v>
      </c>
      <c r="C119" s="3">
        <f>(C28-$B$6)*$B$2*Output!$E$107/Output!$E$4/10^9</f>
        <v>3.5530387377376779E-3</v>
      </c>
      <c r="D119" s="3">
        <f>(D28-$B$6)*$B$2*Output!$E$107/Output!$E$4/10^9</f>
        <v>5.2167475105747048E-3</v>
      </c>
    </row>
    <row r="120" spans="1:4" x14ac:dyDescent="0.25">
      <c r="A120" s="3">
        <v>2044</v>
      </c>
      <c r="B120" s="3">
        <f>(B29-$B$6)*$B$2*Output!$E$107/Output!$E$4/10^9</f>
        <v>1.9837964631456836E-3</v>
      </c>
      <c r="C120" s="3">
        <f>(C29-$B$6)*$B$2*Output!$E$107/Output!$E$4/10^9</f>
        <v>3.7037650246399883E-3</v>
      </c>
      <c r="D120" s="3">
        <f>(D29-$B$6)*$B$2*Output!$E$107/Output!$E$4/10^9</f>
        <v>5.4237335861342922E-3</v>
      </c>
    </row>
    <row r="121" spans="1:4" x14ac:dyDescent="0.25">
      <c r="A121" s="3">
        <v>2045</v>
      </c>
      <c r="B121" s="3">
        <f>(B30-$B$6)*$B$2*Output!$E$107/Output!$E$4/10^9</f>
        <v>2.078262961390717E-3</v>
      </c>
      <c r="C121" s="3">
        <f>(C30-$B$6)*$B$2*Output!$E$107/Output!$E$4/10^9</f>
        <v>3.8573825331287091E-3</v>
      </c>
      <c r="D121" s="3">
        <f>(D30-$B$6)*$B$2*Output!$E$107/Output!$E$4/10^9</f>
        <v>5.6365021048667028E-3</v>
      </c>
    </row>
    <row r="122" spans="1:4" x14ac:dyDescent="0.25">
      <c r="A122" s="3">
        <v>2046</v>
      </c>
      <c r="B122" s="3">
        <f>(B31-$B$6)*$B$2*Output!$E$107/Output!$E$4/10^9</f>
        <v>2.1727294596357491E-3</v>
      </c>
      <c r="C122" s="3">
        <f>(C31-$B$6)*$B$2*Output!$E$107/Output!$E$4/10^9</f>
        <v>4.0139720334898561E-3</v>
      </c>
      <c r="D122" s="3">
        <f>(D31-$B$6)*$B$2*Output!$E$107/Output!$E$4/10^9</f>
        <v>5.8552146073439651E-3</v>
      </c>
    </row>
    <row r="123" spans="1:4" x14ac:dyDescent="0.25">
      <c r="A123" s="3">
        <v>2047</v>
      </c>
      <c r="B123" s="3">
        <f>(B32-$B$6)*$B$2*Output!$E$107/Output!$E$4/10^9</f>
        <v>2.2671959578807817E-3</v>
      </c>
      <c r="C123" s="3">
        <f>(C32-$B$6)*$B$2*Output!$E$107/Output!$E$4/10^9</f>
        <v>4.1736165524394351E-3</v>
      </c>
      <c r="D123" s="3">
        <f>(D32-$B$6)*$B$2*Output!$E$107/Output!$E$4/10^9</f>
        <v>6.0800371469980873E-3</v>
      </c>
    </row>
    <row r="124" spans="1:4" x14ac:dyDescent="0.25">
      <c r="A124" s="3">
        <v>2048</v>
      </c>
      <c r="B124" s="3">
        <f>(B33-$B$6)*$B$2*Output!$E$107/Output!$E$4/10^9</f>
        <v>2.3616624561258138E-3</v>
      </c>
      <c r="C124" s="3">
        <f>(C33-$B$6)*$B$2*Output!$E$107/Output!$E$4/10^9</f>
        <v>4.3364014361599399E-3</v>
      </c>
      <c r="D124" s="3">
        <f>(D33-$B$6)*$B$2*Output!$E$107/Output!$E$4/10^9</f>
        <v>6.3111404161940651E-3</v>
      </c>
    </row>
    <row r="125" spans="1:4" x14ac:dyDescent="0.25">
      <c r="A125" s="3">
        <v>2049</v>
      </c>
      <c r="B125" s="3">
        <f>(B34-$B$6)*$B$2*Output!$E$107/Output!$E$4/10^9</f>
        <v>2.4561289543708459E-3</v>
      </c>
      <c r="C125" s="3">
        <f>(C34-$B$6)*$B$2*Output!$E$107/Output!$E$4/10^9</f>
        <v>4.5024144150978829E-3</v>
      </c>
      <c r="D125" s="3">
        <f>(D34-$B$6)*$B$2*Output!$E$107/Output!$E$4/10^9</f>
        <v>6.5486998758249211E-3</v>
      </c>
    </row>
    <row r="126" spans="1:4" x14ac:dyDescent="0.25">
      <c r="A126" s="3">
        <v>2050</v>
      </c>
      <c r="B126" s="3">
        <f>(B35-$B$6)*$B$2*Output!$E$107/Output!$E$4/10^9</f>
        <v>2.5505954526158781E-3</v>
      </c>
      <c r="C126" s="3">
        <f>(C35-$B$6)*$B$2*Output!$E$107/Output!$E$4/10^9</f>
        <v>4.6717456705715026E-3</v>
      </c>
      <c r="D126" s="3">
        <f>(D35-$B$6)*$B$2*Output!$E$107/Output!$E$4/10^9</f>
        <v>6.7928958885271271E-3</v>
      </c>
    </row>
  </sheetData>
  <mergeCells count="14">
    <mergeCell ref="B98:D98"/>
    <mergeCell ref="M38:O38"/>
    <mergeCell ref="V4:X4"/>
    <mergeCell ref="L70:N70"/>
    <mergeCell ref="Q70:S70"/>
    <mergeCell ref="G4:I4"/>
    <mergeCell ref="L4:N4"/>
    <mergeCell ref="Q4:S4"/>
    <mergeCell ref="G37:O37"/>
    <mergeCell ref="B68:D68"/>
    <mergeCell ref="G68:I68"/>
    <mergeCell ref="B38:D38"/>
    <mergeCell ref="G38:I38"/>
    <mergeCell ref="J38:L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934C-0262-47BD-90FB-EED1E795FC19}">
  <dimension ref="A2:X126"/>
  <sheetViews>
    <sheetView workbookViewId="0">
      <selection activeCell="L10" sqref="L10"/>
    </sheetView>
  </sheetViews>
  <sheetFormatPr defaultRowHeight="15" x14ac:dyDescent="0.25"/>
  <cols>
    <col min="1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4" x14ac:dyDescent="0.25">
      <c r="B2" s="3">
        <v>0.19351712736603066</v>
      </c>
    </row>
    <row r="4" spans="1:24" ht="44.25" customHeight="1" x14ac:dyDescent="0.25">
      <c r="G4" s="7" t="s">
        <v>43</v>
      </c>
      <c r="H4" s="7"/>
      <c r="I4" s="7"/>
      <c r="L4" s="8"/>
      <c r="M4" s="8"/>
      <c r="N4" s="8"/>
      <c r="Q4" s="8"/>
      <c r="R4" s="8"/>
      <c r="S4" s="8"/>
      <c r="V4" s="8"/>
      <c r="W4" s="8"/>
      <c r="X4" s="8"/>
    </row>
    <row r="5" spans="1:24" x14ac:dyDescent="0.25">
      <c r="A5" s="3" t="s">
        <v>27</v>
      </c>
      <c r="B5" s="3" t="s">
        <v>28</v>
      </c>
      <c r="C5" s="3" t="s">
        <v>29</v>
      </c>
      <c r="D5" s="3" t="s">
        <v>30</v>
      </c>
      <c r="F5" s="3" t="s">
        <v>27</v>
      </c>
      <c r="G5" s="3" t="s">
        <v>28</v>
      </c>
      <c r="H5" s="3" t="s">
        <v>29</v>
      </c>
      <c r="I5" s="3" t="s">
        <v>30</v>
      </c>
    </row>
    <row r="6" spans="1:24" x14ac:dyDescent="0.25">
      <c r="B6" s="3">
        <v>31.015999999999998</v>
      </c>
      <c r="C6" s="3">
        <v>31.015999999999998</v>
      </c>
      <c r="D6" s="3">
        <v>31.015999999999998</v>
      </c>
      <c r="F6" s="3">
        <v>2024</v>
      </c>
      <c r="G6" s="3">
        <f>(B9-$B$6)*$B$2*Output!$F$7/Output!$F$4/1000</f>
        <v>279323.44576938648</v>
      </c>
      <c r="H6" s="3">
        <f>(C9-$C$6)*$B$2*Output!$F$7/Output!$F$4/1000</f>
        <v>550671.36527627043</v>
      </c>
      <c r="I6" s="3">
        <f>(D9-$D$6)*$B$2*Output!$F$7/Output!$F$4/1000</f>
        <v>822019.28478315612</v>
      </c>
    </row>
    <row r="7" spans="1:24" x14ac:dyDescent="0.25">
      <c r="F7" s="3">
        <v>2025</v>
      </c>
      <c r="G7" s="3">
        <f>(B10-$B$6)*$B$2*Output!$F$7/Output!$F$4/1000</f>
        <v>558646.89153877134</v>
      </c>
      <c r="H7" s="3">
        <f>(C10-$C$6)*$B$2*Output!$F$7/Output!$F$4/1000</f>
        <v>1153459.2863828612</v>
      </c>
      <c r="I7" s="3">
        <f>(D10-$D$6)*$B$2*Output!$F$7/Output!$F$4/1000</f>
        <v>1748271.6812269506</v>
      </c>
    </row>
    <row r="8" spans="1:24" x14ac:dyDescent="0.25">
      <c r="F8" s="3">
        <v>2026</v>
      </c>
      <c r="G8" s="3">
        <f>(B11-$B$6)*$B$2*Output!$F$7/Output!$F$4/1000</f>
        <v>837970.33730815642</v>
      </c>
      <c r="H8" s="3">
        <f>(C11-$C$6)*$B$2*Output!$F$7/Output!$F$4/1000</f>
        <v>1814972.2102063454</v>
      </c>
      <c r="I8" s="3">
        <f>(D11-$D$6)*$B$2*Output!$F$7/Output!$F$4/1000</f>
        <v>2791974.0831045327</v>
      </c>
    </row>
    <row r="9" spans="1:24" x14ac:dyDescent="0.25">
      <c r="A9" s="3">
        <v>2024</v>
      </c>
      <c r="B9" s="3">
        <v>32.352395083353137</v>
      </c>
      <c r="C9" s="3">
        <v>33.65063205915822</v>
      </c>
      <c r="D9" s="3">
        <v>34.948869034963309</v>
      </c>
      <c r="F9" s="3">
        <v>2027</v>
      </c>
      <c r="G9" s="3">
        <f>(B12-$B$6)*$B$2*Output!$F$7/Output!$F$4/1000</f>
        <v>1117293.7830775427</v>
      </c>
      <c r="H9" s="3">
        <f>(C12-$C$6)*$B$2*Output!$F$7/Output!$F$4/1000</f>
        <v>2542656.5432712086</v>
      </c>
      <c r="I9" s="3">
        <f>(D12-$D$6)*$B$2*Output!$F$7/Output!$F$4/1000</f>
        <v>3968019.3034648732</v>
      </c>
    </row>
    <row r="10" spans="1:24" x14ac:dyDescent="0.25">
      <c r="A10" s="3">
        <v>2025</v>
      </c>
      <c r="B10" s="3">
        <v>33.688790166706269</v>
      </c>
      <c r="C10" s="3">
        <v>36.534610566055889</v>
      </c>
      <c r="D10" s="3">
        <v>39.380430965405509</v>
      </c>
      <c r="F10" s="3">
        <v>2028</v>
      </c>
      <c r="G10" s="3">
        <f>(B13-$B$6)*$B$2*Output!$F$7/Output!$F$4/1000</f>
        <v>1396617.2288469276</v>
      </c>
      <c r="H10" s="3">
        <f>(C13-$C$6)*$B$2*Output!$F$7/Output!$F$4/1000</f>
        <v>3344902.9061089591</v>
      </c>
      <c r="I10" s="3">
        <f>(D13-$D$6)*$B$2*Output!$F$7/Output!$F$4/1000</f>
        <v>5293188.5833709901</v>
      </c>
    </row>
    <row r="11" spans="1:24" x14ac:dyDescent="0.25">
      <c r="A11" s="3">
        <v>2026</v>
      </c>
      <c r="B11" s="3">
        <v>35.025185250059401</v>
      </c>
      <c r="C11" s="3">
        <v>39.699552973726682</v>
      </c>
      <c r="D11" s="3">
        <v>44.373920697393956</v>
      </c>
      <c r="F11" s="3">
        <v>2029</v>
      </c>
      <c r="G11" s="3">
        <f>(B14-$B$6)*$B$2*Output!$F$7/Output!$F$4/1000</f>
        <v>1675940.6746163128</v>
      </c>
      <c r="H11" s="3">
        <f>(C14-$C$6)*$B$2*Output!$F$7/Output!$F$4/1000</f>
        <v>4231165.8608190892</v>
      </c>
      <c r="I11" s="3">
        <f>(D14-$D$6)*$B$2*Output!$F$7/Output!$F$4/1000</f>
        <v>6786391.0470218631</v>
      </c>
    </row>
    <row r="12" spans="1:24" x14ac:dyDescent="0.25">
      <c r="A12" s="3">
        <v>2027</v>
      </c>
      <c r="B12" s="3">
        <v>36.36158033341254</v>
      </c>
      <c r="C12" s="3">
        <v>43.181085869264138</v>
      </c>
      <c r="D12" s="3">
        <v>50.000591405115728</v>
      </c>
      <c r="F12" s="3">
        <v>2030</v>
      </c>
      <c r="G12" s="3">
        <f>(B15-$B$6)*$B$2*Output!$F$7/Output!$F$4/1000</f>
        <v>1955264.1203856992</v>
      </c>
      <c r="H12" s="3">
        <f>(C15-$C$6)*$B$2*Output!$F$7/Output!$F$4/1000</f>
        <v>5212098.8202400682</v>
      </c>
      <c r="I12" s="3">
        <f>(D15-$D$6)*$B$2*Output!$F$7/Output!$F$4/1000</f>
        <v>8468933.5200944375</v>
      </c>
    </row>
    <row r="13" spans="1:24" x14ac:dyDescent="0.25">
      <c r="A13" s="3">
        <v>2028</v>
      </c>
      <c r="B13" s="3">
        <v>37.697975416765672</v>
      </c>
      <c r="C13" s="3">
        <v>47.019353337221212</v>
      </c>
      <c r="D13" s="3">
        <v>56.340731257676751</v>
      </c>
      <c r="F13" s="3">
        <v>2031</v>
      </c>
      <c r="G13" s="3">
        <f>(B16-$B$6)*$B$2*Output!$F$7/Output!$F$4/1000</f>
        <v>2234587.5661550839</v>
      </c>
      <c r="H13" s="3">
        <f>(C16-$C$6)*$B$2*Output!$F$7/Output!$F$4/1000</f>
        <v>5578943.5514850961</v>
      </c>
      <c r="I13" s="3">
        <f>(D16-$D$6)*$B$2*Output!$F$7/Output!$F$4/1000</f>
        <v>8923299.5368151031</v>
      </c>
    </row>
    <row r="14" spans="1:24" x14ac:dyDescent="0.25">
      <c r="A14" s="3">
        <v>2029</v>
      </c>
      <c r="B14" s="3">
        <v>39.034370500118804</v>
      </c>
      <c r="C14" s="3">
        <v>51.259589784148403</v>
      </c>
      <c r="D14" s="3">
        <v>63.484809068177995</v>
      </c>
      <c r="F14" s="3">
        <v>2032</v>
      </c>
      <c r="G14" s="3">
        <f>(B17-$B$6)*$B$2*Output!$F$7/Output!$F$4/1000</f>
        <v>2513911.0119244689</v>
      </c>
      <c r="H14" s="3">
        <f>(C17-$C$6)*$B$2*Output!$F$7/Output!$F$4/1000</f>
        <v>5952692.1432748521</v>
      </c>
      <c r="I14" s="3">
        <f>(D17-$D$6)*$B$2*Output!$F$7/Output!$F$4/1000</f>
        <v>9391473.2746252324</v>
      </c>
    </row>
    <row r="15" spans="1:24" x14ac:dyDescent="0.25">
      <c r="A15" s="3">
        <v>2030</v>
      </c>
      <c r="B15" s="3">
        <v>40.370765583471943</v>
      </c>
      <c r="C15" s="3">
        <v>55.952765398026344</v>
      </c>
      <c r="D15" s="3">
        <v>71.534765212580737</v>
      </c>
      <c r="F15" s="3">
        <v>2033</v>
      </c>
      <c r="G15" s="3">
        <f>(B18-$B$6)*$B$2*Output!$F$7/Output!$F$4/1000</f>
        <v>2793234.4576938553</v>
      </c>
      <c r="H15" s="3">
        <f>(C18-$C$6)*$B$2*Output!$F$7/Output!$F$4/1000</f>
        <v>6333554.3969090255</v>
      </c>
      <c r="I15" s="3">
        <f>(D18-$D$6)*$B$2*Output!$F$7/Output!$F$4/1000</f>
        <v>9873874.3361241929</v>
      </c>
    </row>
    <row r="16" spans="1:24" x14ac:dyDescent="0.25">
      <c r="A16" s="3">
        <v>2031</v>
      </c>
      <c r="B16" s="3">
        <v>41.707160666825075</v>
      </c>
      <c r="C16" s="3">
        <v>57.707897316292218</v>
      </c>
      <c r="D16" s="3">
        <v>73.708633965759347</v>
      </c>
      <c r="F16" s="3">
        <v>2034</v>
      </c>
      <c r="G16" s="3">
        <f>(B19-$B$6)*$B$2*Output!$F$7/Output!$F$4/1000</f>
        <v>3072557.9034632407</v>
      </c>
      <c r="H16" s="3">
        <f>(C19-$C$6)*$B$2*Output!$F$7/Output!$F$4/1000</f>
        <v>6721746.4893354038</v>
      </c>
      <c r="I16" s="3">
        <f>(D19-$D$6)*$B$2*Output!$F$7/Output!$F$4/1000</f>
        <v>10370935.075207569</v>
      </c>
    </row>
    <row r="17" spans="1:9" x14ac:dyDescent="0.25">
      <c r="A17" s="3">
        <v>2032</v>
      </c>
      <c r="B17" s="3">
        <v>43.043555750178207</v>
      </c>
      <c r="C17" s="3">
        <v>59.496060064686652</v>
      </c>
      <c r="D17" s="3">
        <v>75.948564379195091</v>
      </c>
      <c r="F17" s="3">
        <v>2035</v>
      </c>
      <c r="G17" s="3">
        <f>(B20-$B$6)*$B$2*Output!$F$7/Output!$F$4/1000</f>
        <v>3351881.3492326257</v>
      </c>
      <c r="H17" s="3">
        <f>(C20-$C$6)*$B$2*Output!$F$7/Output!$F$4/1000</f>
        <v>7117491.1668993328</v>
      </c>
      <c r="I17" s="3">
        <f>(D20-$D$6)*$B$2*Output!$F$7/Output!$F$4/1000</f>
        <v>10883100.984566037</v>
      </c>
    </row>
    <row r="18" spans="1:9" x14ac:dyDescent="0.25">
      <c r="A18" s="3">
        <v>2033</v>
      </c>
      <c r="B18" s="3">
        <v>44.379950833531346</v>
      </c>
      <c r="C18" s="3">
        <v>61.318257416539922</v>
      </c>
      <c r="D18" s="3">
        <v>78.25656399954849</v>
      </c>
      <c r="F18" s="3">
        <v>2036</v>
      </c>
      <c r="G18" s="3">
        <f>(B21-$B$6)*$B$2*Output!$F$7/Output!$F$4/1000</f>
        <v>3631204.7950020116</v>
      </c>
      <c r="H18" s="3">
        <f>(C21-$C$6)*$B$2*Output!$F$7/Output!$F$4/1000</f>
        <v>7521017.9449810209</v>
      </c>
      <c r="I18" s="3">
        <f>(D21-$D$6)*$B$2*Output!$F$7/Output!$F$4/1000</f>
        <v>11410831.094960034</v>
      </c>
    </row>
    <row r="19" spans="1:9" x14ac:dyDescent="0.25">
      <c r="A19" s="3">
        <v>2034</v>
      </c>
      <c r="B19" s="3">
        <v>45.716345916884478</v>
      </c>
      <c r="C19" s="3">
        <v>63.175523648832822</v>
      </c>
      <c r="D19" s="3">
        <v>80.634701380781181</v>
      </c>
      <c r="F19" s="3">
        <v>2037</v>
      </c>
      <c r="G19" s="3">
        <f>(B22-$B$6)*$B$2*Output!$F$7/Output!$F$4/1000</f>
        <v>3910528.2407713966</v>
      </c>
      <c r="H19" s="3">
        <f>(C22-$C$6)*$B$2*Output!$F$7/Output!$F$4/1000</f>
        <v>7932563.3136996422</v>
      </c>
      <c r="I19" s="3">
        <f>(D22-$D$6)*$B$2*Output!$F$7/Output!$F$4/1000</f>
        <v>11954598.386627888</v>
      </c>
    </row>
    <row r="20" spans="1:9" x14ac:dyDescent="0.25">
      <c r="A20" s="3">
        <v>2035</v>
      </c>
      <c r="B20" s="3">
        <v>47.05274100023761</v>
      </c>
      <c r="C20" s="3">
        <v>65.068924469171591</v>
      </c>
      <c r="D20" s="3">
        <v>83.085107938105565</v>
      </c>
      <c r="F20" s="3">
        <v>2038</v>
      </c>
      <c r="G20" s="3">
        <f>(B23-$B$6)*$B$2*Output!$F$7/Output!$F$4/1000</f>
        <v>4189851.6865407825</v>
      </c>
      <c r="H20" s="3">
        <f>(C23-$C$6)*$B$2*Output!$F$7/Output!$F$4/1000</f>
        <v>8352370.9498685338</v>
      </c>
      <c r="I20" s="3">
        <f>(D23-$D$6)*$B$2*Output!$F$7/Output!$F$4/1000</f>
        <v>12514890.213196287</v>
      </c>
    </row>
    <row r="21" spans="1:9" x14ac:dyDescent="0.25">
      <c r="A21" s="3">
        <v>2036</v>
      </c>
      <c r="B21" s="3">
        <v>48.389136083590749</v>
      </c>
      <c r="C21" s="3">
        <v>66.999557970932599</v>
      </c>
      <c r="D21" s="3">
        <v>85.609979858274471</v>
      </c>
      <c r="F21" s="3">
        <v>2039</v>
      </c>
      <c r="G21" s="3">
        <f>(B24-$B$6)*$B$2*Output!$F$7/Output!$F$4/1000</f>
        <v>4469175.1323101679</v>
      </c>
      <c r="H21" s="3">
        <f>(C24-$C$6)*$B$2*Output!$F$7/Output!$F$4/1000</f>
        <v>8780691.935391536</v>
      </c>
      <c r="I21" s="3">
        <f>(D24-$D$6)*$B$2*Output!$F$7/Output!$F$4/1000</f>
        <v>13092208.738472909</v>
      </c>
    </row>
    <row r="22" spans="1:9" x14ac:dyDescent="0.25">
      <c r="A22" s="3">
        <v>2037</v>
      </c>
      <c r="B22" s="3">
        <v>49.725531166943881</v>
      </c>
      <c r="C22" s="3">
        <v>68.968555617433054</v>
      </c>
      <c r="D22" s="3">
        <v>88.211580067922242</v>
      </c>
      <c r="F22" s="3">
        <v>2040</v>
      </c>
      <c r="G22" s="3">
        <f>(B25-$B$6)*$B$2*Output!$F$7/Output!$F$4/1000</f>
        <v>4748498.5780795533</v>
      </c>
      <c r="H22" s="3">
        <f>(C25-$C$6)*$B$2*Output!$F$7/Output!$F$4/1000</f>
        <v>9217784.9822961688</v>
      </c>
      <c r="I22" s="3">
        <f>(D25-$D$6)*$B$2*Output!$F$7/Output!$F$4/1000</f>
        <v>13687071.386512779</v>
      </c>
    </row>
    <row r="23" spans="1:9" x14ac:dyDescent="0.25">
      <c r="A23" s="3">
        <v>2038</v>
      </c>
      <c r="B23" s="3">
        <v>51.061926250297013</v>
      </c>
      <c r="C23" s="3">
        <v>70.977083256009465</v>
      </c>
      <c r="D23" s="3">
        <v>90.892240261721909</v>
      </c>
      <c r="F23" s="3">
        <v>2041</v>
      </c>
      <c r="G23" s="3">
        <f>(B26-$B$6)*$B$2*Output!$F$7/Output!$F$4/1000</f>
        <v>5027822.0238489378</v>
      </c>
      <c r="H23" s="3">
        <f>(C26-$C$6)*$B$2*Output!$F$7/Output!$F$4/1000</f>
        <v>9639182.4751853645</v>
      </c>
      <c r="I23" s="3">
        <f>(D26-$D$6)*$B$2*Output!$F$7/Output!$F$4/1000</f>
        <v>14250542.92652178</v>
      </c>
    </row>
    <row r="24" spans="1:9" x14ac:dyDescent="0.25">
      <c r="A24" s="3">
        <v>2039</v>
      </c>
      <c r="B24" s="3">
        <v>52.398321333650152</v>
      </c>
      <c r="C24" s="3">
        <v>73.026342162913039</v>
      </c>
      <c r="D24" s="3">
        <v>93.654362992175933</v>
      </c>
      <c r="F24" s="3">
        <v>2042</v>
      </c>
      <c r="G24" s="3">
        <f>(B27-$B$6)*$B$2*Output!$F$7/Output!$F$4/1000</f>
        <v>5307145.4696183242</v>
      </c>
      <c r="H24" s="3">
        <f>(C27-$C$6)*$B$2*Output!$F$7/Output!$F$4/1000</f>
        <v>10068450.647662055</v>
      </c>
      <c r="I24" s="3">
        <f>(D27-$D$6)*$B$2*Output!$F$7/Output!$F$4/1000</f>
        <v>14829755.82570578</v>
      </c>
    </row>
    <row r="25" spans="1:9" x14ac:dyDescent="0.25">
      <c r="A25" s="3">
        <v>2040</v>
      </c>
      <c r="B25" s="3">
        <v>53.734716417003284</v>
      </c>
      <c r="C25" s="3">
        <v>75.11757011995843</v>
      </c>
      <c r="D25" s="3">
        <v>96.500423822913561</v>
      </c>
      <c r="F25" s="3">
        <v>2043</v>
      </c>
      <c r="G25" s="3">
        <f>(B28-$B$6)*$B$2*Output!$F$7/Output!$F$4/1000</f>
        <v>5586468.9153877106</v>
      </c>
      <c r="H25" s="3">
        <f>(C28-$C$6)*$B$2*Output!$F$7/Output!$F$4/1000</f>
        <v>10505809.378079521</v>
      </c>
      <c r="I25" s="3">
        <f>(D28-$D$6)*$B$2*Output!$F$7/Output!$F$4/1000</f>
        <v>15425149.840771336</v>
      </c>
    </row>
    <row r="26" spans="1:9" x14ac:dyDescent="0.25">
      <c r="A26" s="3">
        <v>2041</v>
      </c>
      <c r="B26" s="3">
        <v>55.071111500356416</v>
      </c>
      <c r="C26" s="3">
        <v>77.133704268967193</v>
      </c>
      <c r="D26" s="3">
        <v>99.196297037577935</v>
      </c>
      <c r="F26" s="3">
        <v>2044</v>
      </c>
      <c r="G26" s="3">
        <f>(B29-$B$6)*$B$2*Output!$F$7/Output!$F$4/1000</f>
        <v>5865792.3611570951</v>
      </c>
      <c r="H26" s="3">
        <f>(C29-$C$6)*$B$2*Output!$F$7/Output!$F$4/1000</f>
        <v>10951484.687397894</v>
      </c>
      <c r="I26" s="3">
        <f>(D29-$D$6)*$B$2*Output!$F$7/Output!$F$4/1000</f>
        <v>16037177.013638686</v>
      </c>
    </row>
    <row r="27" spans="1:9" x14ac:dyDescent="0.25">
      <c r="A27" s="3">
        <v>2042</v>
      </c>
      <c r="B27" s="3">
        <v>56.407506583709555</v>
      </c>
      <c r="C27" s="3">
        <v>79.187494897096101</v>
      </c>
      <c r="D27" s="3">
        <v>101.96748321048261</v>
      </c>
      <c r="F27" s="3">
        <v>2045</v>
      </c>
      <c r="G27" s="3">
        <f>(B30-$B$6)*$B$2*Output!$F$7/Output!$F$4/1000</f>
        <v>6145115.8069264814</v>
      </c>
      <c r="H27" s="3">
        <f>(C30-$C$6)*$B$2*Output!$F$7/Output!$F$4/1000</f>
        <v>11405708.910786359</v>
      </c>
      <c r="I27" s="3">
        <f>(D30-$D$6)*$B$2*Output!$F$7/Output!$F$4/1000</f>
        <v>16666302.014646232</v>
      </c>
    </row>
    <row r="28" spans="1:9" x14ac:dyDescent="0.25">
      <c r="A28" s="3">
        <v>2043</v>
      </c>
      <c r="B28" s="3">
        <v>57.743901667062687</v>
      </c>
      <c r="C28" s="3">
        <v>81.279993990330226</v>
      </c>
      <c r="D28" s="3">
        <v>104.81608631359776</v>
      </c>
      <c r="F28" s="3">
        <v>2046</v>
      </c>
      <c r="G28" s="3">
        <f>(B31-$B$6)*$B$2*Output!$F$7/Output!$F$4/1000</f>
        <v>6424439.2526958669</v>
      </c>
      <c r="H28" s="3">
        <f>(C31-$C$6)*$B$2*Output!$F$7/Output!$F$4/1000</f>
        <v>11868720.874019388</v>
      </c>
      <c r="I28" s="3">
        <f>(D31-$D$6)*$B$2*Output!$F$7/Output!$F$4/1000</f>
        <v>17313002.495342907</v>
      </c>
    </row>
    <row r="29" spans="1:9" x14ac:dyDescent="0.25">
      <c r="A29" s="3">
        <v>2044</v>
      </c>
      <c r="B29" s="3">
        <v>59.080296750415819</v>
      </c>
      <c r="C29" s="3">
        <v>83.412282923342659</v>
      </c>
      <c r="D29" s="3">
        <v>107.74426909626949</v>
      </c>
      <c r="F29" s="3">
        <v>2047</v>
      </c>
      <c r="G29" s="3">
        <f>(B32-$B$6)*$B$2*Output!$F$7/Output!$F$4/1000</f>
        <v>6703762.6984652532</v>
      </c>
      <c r="H29" s="3">
        <f>(C32-$C$6)*$B$2*Output!$F$7/Output!$F$4/1000</f>
        <v>12340766.074800786</v>
      </c>
      <c r="I29" s="3">
        <f>(D32-$D$6)*$B$2*Output!$F$7/Output!$F$4/1000</f>
        <v>17977769.451136313</v>
      </c>
    </row>
    <row r="30" spans="1:9" x14ac:dyDescent="0.25">
      <c r="A30" s="3">
        <v>2045</v>
      </c>
      <c r="B30" s="3">
        <v>60.416691833768958</v>
      </c>
      <c r="C30" s="3">
        <v>85.585473280508054</v>
      </c>
      <c r="D30" s="3">
        <v>110.75425472724716</v>
      </c>
      <c r="F30" s="3">
        <v>2048</v>
      </c>
      <c r="G30" s="3">
        <f>(B33-$B$6)*$B$2*Output!$F$7/Output!$F$4/1000</f>
        <v>6983086.1442346359</v>
      </c>
      <c r="H30" s="3">
        <f>(C33-$C$6)*$B$2*Output!$F$7/Output!$F$4/1000</f>
        <v>12822096.869153284</v>
      </c>
      <c r="I30" s="3">
        <f>(D33-$D$6)*$B$2*Output!$F$7/Output!$F$4/1000</f>
        <v>18661107.594071925</v>
      </c>
    </row>
    <row r="31" spans="1:9" x14ac:dyDescent="0.25">
      <c r="A31" s="3">
        <v>2046</v>
      </c>
      <c r="B31" s="3">
        <v>61.75308691712209</v>
      </c>
      <c r="C31" s="3">
        <v>87.800707699852751</v>
      </c>
      <c r="D31" s="3">
        <v>113.8483284825834</v>
      </c>
      <c r="F31" s="3">
        <v>2049</v>
      </c>
      <c r="G31" s="3">
        <f>(B34-$B$6)*$B$2*Output!$F$7/Output!$F$4/1000</f>
        <v>7262409.5900040222</v>
      </c>
      <c r="H31" s="3">
        <f>(C34-$C$6)*$B$2*Output!$F$7/Output!$F$4/1000</f>
        <v>13312972.663015209</v>
      </c>
      <c r="I31" s="3">
        <f>(D34-$D$6)*$B$2*Output!$F$7/Output!$F$4/1000</f>
        <v>19363535.736026395</v>
      </c>
    </row>
    <row r="32" spans="1:9" x14ac:dyDescent="0.25">
      <c r="A32" s="3">
        <v>2047</v>
      </c>
      <c r="B32" s="3">
        <v>63.089482000475229</v>
      </c>
      <c r="C32" s="3">
        <v>90.059160740581504</v>
      </c>
      <c r="D32" s="3">
        <v>117.02883948068776</v>
      </c>
      <c r="F32" s="3">
        <v>2050</v>
      </c>
      <c r="G32" s="3">
        <f>(B35-$B$6)*$B$2*Output!$F$7/Output!$F$4/1000</f>
        <v>7541733.0357734086</v>
      </c>
      <c r="H32" s="3">
        <f>(C35-$C$6)*$B$2*Output!$F$7/Output!$F$4/1000</f>
        <v>13813660.10918965</v>
      </c>
      <c r="I32" s="3">
        <f>(D35-$D$6)*$B$2*Output!$F$7/Output!$F$4/1000</f>
        <v>20085587.182605881</v>
      </c>
    </row>
    <row r="33" spans="1:15" x14ac:dyDescent="0.25">
      <c r="A33" s="3">
        <v>2048</v>
      </c>
      <c r="B33" s="3">
        <v>64.425877083828354</v>
      </c>
      <c r="C33" s="3">
        <v>92.362039774839928</v>
      </c>
      <c r="D33" s="3">
        <v>120.29820246585147</v>
      </c>
    </row>
    <row r="34" spans="1:15" x14ac:dyDescent="0.25">
      <c r="A34" s="3">
        <v>2049</v>
      </c>
      <c r="B34" s="3">
        <v>65.762272167181493</v>
      </c>
      <c r="C34" s="3">
        <v>94.710585904389518</v>
      </c>
      <c r="D34" s="3">
        <v>123.65889964159751</v>
      </c>
      <c r="G34" s="3">
        <f t="shared" ref="G34:H34" si="0">SUM(G6:G32)/10^6</f>
        <v>105.58426250082775</v>
      </c>
      <c r="H34" s="3">
        <f t="shared" si="0"/>
        <v>209.08763655573495</v>
      </c>
      <c r="I34" s="3">
        <f>SUM(I6:I32)/10^6</f>
        <v>312.59101061064206</v>
      </c>
    </row>
    <row r="35" spans="1:15" x14ac:dyDescent="0.25">
      <c r="A35" s="3">
        <v>2050</v>
      </c>
      <c r="B35" s="3">
        <v>67.098667250534632</v>
      </c>
      <c r="C35" s="3">
        <v>97.106074902891251</v>
      </c>
      <c r="D35" s="3">
        <v>127.11348255524784</v>
      </c>
    </row>
    <row r="37" spans="1:15" x14ac:dyDescent="0.25">
      <c r="G37" s="7" t="s">
        <v>39</v>
      </c>
      <c r="H37" s="7"/>
      <c r="I37" s="7"/>
      <c r="J37" s="7"/>
      <c r="K37" s="7"/>
      <c r="L37" s="7"/>
      <c r="M37" s="7"/>
      <c r="N37" s="7"/>
      <c r="O37" s="7"/>
    </row>
    <row r="38" spans="1:15" x14ac:dyDescent="0.25">
      <c r="B38" s="7" t="s">
        <v>34</v>
      </c>
      <c r="C38" s="7"/>
      <c r="D38" s="7"/>
      <c r="G38" s="7" t="s">
        <v>28</v>
      </c>
      <c r="H38" s="7"/>
      <c r="I38" s="7"/>
      <c r="J38" s="7" t="s">
        <v>29</v>
      </c>
      <c r="K38" s="7"/>
      <c r="L38" s="7"/>
      <c r="M38" s="7" t="s">
        <v>30</v>
      </c>
      <c r="N38" s="7"/>
      <c r="O38" s="7"/>
    </row>
    <row r="39" spans="1:15" x14ac:dyDescent="0.25">
      <c r="A39" s="3" t="s">
        <v>27</v>
      </c>
      <c r="B39" s="3" t="s">
        <v>31</v>
      </c>
      <c r="C39" s="3" t="s">
        <v>32</v>
      </c>
      <c r="D39" s="3" t="s">
        <v>33</v>
      </c>
      <c r="F39" s="3" t="s">
        <v>27</v>
      </c>
      <c r="G39" s="3" t="s">
        <v>31</v>
      </c>
      <c r="H39" s="3" t="s">
        <v>32</v>
      </c>
      <c r="I39" s="3" t="s">
        <v>33</v>
      </c>
      <c r="J39" s="3" t="s">
        <v>31</v>
      </c>
      <c r="K39" s="3" t="s">
        <v>32</v>
      </c>
      <c r="L39" s="3" t="s">
        <v>33</v>
      </c>
      <c r="M39" s="3" t="s">
        <v>31</v>
      </c>
      <c r="N39" s="3" t="s">
        <v>32</v>
      </c>
      <c r="O39" s="3" t="s">
        <v>33</v>
      </c>
    </row>
    <row r="40" spans="1:15" x14ac:dyDescent="0.25">
      <c r="A40" s="3">
        <v>2024</v>
      </c>
      <c r="B40" s="3">
        <f>Output!F11</f>
        <v>693.58487938791677</v>
      </c>
      <c r="C40" s="3">
        <f>Output!F41</f>
        <v>693.58487938791677</v>
      </c>
      <c r="D40" s="3">
        <f>Output!F71</f>
        <v>693.58487938791677</v>
      </c>
      <c r="F40" s="3">
        <v>2024</v>
      </c>
      <c r="G40" s="3">
        <f>G6*B40/10^9</f>
        <v>0.19373451844417724</v>
      </c>
      <c r="H40" s="3">
        <f>G6*C40/10^9</f>
        <v>0.19373451844417724</v>
      </c>
      <c r="I40" s="3">
        <f>G6*D40/10^9</f>
        <v>0.19373451844417724</v>
      </c>
      <c r="J40" s="3">
        <f>H6*B40/10^9</f>
        <v>0.38193733246752148</v>
      </c>
      <c r="K40" s="3">
        <f>H6*C40/10^9</f>
        <v>0.38193733246752148</v>
      </c>
      <c r="L40" s="3">
        <f>H6*D40/10^9</f>
        <v>0.38193733246752148</v>
      </c>
      <c r="M40" s="3">
        <f>I6*B40/10^9</f>
        <v>0.57014014649086686</v>
      </c>
      <c r="N40" s="3">
        <f>I6*C40/10^9</f>
        <v>0.57014014649086686</v>
      </c>
      <c r="O40" s="3">
        <f>I6*D40/10^9</f>
        <v>0.57014014649086686</v>
      </c>
    </row>
    <row r="41" spans="1:15" x14ac:dyDescent="0.25">
      <c r="A41" s="3">
        <v>2025</v>
      </c>
      <c r="B41" s="3">
        <f>Output!F12</f>
        <v>657.76717305278169</v>
      </c>
      <c r="C41" s="3">
        <f>Output!F42</f>
        <v>655.23926260440601</v>
      </c>
      <c r="D41" s="3">
        <f>Output!F72</f>
        <v>653.39557144539606</v>
      </c>
      <c r="F41" s="3">
        <v>2025</v>
      </c>
      <c r="G41" s="3">
        <f>G40+((G7-G6)*B41)/10^9</f>
        <v>0.37746431173526751</v>
      </c>
      <c r="H41" s="3">
        <f>H40+((G7-G6)*C41)/10^9</f>
        <v>0.37675820707823077</v>
      </c>
      <c r="I41" s="3">
        <f>I40+((G7-G6)*D41)/10^9</f>
        <v>0.37624322091076157</v>
      </c>
      <c r="J41" s="3">
        <f>J40+((H7-H6)*B41)/10^9</f>
        <v>0.77843143928416692</v>
      </c>
      <c r="K41" s="3">
        <f>K40+((H7-H6)*C41)/10^9</f>
        <v>0.77690764540024693</v>
      </c>
      <c r="L41" s="3">
        <f>L40+((H7-H6)*D41)/10^9</f>
        <v>0.77579629063934474</v>
      </c>
      <c r="M41" s="3">
        <f>M40+((I7-I6)*B41)/10^9</f>
        <v>1.179398566833066</v>
      </c>
      <c r="N41" s="3">
        <f>N40+((I7-I6)*C41)/10^9</f>
        <v>1.1770570837222627</v>
      </c>
      <c r="O41" s="3">
        <f>O40+((I7-I6)*D41)/10^9</f>
        <v>1.1753493603679275</v>
      </c>
    </row>
    <row r="42" spans="1:15" x14ac:dyDescent="0.25">
      <c r="A42" s="3">
        <v>2026</v>
      </c>
      <c r="B42" s="3">
        <f>Output!F13</f>
        <v>624.14564815699612</v>
      </c>
      <c r="C42" s="3">
        <f>Output!F43</f>
        <v>619.58042512801558</v>
      </c>
      <c r="D42" s="3">
        <f>Output!F73</f>
        <v>616.23605511864889</v>
      </c>
      <c r="F42" s="3">
        <v>2026</v>
      </c>
      <c r="G42" s="3">
        <f>G41+((G8-G7)*B42)/10^9</f>
        <v>0.55180282484044596</v>
      </c>
      <c r="H42" s="3">
        <f>H41+((G8-G7)*C42)/10^9</f>
        <v>0.54982154635624858</v>
      </c>
      <c r="I42" s="3">
        <f>I41+((G8-G7)*D42)/10^9</f>
        <v>0.54837239923383529</v>
      </c>
      <c r="J42" s="3">
        <f>J41+((H8-H7)*B42)/10^9</f>
        <v>1.1913118518882051</v>
      </c>
      <c r="K42" s="3">
        <f>K41+((H8-H7)*C42)/10^9</f>
        <v>1.1867681039704778</v>
      </c>
      <c r="L42" s="3">
        <f>L41+((H8-H7)*D42)/10^9</f>
        <v>1.183444405226332</v>
      </c>
      <c r="M42" s="3">
        <f>M41+((I8-I7)*B42)/10^9</f>
        <v>1.830820878935963</v>
      </c>
      <c r="N42" s="3">
        <f>N41+((I8-I7)*C42)/10^9</f>
        <v>1.823714661584706</v>
      </c>
      <c r="O42" s="3">
        <f>O41+((I8-I7)*D42)/10^9</f>
        <v>1.8185164112188275</v>
      </c>
    </row>
    <row r="43" spans="1:15" x14ac:dyDescent="0.25">
      <c r="A43" s="3">
        <v>2027</v>
      </c>
      <c r="B43" s="3">
        <f>Output!F14</f>
        <v>592.57813512526286</v>
      </c>
      <c r="C43" s="3">
        <f>Output!F44</f>
        <v>585.97605084766269</v>
      </c>
      <c r="D43" s="3">
        <f>Output!F74</f>
        <v>581.13055065595381</v>
      </c>
      <c r="F43" s="3">
        <v>2027</v>
      </c>
      <c r="G43" s="3">
        <f>G42+((G9-G8)*B43)/10^9</f>
        <v>0.71732379143123137</v>
      </c>
      <c r="H43" s="3">
        <f>H42+((G9-G8)*C43)/10^9</f>
        <v>0.71349839601735487</v>
      </c>
      <c r="I43" s="3">
        <f>I42+((G9-G8)*D43)/10^9</f>
        <v>0.71069578708491721</v>
      </c>
      <c r="J43" s="3">
        <f>J42+((H9-H8)*B43)/10^9</f>
        <v>1.6225216769356523</v>
      </c>
      <c r="K43" s="3">
        <f>K42+((H9-H8)*C43)/10^9</f>
        <v>1.6131736957235416</v>
      </c>
      <c r="L43" s="3">
        <f>L42+((H9-H8)*D43)/10^9</f>
        <v>1.6063240024040264</v>
      </c>
      <c r="M43" s="3">
        <f>M42+((I9-I8)*B43)/10^9</f>
        <v>2.5277195624400726</v>
      </c>
      <c r="N43" s="3">
        <f>N42+((I9-I8)*C43)/10^9</f>
        <v>2.5128489954297275</v>
      </c>
      <c r="O43" s="3">
        <f>O42+((I9-I8)*D43)/10^9</f>
        <v>2.5019522177231348</v>
      </c>
    </row>
    <row r="44" spans="1:15" x14ac:dyDescent="0.25">
      <c r="A44" s="3">
        <v>2028</v>
      </c>
      <c r="B44" s="3">
        <f>Output!F15</f>
        <v>562.93239368595653</v>
      </c>
      <c r="C44" s="3">
        <f>Output!F45</f>
        <v>554.29344815973661</v>
      </c>
      <c r="D44" s="3">
        <f>Output!F75</f>
        <v>547.94726911767088</v>
      </c>
      <c r="F44" s="3">
        <v>2028</v>
      </c>
      <c r="G44" s="3">
        <f>G43+((G10-G9)*B44)/10^9</f>
        <v>0.87456400737080076</v>
      </c>
      <c r="H44" s="3">
        <f>H43+((G10-G9)*C44)/10^9</f>
        <v>0.86832555192472649</v>
      </c>
      <c r="I44" s="3">
        <f>I43+((G10-G9)*D44)/10^9</f>
        <v>0.86375030639478956</v>
      </c>
      <c r="J44" s="3">
        <f>J43+((H10-H9)*B44)/10^9</f>
        <v>2.0741321422937595</v>
      </c>
      <c r="K44" s="3">
        <f>K43+((H10-H9)*C44)/10^9</f>
        <v>2.0578535984544857</v>
      </c>
      <c r="L44" s="3">
        <f>L43+((H10-H9)*D44)/10^9</f>
        <v>2.0459127060805558</v>
      </c>
      <c r="M44" s="3">
        <f>M43+((I10-I9)*B44)/10^9</f>
        <v>3.2737002772167183</v>
      </c>
      <c r="N44" s="3">
        <f>N43+((I10-I9)*C44)/10^9</f>
        <v>3.2473816449842441</v>
      </c>
      <c r="O44" s="3">
        <f>O43+((I10-I9)*D44)/10^9</f>
        <v>3.228075105766322</v>
      </c>
    </row>
    <row r="45" spans="1:15" x14ac:dyDescent="0.25">
      <c r="A45" s="3">
        <v>2029</v>
      </c>
      <c r="B45" s="3">
        <f>Output!F16</f>
        <v>535.0852102071533</v>
      </c>
      <c r="C45" s="3">
        <f>Output!F46</f>
        <v>524.40895210032852</v>
      </c>
      <c r="D45" s="3">
        <f>Output!F76</f>
        <v>516.56209420790583</v>
      </c>
      <c r="F45" s="3">
        <v>2029</v>
      </c>
      <c r="G45" s="3">
        <f>G44+((G11-G10)*B45)/10^9</f>
        <v>1.0240258520660985</v>
      </c>
      <c r="H45" s="3">
        <f>H44+((G11-G10)*C45)/10^9</f>
        <v>1.0148052674177028</v>
      </c>
      <c r="I45" s="3">
        <f>I44+((G11-G10)*D45)/10^9</f>
        <v>1.0080382105027916</v>
      </c>
      <c r="J45" s="3">
        <f>J44+((H11-H10)*B45)/10^9</f>
        <v>2.5483583417136422</v>
      </c>
      <c r="K45" s="3">
        <f>K44+((H11-H10)*C45)/10^9</f>
        <v>2.5226178258193661</v>
      </c>
      <c r="L45" s="3">
        <f>L44+((H11-H10)*D45)/10^9</f>
        <v>2.5037225539845069</v>
      </c>
      <c r="M45" s="3">
        <f>M44+((I11-I10)*B45)/10^9</f>
        <v>4.0726908313611849</v>
      </c>
      <c r="N45" s="3">
        <f>N44+((I11-I10)*C45)/10^9</f>
        <v>4.0304303842210274</v>
      </c>
      <c r="O45" s="3">
        <f>O44+((I11-I10)*D45)/10^9</f>
        <v>3.9994068974662214</v>
      </c>
    </row>
    <row r="46" spans="1:15" x14ac:dyDescent="0.25">
      <c r="A46" s="3">
        <v>2030</v>
      </c>
      <c r="B46" s="3">
        <f>Output!F17</f>
        <v>508.92059236868994</v>
      </c>
      <c r="C46" s="3">
        <f>Output!F47</f>
        <v>496.20702168126024</v>
      </c>
      <c r="D46" s="3">
        <f>Output!F77</f>
        <v>486.85948493848082</v>
      </c>
      <c r="F46" s="3">
        <v>2030</v>
      </c>
      <c r="G46" s="3">
        <f>G45+((G12-G11)*B46)/10^9</f>
        <v>1.1661793055495182</v>
      </c>
      <c r="H46" s="3">
        <f>H45+((G12-G11)*C46)/10^9</f>
        <v>1.1534075225286771</v>
      </c>
      <c r="I46" s="3">
        <f>I45+((G12-G11)*D46)/10^9</f>
        <v>1.1440294794413168</v>
      </c>
      <c r="J46" s="3">
        <f>J45+((H12-H11)*B46)/10^9</f>
        <v>3.047575324496139</v>
      </c>
      <c r="K46" s="3">
        <f>K45+((H12-H11)*C46)/10^9</f>
        <v>3.0093636480826347</v>
      </c>
      <c r="L46" s="3">
        <f>L45+((H12-H11)*D46)/10^9</f>
        <v>2.9812990693673846</v>
      </c>
      <c r="M46" s="3">
        <f>M45+((I12-I11)*B46)/10^9</f>
        <v>4.9289713434427602</v>
      </c>
      <c r="N46" s="3">
        <f>N45+((I12-I11)*C46)/10^9</f>
        <v>4.8653197736365916</v>
      </c>
      <c r="O46" s="3">
        <f>O45+((I12-I11)*D46)/10^9</f>
        <v>4.8185686592934527</v>
      </c>
    </row>
    <row r="47" spans="1:15" x14ac:dyDescent="0.25">
      <c r="A47" s="3">
        <v>2031</v>
      </c>
      <c r="B47" s="3">
        <f>Output!F18</f>
        <v>505.36229099840017</v>
      </c>
      <c r="C47" s="3">
        <f>Output!F48</f>
        <v>490.61185906235067</v>
      </c>
      <c r="D47" s="3">
        <f>Output!F78</f>
        <v>479.76364346921423</v>
      </c>
      <c r="F47" s="3">
        <v>2031</v>
      </c>
      <c r="G47" s="3">
        <f>G46+((G13-G12)*B47)/10^9</f>
        <v>1.3073388420331018</v>
      </c>
      <c r="H47" s="3">
        <f>H46+((G13-G12)*C47)/10^9</f>
        <v>1.2904469175372966</v>
      </c>
      <c r="I47" s="3">
        <f>I46+((G13-G12)*D47)/10^9</f>
        <v>1.2780387134900124</v>
      </c>
      <c r="J47" s="3">
        <f>J46+((H13-H12)*B47)/10^9</f>
        <v>3.2329648183188189</v>
      </c>
      <c r="K47" s="3">
        <f>K46+((H13-H12)*C47)/10^9</f>
        <v>3.1893420236659864</v>
      </c>
      <c r="L47" s="3">
        <f>L46+((H13-H12)*D47)/10^9</f>
        <v>3.1572978342169837</v>
      </c>
      <c r="M47" s="3">
        <f>M46+((I13-I12)*B47)/10^9</f>
        <v>5.1585907946045335</v>
      </c>
      <c r="N47" s="3">
        <f>N46+((I13-I12)*C47)/10^9</f>
        <v>5.0882371297946722</v>
      </c>
      <c r="O47" s="3">
        <f>O46+((I13-I12)*D47)/10^9</f>
        <v>5.0365569549439533</v>
      </c>
    </row>
    <row r="48" spans="1:15" x14ac:dyDescent="0.25">
      <c r="A48" s="3">
        <v>2032</v>
      </c>
      <c r="B48" s="3">
        <f>Output!F19</f>
        <v>501.81482159575194</v>
      </c>
      <c r="C48" s="3">
        <f>Output!F49</f>
        <v>485.02707707909758</v>
      </c>
      <c r="D48" s="3">
        <f>Output!F79</f>
        <v>472.67818263560434</v>
      </c>
      <c r="F48" s="3">
        <v>2032</v>
      </c>
      <c r="G48" s="3">
        <f>G47+((G14-G13)*B48)/10^9</f>
        <v>1.4475074871393765</v>
      </c>
      <c r="H48" s="3">
        <f>H47+((G14-G13)*C48)/10^9</f>
        <v>1.4259263519984833</v>
      </c>
      <c r="I48" s="3">
        <f>I47+((G14-G13)*D48)/10^9</f>
        <v>1.4100688122038001</v>
      </c>
      <c r="J48" s="3">
        <f>J47+((H14-H13)*B48)/10^9</f>
        <v>3.4205174012294588</v>
      </c>
      <c r="K48" s="3">
        <f>K47+((H14-H13)*C48)/10^9</f>
        <v>3.3706202107042005</v>
      </c>
      <c r="L48" s="3">
        <f>L47+((H14-H13)*D48)/10^9</f>
        <v>3.333960639346782</v>
      </c>
      <c r="M48" s="3">
        <f>M47+((I14-I13)*B48)/10^9</f>
        <v>5.39352731531954</v>
      </c>
      <c r="N48" s="3">
        <f>N47+((I14-I13)*C48)/10^9</f>
        <v>5.315314069409915</v>
      </c>
      <c r="O48" s="3">
        <f>O47+((I14-I13)*D48)/10^9</f>
        <v>5.257852466489763</v>
      </c>
    </row>
    <row r="49" spans="1:15" x14ac:dyDescent="0.25">
      <c r="A49" s="3">
        <v>2033</v>
      </c>
      <c r="B49" s="3">
        <f>Output!F20</f>
        <v>498.27728149677523</v>
      </c>
      <c r="C49" s="3">
        <f>Output!F50</f>
        <v>479.45267573150119</v>
      </c>
      <c r="D49" s="3">
        <f>Output!F80</f>
        <v>465.60265110566598</v>
      </c>
      <c r="F49" s="3">
        <v>2033</v>
      </c>
      <c r="G49" s="3">
        <f>G48+((G15-G14)*B49)/10^9</f>
        <v>1.5866880143556583</v>
      </c>
      <c r="H49" s="3">
        <f>H48+((G15-G14)*C49)/10^9</f>
        <v>1.5598487254671585</v>
      </c>
      <c r="I49" s="3">
        <f>I48+((G15-G14)*D49)/10^9</f>
        <v>1.5401225490699961</v>
      </c>
      <c r="J49" s="3">
        <f>J48+((H15-H14)*B49)/10^9</f>
        <v>3.6102924095950302</v>
      </c>
      <c r="K49" s="3">
        <f>K48+((H15-H14)*C49)/10^9</f>
        <v>3.5532256372942346</v>
      </c>
      <c r="L49" s="3">
        <f>L48+((H15-H14)*D49)/10^9</f>
        <v>3.5112911143449317</v>
      </c>
      <c r="M49" s="3">
        <f>M48+((I15-I14)*B49)/10^9</f>
        <v>5.6338968048344009</v>
      </c>
      <c r="N49" s="3">
        <f>N48+((I15-I14)*C49)/10^9</f>
        <v>5.5466025491213085</v>
      </c>
      <c r="O49" s="3">
        <f>O48+((I15-I14)*D49)/10^9</f>
        <v>5.4824596796198666</v>
      </c>
    </row>
    <row r="50" spans="1:15" x14ac:dyDescent="0.25">
      <c r="A50" s="3">
        <v>2034</v>
      </c>
      <c r="B50" s="3">
        <f>Output!F21</f>
        <v>494.74967070147017</v>
      </c>
      <c r="C50" s="3">
        <f>Output!F51</f>
        <v>473.88775235559126</v>
      </c>
      <c r="D50" s="3">
        <f>Output!F81</f>
        <v>458.53750021138421</v>
      </c>
      <c r="F50" s="3">
        <v>2034</v>
      </c>
      <c r="G50" s="3">
        <f>G49+((G16-G15)*B50)/10^9</f>
        <v>1.7248831971692618</v>
      </c>
      <c r="H50" s="3">
        <f>H49+((G16-G15)*C50)/10^9</f>
        <v>1.6922166853630314</v>
      </c>
      <c r="I50" s="3">
        <f>I49+((G16-G15)*D50)/10^9</f>
        <v>1.6682028236435202</v>
      </c>
      <c r="J50" s="3">
        <f>J49+((H16-H15)*B50)/10^9</f>
        <v>3.8023503194918957</v>
      </c>
      <c r="K50" s="3">
        <f>K49+((H16-H15)*C50)/10^9</f>
        <v>3.7371851154563851</v>
      </c>
      <c r="L50" s="3">
        <f>L49+((H16-H15)*D50)/10^9</f>
        <v>3.68929174600795</v>
      </c>
      <c r="M50" s="3">
        <f>M49+((I16-I15)*B50)/10^9</f>
        <v>5.8798174418145308</v>
      </c>
      <c r="N50" s="3">
        <f>N49+((I16-I15)*C50)/10^9</f>
        <v>5.7821535455497388</v>
      </c>
      <c r="O50" s="3">
        <f>O49+((I16-I15)*D50)/10^9</f>
        <v>5.7103806683723803</v>
      </c>
    </row>
    <row r="51" spans="1:15" x14ac:dyDescent="0.25">
      <c r="A51" s="3">
        <v>2035</v>
      </c>
      <c r="B51" s="3">
        <f>Output!F22</f>
        <v>491.23198920983651</v>
      </c>
      <c r="C51" s="3">
        <f>Output!F52</f>
        <v>468.33320961533786</v>
      </c>
      <c r="D51" s="3">
        <f>Output!F82</f>
        <v>451.48227862077397</v>
      </c>
      <c r="F51" s="3">
        <v>2035</v>
      </c>
      <c r="G51" s="3">
        <f>G50+((G17-G16)*B51)/10^9</f>
        <v>1.8620958090675026</v>
      </c>
      <c r="H51" s="3">
        <f>H50+((G17-G16)*C51)/10^9</f>
        <v>1.8230331312410233</v>
      </c>
      <c r="I51" s="3">
        <f>I50+((G17-G16)*D51)/10^9</f>
        <v>1.7943124094116882</v>
      </c>
      <c r="J51" s="3">
        <f>J50+((H17-H16)*B51)/10^9</f>
        <v>3.9967527646708301</v>
      </c>
      <c r="K51" s="3">
        <f>K50+((H17-H16)*C51)/10^9</f>
        <v>3.9225254904880869</v>
      </c>
      <c r="L51" s="3">
        <f>L50+((H17-H16)*D51)/10^9</f>
        <v>3.867963454786556</v>
      </c>
      <c r="M51" s="3">
        <f>M50+((I17-I16)*B51)/10^9</f>
        <v>6.1314097202741555</v>
      </c>
      <c r="N51" s="3">
        <f>N50+((I17-I16)*C51)/10^9</f>
        <v>6.022017849735148</v>
      </c>
      <c r="O51" s="3">
        <f>O50+((I17-I16)*D51)/10^9</f>
        <v>5.941614500161422</v>
      </c>
    </row>
    <row r="52" spans="1:15" x14ac:dyDescent="0.25">
      <c r="A52" s="3">
        <v>2036</v>
      </c>
      <c r="B52" s="3">
        <f>Output!F23</f>
        <v>487.68361714321827</v>
      </c>
      <c r="C52" s="3">
        <f>Output!F53</f>
        <v>465.25196615326672</v>
      </c>
      <c r="D52" s="3">
        <f>Output!F83</f>
        <v>448.98799240528598</v>
      </c>
      <c r="F52" s="3">
        <v>2036</v>
      </c>
      <c r="G52" s="3">
        <f>G51+((G18-G17)*B52)/10^9</f>
        <v>1.9983172774532243</v>
      </c>
      <c r="H52" s="3">
        <f>H51+((G18-G17)*C52)/10^9</f>
        <v>1.9529889135779355</v>
      </c>
      <c r="I52" s="3">
        <f>I51+((G18-G17)*D52)/10^9</f>
        <v>1.9197252825594115</v>
      </c>
      <c r="J52" s="3">
        <f>J51+((H18-H17)*B52)/10^9</f>
        <v>4.1935461634198568</v>
      </c>
      <c r="K52" s="3">
        <f>K51+((H18-H17)*C52)/10^9</f>
        <v>4.1102671173860852</v>
      </c>
      <c r="L52" s="3">
        <f>L51+((H18-H17)*D52)/10^9</f>
        <v>4.0491421327592265</v>
      </c>
      <c r="M52" s="3">
        <f>M51+((I18-I17)*B52)/10^9</f>
        <v>6.3887750493864903</v>
      </c>
      <c r="N52" s="3">
        <f>N51+((I18-I17)*C52)/10^9</f>
        <v>6.2675453211942358</v>
      </c>
      <c r="O52" s="3">
        <f>O51+((I18-I17)*D52)/10^9</f>
        <v>6.1785589829590428</v>
      </c>
    </row>
    <row r="53" spans="1:15" x14ac:dyDescent="0.25">
      <c r="A53" s="3">
        <v>2037</v>
      </c>
      <c r="B53" s="3">
        <f>Output!F24</f>
        <v>484.14517438027144</v>
      </c>
      <c r="C53" s="3">
        <f>Output!F54</f>
        <v>462.1802006628821</v>
      </c>
      <c r="D53" s="3">
        <f>Output!F84</f>
        <v>446.50386115946202</v>
      </c>
      <c r="F53" s="3">
        <v>2037</v>
      </c>
      <c r="G53" s="3">
        <f>G52+((G19-G18)*B53)/10^9</f>
        <v>2.1335503758137415</v>
      </c>
      <c r="H53" s="3">
        <f>H52+((G19-G18)*C53)/10^9</f>
        <v>2.0820866797934774</v>
      </c>
      <c r="I53" s="3">
        <f>I52+((G19-G18)*D53)/10^9</f>
        <v>2.0444442796078075</v>
      </c>
      <c r="J53" s="3">
        <f>J52+((H19-H18)*B53)/10^9</f>
        <v>4.392793867723527</v>
      </c>
      <c r="K53" s="3">
        <f>K52+((H19-H18)*C53)/10^9</f>
        <v>4.3004752384823375</v>
      </c>
      <c r="L53" s="3">
        <f>L52+((H19-H18)*D53)/10^9</f>
        <v>4.2328987289343853</v>
      </c>
      <c r="M53" s="3">
        <f>M52+((I19-I18)*B53)/10^9</f>
        <v>6.6520373596333116</v>
      </c>
      <c r="N53" s="3">
        <f>N52+((I19-I18)*C53)/10^9</f>
        <v>6.5188637971711962</v>
      </c>
      <c r="O53" s="3">
        <f>O52+((I19-I18)*D53)/10^9</f>
        <v>6.4213531782609632</v>
      </c>
    </row>
    <row r="54" spans="1:15" x14ac:dyDescent="0.25">
      <c r="A54" s="3">
        <v>2038</v>
      </c>
      <c r="B54" s="3">
        <f>Output!F25</f>
        <v>480.61666092099614</v>
      </c>
      <c r="C54" s="3">
        <f>Output!F55</f>
        <v>459.11881580815401</v>
      </c>
      <c r="D54" s="3">
        <f>Output!F85</f>
        <v>444.0296592173097</v>
      </c>
      <c r="F54" s="3">
        <v>2038</v>
      </c>
      <c r="G54" s="3">
        <f>G53+((G20-G19)*B54)/10^9</f>
        <v>2.2677978776363705</v>
      </c>
      <c r="H54" s="3">
        <f>H53+((G20-G19)*C54)/10^9</f>
        <v>2.2103293294425708</v>
      </c>
      <c r="I54" s="3">
        <f>I53+((G20-G19)*D54)/10^9</f>
        <v>2.1684721740441928</v>
      </c>
      <c r="J54" s="3">
        <f>J53+((H20-H19)*B54)/10^9</f>
        <v>4.594560412048156</v>
      </c>
      <c r="K54" s="3">
        <f>K53+((H20-H19)*C54)/10^9</f>
        <v>4.493216823267419</v>
      </c>
      <c r="L54" s="3">
        <f>L53+((H20-H19)*D54)/10^9</f>
        <v>4.4193057705592826</v>
      </c>
      <c r="M54" s="3">
        <f>M53+((I20-I19)*B54)/10^9</f>
        <v>6.9213229464599415</v>
      </c>
      <c r="N54" s="3">
        <f>N53+((I20-I19)*C54)/10^9</f>
        <v>6.7761043170922672</v>
      </c>
      <c r="O54" s="3">
        <f>O53+((I20-I19)*D54)/10^9</f>
        <v>6.6701393670743734</v>
      </c>
    </row>
    <row r="55" spans="1:15" x14ac:dyDescent="0.25">
      <c r="A55" s="3">
        <v>2039</v>
      </c>
      <c r="B55" s="3">
        <f>Output!F26</f>
        <v>477.0976254334073</v>
      </c>
      <c r="C55" s="3">
        <f>Output!F56</f>
        <v>456.06690892511239</v>
      </c>
      <c r="D55" s="3">
        <f>Output!F86</f>
        <v>441.56529631243183</v>
      </c>
      <c r="F55" s="3">
        <v>2039</v>
      </c>
      <c r="G55" s="3">
        <f>G54+((G21-G20)*B55)/10^9</f>
        <v>2.4010624303408212</v>
      </c>
      <c r="H55" s="3">
        <f>H54+((G21-G20)*C55)/10^9</f>
        <v>2.3377195099449257</v>
      </c>
      <c r="I55" s="3">
        <f>I54+((G21-G20)*D55)/10^9</f>
        <v>2.2918117141423608</v>
      </c>
      <c r="J55" s="3">
        <f>J54+((H21-H20)*B55)/10^9</f>
        <v>4.7989113371644772</v>
      </c>
      <c r="K55" s="3">
        <f>K54+((H21-H20)*C55)/10^9</f>
        <v>4.6885598511626521</v>
      </c>
      <c r="L55" s="3">
        <f>L54+((H21-H20)*D55)/10^9</f>
        <v>4.6084374534485804</v>
      </c>
      <c r="M55" s="3">
        <f>M54+((I21-I20)*B55)/10^9</f>
        <v>7.196760243988134</v>
      </c>
      <c r="N55" s="3">
        <f>N54+((I21-I20)*C55)/10^9</f>
        <v>7.0394001923803806</v>
      </c>
      <c r="O55" s="3">
        <f>O54+((I21-I20)*D55)/10^9</f>
        <v>6.9250631927548012</v>
      </c>
    </row>
    <row r="56" spans="1:15" x14ac:dyDescent="0.25">
      <c r="A56" s="3">
        <v>2040</v>
      </c>
      <c r="B56" s="3">
        <f>Output!F27</f>
        <v>473.58897058147505</v>
      </c>
      <c r="C56" s="3">
        <f>Output!F57</f>
        <v>453.02493134574229</v>
      </c>
      <c r="D56" s="3">
        <f>Output!F87</f>
        <v>439.1106821784316</v>
      </c>
      <c r="F56" s="3">
        <v>2040</v>
      </c>
      <c r="G56" s="3">
        <f>G55+((G22-G21)*B56)/10^9</f>
        <v>2.5333469334820151</v>
      </c>
      <c r="H56" s="3">
        <f>H55+((G22-G21)*C56)/10^9</f>
        <v>2.4642599947878576</v>
      </c>
      <c r="I56" s="3">
        <f>I55+((G22-G21)*D56)/10^9</f>
        <v>2.4144656229625858</v>
      </c>
      <c r="J56" s="3">
        <f>J55+((H22-H21)*B56)/10^9</f>
        <v>5.0059137832963625</v>
      </c>
      <c r="K56" s="3">
        <f>K55+((H22-H21)*C56)/10^9</f>
        <v>4.8865738987283249</v>
      </c>
      <c r="L56" s="3">
        <f>L55+((H22-H21)*D56)/10^9</f>
        <v>4.8003696794503226</v>
      </c>
      <c r="M56" s="3">
        <f>M55+((I22-I21)*B56)/10^9</f>
        <v>7.4784806331107063</v>
      </c>
      <c r="N56" s="3">
        <f>N55+((I22-I21)*C56)/10^9</f>
        <v>7.3088878026687896</v>
      </c>
      <c r="O56" s="3">
        <f>O55+((I22-I21)*D56)/10^9</f>
        <v>7.1862737359380571</v>
      </c>
    </row>
    <row r="57" spans="1:15" x14ac:dyDescent="0.25">
      <c r="A57" s="3">
        <v>2041</v>
      </c>
      <c r="B57" s="3">
        <f>Output!F28</f>
        <v>470.08934236924426</v>
      </c>
      <c r="C57" s="3">
        <f>Output!F58</f>
        <v>449.99270253724973</v>
      </c>
      <c r="D57" s="3">
        <f>Output!F88</f>
        <v>436.66581681530874</v>
      </c>
      <c r="F57" s="3">
        <v>2041</v>
      </c>
      <c r="G57" s="3">
        <f>G56+((G23-G22)*B57)/10^9</f>
        <v>2.6646539084120562</v>
      </c>
      <c r="H57" s="3">
        <f>H56+((G23-G22)*C57)/10^9</f>
        <v>2.5899535070316397</v>
      </c>
      <c r="I57" s="3">
        <f>I56+((G23-G22)*D57)/10^9</f>
        <v>2.5364366235651405</v>
      </c>
      <c r="J57" s="3">
        <f>J56+((H23-H22)*B57)/10^9</f>
        <v>5.2040082536046928</v>
      </c>
      <c r="K57" s="3">
        <f>K56+((H23-H22)*C57)/10^9</f>
        <v>5.0761996953959558</v>
      </c>
      <c r="L57" s="3">
        <f>L56+((H23-H22)*D57)/10^9</f>
        <v>4.9843795598867064</v>
      </c>
      <c r="M57" s="3">
        <f>M56+((I23-I22)*B57)/10^9</f>
        <v>7.7433625987973231</v>
      </c>
      <c r="N57" s="3">
        <f>N56+((I23-I22)*C57)/10^9</f>
        <v>7.5624458837602662</v>
      </c>
      <c r="O57" s="3">
        <f>O56+((I23-I22)*D57)/10^9</f>
        <v>7.4323224962082675</v>
      </c>
    </row>
    <row r="58" spans="1:15" x14ac:dyDescent="0.25">
      <c r="A58" s="3">
        <v>2042</v>
      </c>
      <c r="B58" s="3">
        <f>Output!F29</f>
        <v>466.60009479267012</v>
      </c>
      <c r="C58" s="3">
        <f>Output!F59</f>
        <v>446.97013223323768</v>
      </c>
      <c r="D58" s="3">
        <f>Output!F89</f>
        <v>434.23065508986497</v>
      </c>
      <c r="F58" s="3">
        <v>2042</v>
      </c>
      <c r="G58" s="3">
        <f>G57+((G24-G23)*B58)/10^9</f>
        <v>2.7949862546858673</v>
      </c>
      <c r="H58" s="3">
        <f>H57+((G24-G23)*C58)/10^9</f>
        <v>2.7148027445230261</v>
      </c>
      <c r="I58" s="3">
        <f>I57+((G24-G23)*D58)/10^9</f>
        <v>2.6577274264035395</v>
      </c>
      <c r="J58" s="3">
        <f>J57+((H24-H23)*B58)/10^9</f>
        <v>5.4043048235737929</v>
      </c>
      <c r="K58" s="3">
        <f>K57+((H24-H23)*C58)/10^9</f>
        <v>5.2680697472113822</v>
      </c>
      <c r="L58" s="3">
        <f>L57+((H24-H23)*D58)/10^9</f>
        <v>5.1707809596304886</v>
      </c>
      <c r="M58" s="3">
        <f>M57+((I24-I23)*B58)/10^9</f>
        <v>8.0136233924617155</v>
      </c>
      <c r="N58" s="3">
        <f>N57+((I24-I23)*C58)/10^9</f>
        <v>7.8213367498997357</v>
      </c>
      <c r="O58" s="3">
        <f>O57+((I24-I23)*D58)/10^9</f>
        <v>7.6838344928574358</v>
      </c>
    </row>
    <row r="59" spans="1:15" x14ac:dyDescent="0.25">
      <c r="A59" s="3">
        <v>2043</v>
      </c>
      <c r="B59" s="3">
        <f>Output!F30</f>
        <v>463.11987385579732</v>
      </c>
      <c r="C59" s="3">
        <f>Output!F60</f>
        <v>443.95722043370597</v>
      </c>
      <c r="D59" s="3">
        <f>Output!F90</f>
        <v>431.80515186890165</v>
      </c>
      <c r="F59" s="3">
        <v>2043</v>
      </c>
      <c r="G59" s="3">
        <f>G58+((G25-G24)*B59)/10^9</f>
        <v>2.9243464936555519</v>
      </c>
      <c r="H59" s="3">
        <f>H58+((G25-G24)*C59)/10^9</f>
        <v>2.8388104051087679</v>
      </c>
      <c r="I59" s="3">
        <f>I58+((G25-G24)*D59)/10^9</f>
        <v>2.7783407293245341</v>
      </c>
      <c r="J59" s="3">
        <f>J58+((H25-H24)*B59)/10^9</f>
        <v>5.6068543436344616</v>
      </c>
      <c r="K59" s="3">
        <f>K58+((H25-H24)*C59)/10^9</f>
        <v>5.4622383134999346</v>
      </c>
      <c r="L59" s="3">
        <f>L58+((H25-H24)*D59)/10^9</f>
        <v>5.3596347126395925</v>
      </c>
      <c r="M59" s="3">
        <f>M58+((I25-I24)*B59)/10^9</f>
        <v>8.289362193613373</v>
      </c>
      <c r="N59" s="3">
        <f>N58+((I25-I24)*C59)/10^9</f>
        <v>8.0856662218911044</v>
      </c>
      <c r="O59" s="3">
        <f>O58+((I25-I24)*D59)/10^9</f>
        <v>7.9409286959546534</v>
      </c>
    </row>
    <row r="60" spans="1:15" x14ac:dyDescent="0.25">
      <c r="A60" s="3">
        <v>2044</v>
      </c>
      <c r="B60" s="3">
        <f>Output!F31</f>
        <v>459.64958222259605</v>
      </c>
      <c r="C60" s="3">
        <f>Output!F61</f>
        <v>440.95387687225792</v>
      </c>
      <c r="D60" s="3">
        <f>Output!F91</f>
        <v>429.38921688602181</v>
      </c>
      <c r="F60" s="3">
        <v>2044</v>
      </c>
      <c r="G60" s="3">
        <f>G59+((G26-G25)*B60)/10^9</f>
        <v>3.0527373988084254</v>
      </c>
      <c r="H60" s="3">
        <f>H59+((G26-G25)*C60)/10^9</f>
        <v>2.9619791614220961</v>
      </c>
      <c r="I60" s="3">
        <f>I59+((G26-G25)*D60)/10^9</f>
        <v>2.8982792049613555</v>
      </c>
      <c r="J60" s="3">
        <f>J59+((H26-H25)*B60)/10^9</f>
        <v>5.8117088133695782</v>
      </c>
      <c r="K60" s="3">
        <f>K59+((H26-H25)*C60)/10^9</f>
        <v>5.6587605689701137</v>
      </c>
      <c r="L60" s="3">
        <f>L59+((H26-H25)*D60)/10^9</f>
        <v>5.5510028846932444</v>
      </c>
      <c r="M60" s="3">
        <f>M59+((I26-I25)*B60)/10^9</f>
        <v>8.5706802279307279</v>
      </c>
      <c r="N60" s="3">
        <f>N59+((I26-I25)*C60)/10^9</f>
        <v>8.3555419765181309</v>
      </c>
      <c r="O60" s="3">
        <f>O59+((I26-I25)*D60)/10^9</f>
        <v>8.2037265644251303</v>
      </c>
    </row>
    <row r="61" spans="1:15" x14ac:dyDescent="0.25">
      <c r="A61" s="3">
        <v>2045</v>
      </c>
      <c r="B61" s="3">
        <f>Output!F32</f>
        <v>456.18876856108113</v>
      </c>
      <c r="C61" s="3">
        <f>Output!F62</f>
        <v>437.96005641569479</v>
      </c>
      <c r="D61" s="3">
        <f>Output!F92</f>
        <v>426.9828050080269</v>
      </c>
      <c r="F61" s="3">
        <v>2045</v>
      </c>
      <c r="G61" s="3">
        <f>G60+((G27-G26)*B61)/10^9</f>
        <v>3.1801616175641998</v>
      </c>
      <c r="H61" s="3">
        <f>H60+((G27-G26)*C61)/10^9</f>
        <v>3.0843116734894829</v>
      </c>
      <c r="I61" s="3">
        <f>I60+((G27-G26)*D61)/10^9</f>
        <v>3.0175455133404756</v>
      </c>
      <c r="J61" s="3">
        <f>J60+((H27-H26)*B61)/10^9</f>
        <v>6.0189208024877754</v>
      </c>
      <c r="K61" s="3">
        <f>K60+((H27-H26)*C61)/10^9</f>
        <v>5.8576926354707011</v>
      </c>
      <c r="L61" s="3">
        <f>L60+((H27-H26)*D61)/10^9</f>
        <v>5.7449488176982442</v>
      </c>
      <c r="M61" s="3">
        <f>M60+((I27-I26)*B61)/10^9</f>
        <v>8.8576799874113483</v>
      </c>
      <c r="N61" s="3">
        <f>N60+((I27-I26)*C61)/10^9</f>
        <v>8.6310735974519197</v>
      </c>
      <c r="O61" s="3">
        <f>O60+((I27-I26)*D61)/10^9</f>
        <v>8.4723521220560105</v>
      </c>
    </row>
    <row r="62" spans="1:15" x14ac:dyDescent="0.25">
      <c r="A62" s="3">
        <v>2046</v>
      </c>
      <c r="B62" s="3">
        <f>Output!F33</f>
        <v>452.73743287125279</v>
      </c>
      <c r="C62" s="3">
        <f>Output!F63</f>
        <v>434.97571393081807</v>
      </c>
      <c r="D62" s="3">
        <f>Output!F93</f>
        <v>424.58587110171857</v>
      </c>
      <c r="F62" s="3">
        <v>2046</v>
      </c>
      <c r="G62" s="3">
        <f>G61+((G28-G27)*B62)/10^9</f>
        <v>3.3066217973425838</v>
      </c>
      <c r="H62" s="3">
        <f>H61+((G28-G27)*C62)/10^9</f>
        <v>3.2058105887306376</v>
      </c>
      <c r="I62" s="3">
        <f>I61+((G28-G27)*D62)/10^9</f>
        <v>3.1361423018816037</v>
      </c>
      <c r="J62" s="3">
        <f>J61+((H28-H27)*B62)/10^9</f>
        <v>6.2285436501105762</v>
      </c>
      <c r="K62" s="3">
        <f>K61+((H28-H27)*C62)/10^9</f>
        <v>6.0590915947364978</v>
      </c>
      <c r="L62" s="3">
        <f>L61+((H28-H27)*D62)/10^9</f>
        <v>5.9415371554380565</v>
      </c>
      <c r="M62" s="3">
        <f>M61+((I28-I27)*B62)/10^9</f>
        <v>9.150465502878566</v>
      </c>
      <c r="N62" s="3">
        <f>N61+((I28-I27)*C62)/10^9</f>
        <v>8.9123726007423585</v>
      </c>
      <c r="O62" s="3">
        <f>O61+((I28-I27)*D62)/10^9</f>
        <v>8.7469320089945075</v>
      </c>
    </row>
    <row r="63" spans="1:15" x14ac:dyDescent="0.25">
      <c r="A63" s="3">
        <v>2047</v>
      </c>
      <c r="B63" s="3">
        <f>Output!F34</f>
        <v>449.29557515311103</v>
      </c>
      <c r="C63" s="3">
        <f>Output!F64</f>
        <v>432.00080428442936</v>
      </c>
      <c r="D63" s="3">
        <f>Output!F94</f>
        <v>422.19837003389807</v>
      </c>
      <c r="F63" s="3">
        <v>2047</v>
      </c>
      <c r="G63" s="3">
        <f>G62+((G29-G28)*B63)/10^9</f>
        <v>3.4321205855632888</v>
      </c>
      <c r="H63" s="3">
        <f>H62+((G29-G28)*C63)/10^9</f>
        <v>3.3264785419585108</v>
      </c>
      <c r="I63" s="3">
        <f>I62+((G29-G28)*D63)/10^9</f>
        <v>3.2540722053976907</v>
      </c>
      <c r="J63" s="3">
        <f>J62+((H29-H28)*B63)/10^9</f>
        <v>6.44063147009392</v>
      </c>
      <c r="K63" s="3">
        <f>K62+((H29-H28)*C63)/10^9</f>
        <v>6.2630155011326663</v>
      </c>
      <c r="L63" s="3">
        <f>L62+((H29-H28)*D63)/10^9</f>
        <v>6.1408338697902867</v>
      </c>
      <c r="M63" s="3">
        <f>M62+((I29-I28)*B63)/10^9</f>
        <v>9.4491423546245468</v>
      </c>
      <c r="N63" s="3">
        <f>N62+((I29-I28)*C63)/10^9</f>
        <v>9.1995524603068226</v>
      </c>
      <c r="O63" s="3">
        <f>O62+((I29-I28)*D63)/10^9</f>
        <v>9.0275955341828809</v>
      </c>
    </row>
    <row r="64" spans="1:15" x14ac:dyDescent="0.25">
      <c r="A64" s="3">
        <v>2048</v>
      </c>
      <c r="B64" s="3">
        <f>Output!F35</f>
        <v>445.86306000705997</v>
      </c>
      <c r="C64" s="3">
        <f>Output!F65</f>
        <v>429.03528234333015</v>
      </c>
      <c r="D64" s="3">
        <f>Output!F95</f>
        <v>419.82025667136708</v>
      </c>
      <c r="F64" s="3">
        <v>2048</v>
      </c>
      <c r="G64" s="3">
        <f>G63+((G30-G29)*B64)/10^9</f>
        <v>3.5566605918257417</v>
      </c>
      <c r="H64" s="3">
        <f>H63+((G30-G29)*C64)/10^9</f>
        <v>3.4463181553792896</v>
      </c>
      <c r="I64" s="3">
        <f>I63+((G30-G29)*D64)/10^9</f>
        <v>3.3713378460949235</v>
      </c>
      <c r="J64" s="3">
        <f>J63+((H30-H29)*B64)/10^9</f>
        <v>6.6552390909395536</v>
      </c>
      <c r="K64" s="3">
        <f>K63+((H30-H29)*C64)/10^9</f>
        <v>6.4695233943882293</v>
      </c>
      <c r="L64" s="3">
        <f>L63+((H30-H29)*D64)/10^9</f>
        <v>6.3429062874191855</v>
      </c>
      <c r="M64" s="3">
        <f>M63+((I30-I29)*B64)/10^9</f>
        <v>9.7538175900533606</v>
      </c>
      <c r="N64" s="3">
        <f>N63+((I30-I29)*C64)/10^9</f>
        <v>9.492728633397169</v>
      </c>
      <c r="O64" s="3">
        <f>O63+((I30-I29)*D64)/10^9</f>
        <v>9.3144747287434448</v>
      </c>
    </row>
    <row r="65" spans="1:19" x14ac:dyDescent="0.25">
      <c r="A65" s="3">
        <v>2049</v>
      </c>
      <c r="B65" s="3">
        <f>Output!F36</f>
        <v>442.43984229990156</v>
      </c>
      <c r="C65" s="3">
        <f>Output!F66</f>
        <v>426.07910297432176</v>
      </c>
      <c r="D65" s="3">
        <f>Output!F96</f>
        <v>417.4514407477285</v>
      </c>
      <c r="F65" s="3">
        <v>2049</v>
      </c>
      <c r="G65" s="3">
        <f>G64+((G31-G30)*B65)/10^9</f>
        <v>3.680244413122614</v>
      </c>
      <c r="H65" s="3">
        <f>H64+((G31-G30)*C65)/10^9</f>
        <v>3.5653320385924063</v>
      </c>
      <c r="I65" s="3">
        <f>I64+((G31-G30)*D65)/10^9</f>
        <v>3.4879418209659736</v>
      </c>
      <c r="J65" s="3">
        <f>J64+((H31-H30)*B65)/10^9</f>
        <v>6.8724220997646626</v>
      </c>
      <c r="K65" s="3">
        <f>K64+((H31-H30)*C65)/10^9</f>
        <v>6.6786753123087266</v>
      </c>
      <c r="L65" s="3">
        <f>L64+((H31-H30)*D65)/10^9</f>
        <v>6.5478230947950316</v>
      </c>
      <c r="M65" s="3">
        <f>M64+((I31-I30)*B65)/10^9</f>
        <v>10.06459978640671</v>
      </c>
      <c r="N65" s="3">
        <f>N64+((I31-I30)*C65)/10^9</f>
        <v>9.7920185860250495</v>
      </c>
      <c r="O65" s="3">
        <f>O64+((I31-I30)*D65)/10^9</f>
        <v>9.6077043686240877</v>
      </c>
    </row>
    <row r="66" spans="1:19" x14ac:dyDescent="0.25">
      <c r="A66" s="3">
        <v>2050</v>
      </c>
      <c r="B66" s="3">
        <f>Output!F37</f>
        <v>439.0259220316355</v>
      </c>
      <c r="C66" s="3">
        <f>Output!F67</f>
        <v>423.13217591100738</v>
      </c>
      <c r="D66" s="3">
        <f>Output!F97</f>
        <v>415.09192226298239</v>
      </c>
      <c r="F66" s="3">
        <v>2050</v>
      </c>
      <c r="G66" s="3">
        <f>G65+((G32-G31)*B66)/10^9</f>
        <v>3.8028746464465724</v>
      </c>
      <c r="H66" s="3">
        <f>H65+((G32-G31)*C66)/10^9</f>
        <v>3.683522775983767</v>
      </c>
      <c r="I66" s="3">
        <f>I65+((G32-G31)*D66)/10^9</f>
        <v>3.6038867270035082</v>
      </c>
      <c r="J66" s="3">
        <f>J65+((H32-H31)*B66)/10^9</f>
        <v>7.092236867471061</v>
      </c>
      <c r="K66" s="3">
        <f>K65+((H32-H31)*C66)/10^9</f>
        <v>6.8905322808598433</v>
      </c>
      <c r="L66" s="3">
        <f>L65+((H32-H31)*D66)/10^9</f>
        <v>6.755654409280524</v>
      </c>
      <c r="M66" s="3">
        <f>M65+((I32-I31)*B66)/10^9</f>
        <v>10.381599088495545</v>
      </c>
      <c r="N66" s="3">
        <f>N65+((I32-I31)*C66)/10^9</f>
        <v>10.097541785735919</v>
      </c>
      <c r="O66" s="3">
        <f>O65+((I32-I31)*D66)/10^9</f>
        <v>9.9074220915575335</v>
      </c>
    </row>
    <row r="68" spans="1:19" x14ac:dyDescent="0.25">
      <c r="B68" s="8" t="s">
        <v>38</v>
      </c>
      <c r="C68" s="8"/>
      <c r="D68" s="8"/>
      <c r="G68" s="8" t="s">
        <v>42</v>
      </c>
      <c r="H68" s="8"/>
      <c r="I68" s="8"/>
    </row>
    <row r="69" spans="1:19" x14ac:dyDescent="0.25">
      <c r="A69" s="3" t="s">
        <v>27</v>
      </c>
      <c r="B69" s="3" t="s">
        <v>31</v>
      </c>
      <c r="C69" s="3" t="s">
        <v>32</v>
      </c>
      <c r="D69" s="3" t="s">
        <v>33</v>
      </c>
      <c r="F69" s="3" t="s">
        <v>27</v>
      </c>
      <c r="G69" s="3" t="s">
        <v>31</v>
      </c>
      <c r="H69" s="3" t="s">
        <v>32</v>
      </c>
      <c r="I69" s="3" t="s">
        <v>33</v>
      </c>
    </row>
    <row r="70" spans="1:19" x14ac:dyDescent="0.25">
      <c r="A70" s="3">
        <v>2024</v>
      </c>
      <c r="B70" s="3">
        <f>(B9-$B$6)*$B$2*Output!$F$101/Output!$F$4*100</f>
        <v>2288.6313058105006</v>
      </c>
      <c r="C70" s="3">
        <f>(C9-$B$6)*$B$2*Output!$F$101/Output!$F$4*100</f>
        <v>4511.9152898650364</v>
      </c>
      <c r="D70" s="3">
        <f>(D9-$B$6)*$B$2*Output!$F$101/Output!$F$4*100</f>
        <v>6735.1992739195848</v>
      </c>
      <c r="F70" s="3">
        <v>2024</v>
      </c>
      <c r="G70" s="3">
        <f>(B9-$B$6)*$B$2*Output!$F$104/Output!$F$4/1000</f>
        <v>0.11443156529052503</v>
      </c>
      <c r="H70" s="3">
        <f>(C9-$B$6)*$B$2*Output!$F$104/Output!$F$4/1000</f>
        <v>0.2255957644932518</v>
      </c>
      <c r="I70" s="3">
        <f>(D9-$B$6)*$B$2*Output!$F$104/Output!$F$4/1000</f>
        <v>0.33675996369597933</v>
      </c>
      <c r="L70" s="7"/>
      <c r="M70" s="7"/>
      <c r="N70" s="7"/>
      <c r="Q70" s="7"/>
      <c r="R70" s="7"/>
      <c r="S70" s="7"/>
    </row>
    <row r="71" spans="1:19" x14ac:dyDescent="0.25">
      <c r="A71" s="3">
        <v>2025</v>
      </c>
      <c r="B71" s="3">
        <f>(B10-$B$6)*$B$2*Output!$F$101/Output!$F$4*100</f>
        <v>4577.2626116209894</v>
      </c>
      <c r="C71" s="3">
        <f>(C10-$B$6)*$B$2*Output!$F$101/Output!$F$4*100</f>
        <v>9450.8465822562885</v>
      </c>
      <c r="D71" s="3">
        <f>(D10-$B$6)*$B$2*Output!$F$101/Output!$F$4*100</f>
        <v>14324.430552891585</v>
      </c>
      <c r="F71" s="3">
        <v>2025</v>
      </c>
      <c r="G71" s="3">
        <f>(B10-$B$6)*$B$2*Output!$F$104/Output!$F$4/1000</f>
        <v>0.22886313058104946</v>
      </c>
      <c r="H71" s="3">
        <f>(C10-$B$6)*$B$2*Output!$F$104/Output!$F$4/1000</f>
        <v>0.47254232911281441</v>
      </c>
      <c r="I71" s="3">
        <f>(D10-$B$6)*$B$2*Output!$F$104/Output!$F$4/1000</f>
        <v>0.71622152764457925</v>
      </c>
    </row>
    <row r="72" spans="1:19" x14ac:dyDescent="0.25">
      <c r="A72" s="3">
        <v>2026</v>
      </c>
      <c r="B72" s="3">
        <f>(B11-$B$6)*$B$2*Output!$F$101/Output!$F$4*100</f>
        <v>6865.8939174314783</v>
      </c>
      <c r="C72" s="3">
        <f>(C11-$B$6)*$B$2*Output!$F$101/Output!$F$4*100</f>
        <v>14870.940060233108</v>
      </c>
      <c r="D72" s="3">
        <f>(D11-$B$6)*$B$2*Output!$F$101/Output!$F$4*100</f>
        <v>22875.986203034725</v>
      </c>
      <c r="F72" s="3">
        <v>2026</v>
      </c>
      <c r="G72" s="3">
        <f>(B11-$B$6)*$B$2*Output!$F$104/Output!$F$4/1000</f>
        <v>0.34329469587157385</v>
      </c>
      <c r="H72" s="3">
        <f>(C11-$B$6)*$B$2*Output!$F$104/Output!$F$4/1000</f>
        <v>0.74354700301165533</v>
      </c>
      <c r="I72" s="3">
        <f>(D11-$B$6)*$B$2*Output!$F$104/Output!$F$4/1000</f>
        <v>1.1437993101517363</v>
      </c>
    </row>
    <row r="73" spans="1:19" x14ac:dyDescent="0.25">
      <c r="A73" s="3">
        <v>2027</v>
      </c>
      <c r="B73" s="3">
        <f>(B12-$B$6)*$B$2*Output!$F$101/Output!$F$4*100</f>
        <v>9154.5252232419789</v>
      </c>
      <c r="C73" s="3">
        <f>(C12-$B$6)*$B$2*Output!$F$101/Output!$F$4*100</f>
        <v>20833.207713106978</v>
      </c>
      <c r="D73" s="3">
        <f>(D12-$B$6)*$B$2*Output!$F$101/Output!$F$4*100</f>
        <v>32511.890202971965</v>
      </c>
      <c r="F73" s="3">
        <v>2027</v>
      </c>
      <c r="G73" s="3">
        <f>(B12-$B$6)*$B$2*Output!$F$104/Output!$F$4/1000</f>
        <v>0.45772626116209891</v>
      </c>
      <c r="H73" s="3">
        <f>(C12-$B$6)*$B$2*Output!$F$104/Output!$F$4/1000</f>
        <v>1.0416603856553488</v>
      </c>
      <c r="I73" s="3">
        <f>(D12-$B$6)*$B$2*Output!$F$104/Output!$F$4/1000</f>
        <v>1.6255945101485982</v>
      </c>
    </row>
    <row r="74" spans="1:19" x14ac:dyDescent="0.25">
      <c r="A74" s="3">
        <v>2028</v>
      </c>
      <c r="B74" s="3">
        <f>(B13-$B$6)*$B$2*Output!$F$101/Output!$F$4*100</f>
        <v>11443.156529052467</v>
      </c>
      <c r="C74" s="3">
        <f>(C13-$B$6)*$B$2*Output!$F$101/Output!$F$4*100</f>
        <v>27406.397929580788</v>
      </c>
      <c r="D74" s="3">
        <f>(D13-$B$6)*$B$2*Output!$F$101/Output!$F$4*100</f>
        <v>43369.639330109116</v>
      </c>
      <c r="F74" s="3">
        <v>2028</v>
      </c>
      <c r="G74" s="3">
        <f>(B13-$B$6)*$B$2*Output!$F$104/Output!$F$4/1000</f>
        <v>0.57215782645262336</v>
      </c>
      <c r="H74" s="3">
        <f>(C13-$B$6)*$B$2*Output!$F$104/Output!$F$4/1000</f>
        <v>1.3703198964790397</v>
      </c>
      <c r="I74" s="3">
        <f>(D13-$B$6)*$B$2*Output!$F$104/Output!$F$4/1000</f>
        <v>2.168481966505456</v>
      </c>
    </row>
    <row r="75" spans="1:19" x14ac:dyDescent="0.25">
      <c r="A75" s="3">
        <v>2029</v>
      </c>
      <c r="B75" s="3">
        <f>(B14-$B$6)*$B$2*Output!$F$101/Output!$F$4*100</f>
        <v>13731.787834862957</v>
      </c>
      <c r="C75" s="3">
        <f>(C14-$B$6)*$B$2*Output!$F$101/Output!$F$4*100</f>
        <v>34667.976483227649</v>
      </c>
      <c r="D75" s="3">
        <f>(D14-$B$6)*$B$2*Output!$F$101/Output!$F$4*100</f>
        <v>55604.16513159233</v>
      </c>
      <c r="F75" s="3">
        <v>2029</v>
      </c>
      <c r="G75" s="3">
        <f>(B14-$B$6)*$B$2*Output!$F$104/Output!$F$4/1000</f>
        <v>0.6865893917431477</v>
      </c>
      <c r="H75" s="3">
        <f>(C14-$B$6)*$B$2*Output!$F$104/Output!$F$4/1000</f>
        <v>1.7333988241613827</v>
      </c>
      <c r="I75" s="3">
        <f>(D14-$B$6)*$B$2*Output!$F$104/Output!$F$4/1000</f>
        <v>2.7802082565796167</v>
      </c>
    </row>
    <row r="76" spans="1:19" x14ac:dyDescent="0.25">
      <c r="A76" s="3">
        <v>2030</v>
      </c>
      <c r="B76" s="3">
        <f>(B15-$B$6)*$B$2*Output!$F$101/Output!$F$4*100</f>
        <v>16020.419140673457</v>
      </c>
      <c r="C76" s="3">
        <f>(C15-$B$6)*$B$2*Output!$F$101/Output!$F$4*100</f>
        <v>42705.231908200803</v>
      </c>
      <c r="D76" s="3">
        <f>(D15-$B$6)*$B$2*Output!$F$101/Output!$F$4*100</f>
        <v>69390.044675728146</v>
      </c>
      <c r="F76" s="3">
        <v>2030</v>
      </c>
      <c r="G76" s="3">
        <f>(B15-$B$6)*$B$2*Output!$F$104/Output!$F$4/1000</f>
        <v>0.80102095703367282</v>
      </c>
      <c r="H76" s="3">
        <f>(C15-$B$6)*$B$2*Output!$F$104/Output!$F$4/1000</f>
        <v>2.1352615954100402</v>
      </c>
      <c r="I76" s="3">
        <f>(D15-$B$6)*$B$2*Output!$F$104/Output!$F$4/1000</f>
        <v>3.469502233786407</v>
      </c>
    </row>
    <row r="77" spans="1:19" x14ac:dyDescent="0.25">
      <c r="A77" s="3">
        <v>2031</v>
      </c>
      <c r="B77" s="3">
        <f>(B16-$B$6)*$B$2*Output!$F$101/Output!$F$4*100</f>
        <v>18309.050446483947</v>
      </c>
      <c r="C77" s="3">
        <f>(C16-$B$6)*$B$2*Output!$F$101/Output!$F$4*100</f>
        <v>45710.967191132157</v>
      </c>
      <c r="D77" s="3">
        <f>(D16-$B$6)*$B$2*Output!$F$101/Output!$F$4*100</f>
        <v>73112.883935780352</v>
      </c>
      <c r="F77" s="3">
        <v>2031</v>
      </c>
      <c r="G77" s="3">
        <f>(B16-$B$6)*$B$2*Output!$F$104/Output!$F$4/1000</f>
        <v>0.91545252232419727</v>
      </c>
      <c r="H77" s="3">
        <f>(C16-$B$6)*$B$2*Output!$F$104/Output!$F$4/1000</f>
        <v>2.285548359556608</v>
      </c>
      <c r="I77" s="3">
        <f>(D16-$B$6)*$B$2*Output!$F$104/Output!$F$4/1000</f>
        <v>3.6556441967890176</v>
      </c>
    </row>
    <row r="78" spans="1:19" x14ac:dyDescent="0.25">
      <c r="A78" s="3">
        <v>2032</v>
      </c>
      <c r="B78" s="3">
        <f>(B17-$B$6)*$B$2*Output!$F$101/Output!$F$4*100</f>
        <v>20597.681752294433</v>
      </c>
      <c r="C78" s="3">
        <f>(C17-$B$6)*$B$2*Output!$F$101/Output!$F$4*100</f>
        <v>48773.269123275852</v>
      </c>
      <c r="D78" s="3">
        <f>(D17-$B$6)*$B$2*Output!$F$101/Output!$F$4*100</f>
        <v>76948.856494257241</v>
      </c>
      <c r="F78" s="3">
        <v>2032</v>
      </c>
      <c r="G78" s="3">
        <f>(B17-$B$6)*$B$2*Output!$F$104/Output!$F$4/1000</f>
        <v>1.0298840876147217</v>
      </c>
      <c r="H78" s="3">
        <f>(C17-$B$6)*$B$2*Output!$F$104/Output!$F$4/1000</f>
        <v>2.4386634561637925</v>
      </c>
      <c r="I78" s="3">
        <f>(D17-$B$6)*$B$2*Output!$F$104/Output!$F$4/1000</f>
        <v>3.8474428247128625</v>
      </c>
    </row>
    <row r="79" spans="1:19" x14ac:dyDescent="0.25">
      <c r="A79" s="3">
        <v>2033</v>
      </c>
      <c r="B79" s="3">
        <f>(B18-$B$6)*$B$2*Output!$F$101/Output!$F$4*100</f>
        <v>22886.313058104934</v>
      </c>
      <c r="C79" s="3">
        <f>(C18-$B$6)*$B$2*Output!$F$101/Output!$F$4*100</f>
        <v>51893.856707564635</v>
      </c>
      <c r="D79" s="3">
        <f>(D18-$B$6)*$B$2*Output!$F$101/Output!$F$4*100</f>
        <v>80901.400357024322</v>
      </c>
      <c r="F79" s="3">
        <v>2033</v>
      </c>
      <c r="G79" s="3">
        <f>(B18-$B$6)*$B$2*Output!$F$104/Output!$F$4/1000</f>
        <v>1.1443156529052467</v>
      </c>
      <c r="H79" s="3">
        <f>(C18-$B$6)*$B$2*Output!$F$104/Output!$F$4/1000</f>
        <v>2.5946928353782317</v>
      </c>
      <c r="I79" s="3">
        <f>(D18-$B$6)*$B$2*Output!$F$104/Output!$F$4/1000</f>
        <v>4.0450700178512164</v>
      </c>
    </row>
    <row r="80" spans="1:19" x14ac:dyDescent="0.25">
      <c r="A80" s="3">
        <v>2034</v>
      </c>
      <c r="B80" s="3">
        <f>(B19-$B$6)*$B$2*Output!$F$101/Output!$F$4*100</f>
        <v>25174.944363915423</v>
      </c>
      <c r="C80" s="3">
        <f>(C19-$B$6)*$B$2*Output!$F$101/Output!$F$4*100</f>
        <v>55074.501185681926</v>
      </c>
      <c r="D80" s="3">
        <f>(D19-$B$6)*$B$2*Output!$F$101/Output!$F$4*100</f>
        <v>84974.058007448446</v>
      </c>
      <c r="F80" s="3">
        <v>2034</v>
      </c>
      <c r="G80" s="3">
        <f>(B19-$B$6)*$B$2*Output!$F$104/Output!$F$4/1000</f>
        <v>1.2587472181957713</v>
      </c>
      <c r="H80" s="3">
        <f>(C19-$B$6)*$B$2*Output!$F$104/Output!$F$4/1000</f>
        <v>2.7537250592840961</v>
      </c>
      <c r="I80" s="3">
        <f>(D19-$B$6)*$B$2*Output!$F$104/Output!$F$4/1000</f>
        <v>4.2487029003724217</v>
      </c>
    </row>
    <row r="81" spans="1:9" x14ac:dyDescent="0.25">
      <c r="A81" s="3">
        <v>2035</v>
      </c>
      <c r="B81" s="3">
        <f>(B20-$B$6)*$B$2*Output!$F$101/Output!$F$4*100</f>
        <v>27463.575669725913</v>
      </c>
      <c r="C81" s="3">
        <f>(C20-$B$6)*$B$2*Output!$F$101/Output!$F$4*100</f>
        <v>58317.027625544259</v>
      </c>
      <c r="D81" s="3">
        <f>(D20-$B$6)*$B$2*Output!$F$101/Output!$F$4*100</f>
        <v>89170.479581362597</v>
      </c>
      <c r="F81" s="3">
        <v>2035</v>
      </c>
      <c r="G81" s="3">
        <f>(B20-$B$6)*$B$2*Output!$F$104/Output!$F$4/1000</f>
        <v>1.3731787834862954</v>
      </c>
      <c r="H81" s="3">
        <f>(C20-$B$6)*$B$2*Output!$F$104/Output!$F$4/1000</f>
        <v>2.9158513812772133</v>
      </c>
      <c r="I81" s="3">
        <f>(D20-$B$6)*$B$2*Output!$F$104/Output!$F$4/1000</f>
        <v>4.4585239790681301</v>
      </c>
    </row>
    <row r="82" spans="1:9" x14ac:dyDescent="0.25">
      <c r="A82" s="3">
        <v>2036</v>
      </c>
      <c r="B82" s="3">
        <f>(B21-$B$6)*$B$2*Output!$F$101/Output!$F$4*100</f>
        <v>29752.20697553641</v>
      </c>
      <c r="C82" s="3">
        <f>(C21-$B$6)*$B$2*Output!$F$101/Output!$F$4*100</f>
        <v>61623.31655702577</v>
      </c>
      <c r="D82" s="3">
        <f>(D21-$B$6)*$B$2*Output!$F$101/Output!$F$4*100</f>
        <v>93494.426138515162</v>
      </c>
      <c r="F82" s="3">
        <v>2036</v>
      </c>
      <c r="G82" s="3">
        <f>(B21-$B$6)*$B$2*Output!$F$104/Output!$F$4/1000</f>
        <v>1.4876103487768204</v>
      </c>
      <c r="H82" s="3">
        <f>(C21-$B$6)*$B$2*Output!$F$104/Output!$F$4/1000</f>
        <v>3.0811658278512883</v>
      </c>
      <c r="I82" s="3">
        <f>(D21-$B$6)*$B$2*Output!$F$104/Output!$F$4/1000</f>
        <v>4.6747213069257585</v>
      </c>
    </row>
    <row r="83" spans="1:9" x14ac:dyDescent="0.25">
      <c r="A83" s="3">
        <v>2037</v>
      </c>
      <c r="B83" s="3">
        <f>(B22-$B$6)*$B$2*Output!$F$101/Output!$F$4*100</f>
        <v>32040.838281346903</v>
      </c>
      <c r="C83" s="3">
        <f>(C22-$B$6)*$B$2*Output!$F$101/Output!$F$4*100</f>
        <v>64995.30565739076</v>
      </c>
      <c r="D83" s="3">
        <f>(D22-$B$6)*$B$2*Output!$F$101/Output!$F$4*100</f>
        <v>97949.773033434627</v>
      </c>
      <c r="F83" s="3">
        <v>2037</v>
      </c>
      <c r="G83" s="3">
        <f>(B22-$B$6)*$B$2*Output!$F$104/Output!$F$4/1000</f>
        <v>1.6020419140673452</v>
      </c>
      <c r="H83" s="3">
        <f>(C22-$B$6)*$B$2*Output!$F$104/Output!$F$4/1000</f>
        <v>3.249765282869538</v>
      </c>
      <c r="I83" s="3">
        <f>(D22-$B$6)*$B$2*Output!$F$104/Output!$F$4/1000</f>
        <v>4.8974886516717318</v>
      </c>
    </row>
    <row r="84" spans="1:9" x14ac:dyDescent="0.25">
      <c r="A84" s="3">
        <v>2038</v>
      </c>
      <c r="B84" s="3">
        <f>(B23-$B$6)*$B$2*Output!$F$101/Output!$F$4*100</f>
        <v>34329.469587157393</v>
      </c>
      <c r="C84" s="3">
        <f>(C23-$B$6)*$B$2*Output!$F$101/Output!$F$4*100</f>
        <v>68434.991487944601</v>
      </c>
      <c r="D84" s="3">
        <f>(D23-$B$6)*$B$2*Output!$F$101/Output!$F$4*100</f>
        <v>102540.51338873181</v>
      </c>
      <c r="F84" s="3">
        <v>2038</v>
      </c>
      <c r="G84" s="3">
        <f>(B23-$B$6)*$B$2*Output!$F$104/Output!$F$4/1000</f>
        <v>1.7164734793578695</v>
      </c>
      <c r="H84" s="3">
        <f>(C23-$B$6)*$B$2*Output!$F$104/Output!$F$4/1000</f>
        <v>3.4217495743972299</v>
      </c>
      <c r="I84" s="3">
        <f>(D23-$B$6)*$B$2*Output!$F$104/Output!$F$4/1000</f>
        <v>5.1270256694365894</v>
      </c>
    </row>
    <row r="85" spans="1:9" x14ac:dyDescent="0.25">
      <c r="A85" s="3">
        <v>2039</v>
      </c>
      <c r="B85" s="3">
        <f>(B24-$B$6)*$B$2*Output!$F$101/Output!$F$4*100</f>
        <v>36618.100892967894</v>
      </c>
      <c r="C85" s="3">
        <f>(C24-$B$6)*$B$2*Output!$F$101/Output!$F$4*100</f>
        <v>71944.431283459911</v>
      </c>
      <c r="D85" s="3">
        <f>(D24-$B$6)*$B$2*Output!$F$101/Output!$F$4*100</f>
        <v>107270.76167395199</v>
      </c>
      <c r="F85" s="3">
        <v>2039</v>
      </c>
      <c r="G85" s="3">
        <f>(B24-$B$6)*$B$2*Output!$F$104/Output!$F$4/1000</f>
        <v>1.8309050446483945</v>
      </c>
      <c r="H85" s="3">
        <f>(C24-$B$6)*$B$2*Output!$F$104/Output!$F$4/1000</f>
        <v>3.5972215641729957</v>
      </c>
      <c r="I85" s="3">
        <f>(D24-$B$6)*$B$2*Output!$F$104/Output!$F$4/1000</f>
        <v>5.3635380836975992</v>
      </c>
    </row>
    <row r="86" spans="1:9" x14ac:dyDescent="0.25">
      <c r="A86" s="3">
        <v>2040</v>
      </c>
      <c r="B86" s="3">
        <f>(B25-$B$6)*$B$2*Output!$F$101/Output!$F$4*100</f>
        <v>38906.73219877838</v>
      </c>
      <c r="C86" s="3">
        <f>(C25-$B$6)*$B$2*Output!$F$101/Output!$F$4*100</f>
        <v>75525.744795981649</v>
      </c>
      <c r="D86" s="3">
        <f>(D25-$B$6)*$B$2*Output!$F$101/Output!$F$4*100</f>
        <v>112144.7573931849</v>
      </c>
      <c r="F86" s="3">
        <v>2040</v>
      </c>
      <c r="G86" s="3">
        <f>(B25-$B$6)*$B$2*Output!$F$104/Output!$F$4/1000</f>
        <v>1.9453366099389191</v>
      </c>
      <c r="H86" s="3">
        <f>(C25-$B$6)*$B$2*Output!$F$104/Output!$F$4/1000</f>
        <v>3.7762872397990832</v>
      </c>
      <c r="I86" s="3">
        <f>(D25-$B$6)*$B$2*Output!$F$104/Output!$F$4/1000</f>
        <v>5.6072378696592455</v>
      </c>
    </row>
    <row r="87" spans="1:9" x14ac:dyDescent="0.25">
      <c r="A87" s="3">
        <v>2041</v>
      </c>
      <c r="B87" s="3">
        <f>(B26-$B$6)*$B$2*Output!$F$101/Output!$F$4*100</f>
        <v>41195.363504588866</v>
      </c>
      <c r="C87" s="3">
        <f>(C26-$B$6)*$B$2*Output!$F$101/Output!$F$4*100</f>
        <v>78978.457087138595</v>
      </c>
      <c r="D87" s="3">
        <f>(D26-$B$6)*$B$2*Output!$F$101/Output!$F$4*100</f>
        <v>116761.55066968825</v>
      </c>
      <c r="F87" s="3">
        <v>2041</v>
      </c>
      <c r="G87" s="3">
        <f>(B26-$B$6)*$B$2*Output!$F$104/Output!$F$4/1000</f>
        <v>2.0597681752294434</v>
      </c>
      <c r="H87" s="3">
        <f>(C26-$B$6)*$B$2*Output!$F$104/Output!$F$4/1000</f>
        <v>3.9489228543569297</v>
      </c>
      <c r="I87" s="3">
        <f>(D26-$B$6)*$B$2*Output!$F$104/Output!$F$4/1000</f>
        <v>5.8380775334844124</v>
      </c>
    </row>
    <row r="88" spans="1:9" x14ac:dyDescent="0.25">
      <c r="A88" s="3">
        <v>2042</v>
      </c>
      <c r="B88" s="3">
        <f>(B27-$B$6)*$B$2*Output!$F$101/Output!$F$4*100</f>
        <v>43483.994810399367</v>
      </c>
      <c r="C88" s="3">
        <f>(C27-$B$6)*$B$2*Output!$F$101/Output!$F$4*100</f>
        <v>82495.657640826932</v>
      </c>
      <c r="D88" s="3">
        <f>(D27-$B$6)*$B$2*Output!$F$101/Output!$F$4*100</f>
        <v>121507.32047125444</v>
      </c>
      <c r="F88" s="3">
        <v>2042</v>
      </c>
      <c r="G88" s="3">
        <f>(B27-$B$6)*$B$2*Output!$F$104/Output!$F$4/1000</f>
        <v>2.1741997405199687</v>
      </c>
      <c r="H88" s="3">
        <f>(C27-$B$6)*$B$2*Output!$F$104/Output!$F$4/1000</f>
        <v>4.1247828820413472</v>
      </c>
      <c r="I88" s="3">
        <f>(D27-$B$6)*$B$2*Output!$F$104/Output!$F$4/1000</f>
        <v>6.0753660235627223</v>
      </c>
    </row>
    <row r="89" spans="1:9" x14ac:dyDescent="0.25">
      <c r="A89" s="3">
        <v>2043</v>
      </c>
      <c r="B89" s="3">
        <f>(B28-$B$6)*$B$2*Output!$F$101/Output!$F$4*100</f>
        <v>45772.626116209867</v>
      </c>
      <c r="C89" s="3">
        <f>(C28-$B$6)*$B$2*Output!$F$101/Output!$F$4*100</f>
        <v>86079.148026125084</v>
      </c>
      <c r="D89" s="3">
        <f>(D28-$B$6)*$B$2*Output!$F$101/Output!$F$4*100</f>
        <v>126385.66993604033</v>
      </c>
      <c r="F89" s="3">
        <v>2043</v>
      </c>
      <c r="G89" s="3">
        <f>(B28-$B$6)*$B$2*Output!$F$104/Output!$F$4/1000</f>
        <v>2.288631305810493</v>
      </c>
      <c r="H89" s="3">
        <f>(C28-$B$6)*$B$2*Output!$F$104/Output!$F$4/1000</f>
        <v>4.3039574013062545</v>
      </c>
      <c r="I89" s="3">
        <f>(D28-$B$6)*$B$2*Output!$F$104/Output!$F$4/1000</f>
        <v>6.319283496802016</v>
      </c>
    </row>
    <row r="90" spans="1:9" x14ac:dyDescent="0.25">
      <c r="A90" s="3">
        <v>2044</v>
      </c>
      <c r="B90" s="3">
        <f>(B29-$B$6)*$B$2*Output!$F$101/Output!$F$4*100</f>
        <v>48061.257422020353</v>
      </c>
      <c r="C90" s="3">
        <f>(C29-$B$6)*$B$2*Output!$F$101/Output!$F$4*100</f>
        <v>89730.780141443189</v>
      </c>
      <c r="D90" s="3">
        <f>(D29-$B$6)*$B$2*Output!$F$101/Output!$F$4*100</f>
        <v>131400.30286086598</v>
      </c>
      <c r="F90" s="3">
        <v>2044</v>
      </c>
      <c r="G90" s="3">
        <f>(B29-$B$6)*$B$2*Output!$F$104/Output!$F$4/1000</f>
        <v>2.4030628711010174</v>
      </c>
      <c r="H90" s="3">
        <f>(C29-$B$6)*$B$2*Output!$F$104/Output!$F$4/1000</f>
        <v>4.4865390070721594</v>
      </c>
      <c r="I90" s="3">
        <f>(D29-$B$6)*$B$2*Output!$F$104/Output!$F$4/1000</f>
        <v>6.5700151430432996</v>
      </c>
    </row>
    <row r="91" spans="1:9" x14ac:dyDescent="0.25">
      <c r="A91" s="3">
        <v>2045</v>
      </c>
      <c r="B91" s="3">
        <f>(B30-$B$6)*$B$2*Output!$F$101/Output!$F$4*100</f>
        <v>50349.888727830847</v>
      </c>
      <c r="C91" s="3">
        <f>(C30-$B$6)*$B$2*Output!$F$101/Output!$F$4*100</f>
        <v>93452.457620542336</v>
      </c>
      <c r="D91" s="3">
        <f>(D30-$B$6)*$B$2*Output!$F$101/Output!$F$4*100</f>
        <v>136555.02651325383</v>
      </c>
      <c r="F91" s="3">
        <v>2045</v>
      </c>
      <c r="G91" s="3">
        <f>(B30-$B$6)*$B$2*Output!$F$104/Output!$F$4/1000</f>
        <v>2.5174944363915426</v>
      </c>
      <c r="H91" s="3">
        <f>(C30-$B$6)*$B$2*Output!$F$104/Output!$F$4/1000</f>
        <v>4.6726228810271166</v>
      </c>
      <c r="I91" s="3">
        <f>(D30-$B$6)*$B$2*Output!$F$104/Output!$F$4/1000</f>
        <v>6.8277513256626925</v>
      </c>
    </row>
    <row r="92" spans="1:9" x14ac:dyDescent="0.25">
      <c r="A92" s="3">
        <v>2046</v>
      </c>
      <c r="B92" s="3">
        <f>(B31-$B$6)*$B$2*Output!$F$101/Output!$F$4*100</f>
        <v>52638.52003364134</v>
      </c>
      <c r="C92" s="3">
        <f>(C31-$B$6)*$B$2*Output!$F$101/Output!$F$4*100</f>
        <v>97246.13727783387</v>
      </c>
      <c r="D92" s="3">
        <f>(D31-$B$6)*$B$2*Output!$F$101/Output!$F$4*100</f>
        <v>141853.75452202637</v>
      </c>
      <c r="F92" s="3">
        <v>2046</v>
      </c>
      <c r="G92" s="3">
        <f>(B31-$B$6)*$B$2*Output!$F$104/Output!$F$4/1000</f>
        <v>2.6319260016820669</v>
      </c>
      <c r="H92" s="3">
        <f>(C31-$B$6)*$B$2*Output!$F$104/Output!$F$4/1000</f>
        <v>4.8623068638916935</v>
      </c>
      <c r="I92" s="3">
        <f>(D31-$B$6)*$B$2*Output!$F$104/Output!$F$4/1000</f>
        <v>7.0926877261013184</v>
      </c>
    </row>
    <row r="93" spans="1:9" x14ac:dyDescent="0.25">
      <c r="A93" s="3">
        <v>2047</v>
      </c>
      <c r="B93" s="3">
        <f>(B32-$B$6)*$B$2*Output!$F$101/Output!$F$4*100</f>
        <v>54927.151339451833</v>
      </c>
      <c r="C93" s="3">
        <f>(C32-$B$6)*$B$2*Output!$F$101/Output!$F$4*100</f>
        <v>101113.83059405428</v>
      </c>
      <c r="D93" s="3">
        <f>(D32-$B$6)*$B$2*Output!$F$101/Output!$F$4*100</f>
        <v>147300.50984865671</v>
      </c>
      <c r="F93" s="3">
        <v>2047</v>
      </c>
      <c r="G93" s="3">
        <f>(B32-$B$6)*$B$2*Output!$F$104/Output!$F$4/1000</f>
        <v>2.7463575669725921</v>
      </c>
      <c r="H93" s="3">
        <f>(C32-$B$6)*$B$2*Output!$F$104/Output!$F$4/1000</f>
        <v>5.0556915297027132</v>
      </c>
      <c r="I93" s="3">
        <f>(D32-$B$6)*$B$2*Output!$F$104/Output!$F$4/1000</f>
        <v>7.365025492432836</v>
      </c>
    </row>
    <row r="94" spans="1:9" x14ac:dyDescent="0.25">
      <c r="A94" s="3">
        <v>2048</v>
      </c>
      <c r="B94" s="3">
        <f>(B33-$B$6)*$B$2*Output!$F$101/Output!$F$4*100</f>
        <v>57215.782645262312</v>
      </c>
      <c r="C94" s="3">
        <f>(C33-$B$6)*$B$2*Output!$F$101/Output!$F$4*100</f>
        <v>105057.60524344498</v>
      </c>
      <c r="D94" s="3">
        <f>(D33-$B$6)*$B$2*Output!$F$101/Output!$F$4*100</f>
        <v>152899.42784162759</v>
      </c>
      <c r="F94" s="3">
        <v>2048</v>
      </c>
      <c r="G94" s="3">
        <f>(B33-$B$6)*$B$2*Output!$F$104/Output!$F$4/1000</f>
        <v>2.8607891322631156</v>
      </c>
      <c r="H94" s="3">
        <f>(C33-$B$6)*$B$2*Output!$F$104/Output!$F$4/1000</f>
        <v>5.2528802621722486</v>
      </c>
      <c r="I94" s="3">
        <f>(D33-$B$6)*$B$2*Output!$F$104/Output!$F$4/1000</f>
        <v>7.6449713920813798</v>
      </c>
    </row>
    <row r="95" spans="1:9" x14ac:dyDescent="0.25">
      <c r="A95" s="3">
        <v>2049</v>
      </c>
      <c r="B95" s="3">
        <f>(B34-$B$6)*$B$2*Output!$F$101/Output!$F$4*100</f>
        <v>59504.41395107282</v>
      </c>
      <c r="C95" s="3">
        <f>(C34-$B$6)*$B$2*Output!$F$101/Output!$F$4*100</f>
        <v>109079.58666359582</v>
      </c>
      <c r="D95" s="3">
        <f>(D34-$B$6)*$B$2*Output!$F$101/Output!$F$4*100</f>
        <v>158654.7593761188</v>
      </c>
      <c r="F95" s="3">
        <v>2049</v>
      </c>
      <c r="G95" s="3">
        <f>(B34-$B$6)*$B$2*Output!$F$104/Output!$F$4/1000</f>
        <v>2.9752206975536408</v>
      </c>
      <c r="H95" s="3">
        <f>(C34-$B$6)*$B$2*Output!$F$104/Output!$F$4/1000</f>
        <v>5.4539793331797908</v>
      </c>
      <c r="I95" s="3">
        <f>(D34-$B$6)*$B$2*Output!$F$104/Output!$F$4/1000</f>
        <v>7.9327379688059398</v>
      </c>
    </row>
    <row r="96" spans="1:9" x14ac:dyDescent="0.25">
      <c r="A96" s="3">
        <v>2050</v>
      </c>
      <c r="B96" s="3">
        <f>(B35-$B$6)*$B$2*Output!$F$101/Output!$F$4*100</f>
        <v>61793.045256883306</v>
      </c>
      <c r="C96" s="3">
        <f>(C35-$B$6)*$B$2*Output!$F$101/Output!$F$4*100</f>
        <v>113181.95966914436</v>
      </c>
      <c r="D96" s="3">
        <f>(D35-$B$6)*$B$2*Output!$F$101/Output!$F$4*100</f>
        <v>164570.87408140537</v>
      </c>
      <c r="F96" s="3">
        <v>2050</v>
      </c>
      <c r="G96" s="3">
        <f>(B35-$B$6)*$B$2*Output!$F$104/Output!$F$4/1000</f>
        <v>3.0896522628441656</v>
      </c>
      <c r="H96" s="3">
        <f>(C35-$B$6)*$B$2*Output!$F$104/Output!$F$4/1000</f>
        <v>5.6590979834572179</v>
      </c>
      <c r="I96" s="3">
        <f>(D35-$B$6)*$B$2*Output!$F$104/Output!$F$4/1000</f>
        <v>8.2285437040702689</v>
      </c>
    </row>
    <row r="98" spans="1:4" x14ac:dyDescent="0.25">
      <c r="B98" s="7" t="s">
        <v>46</v>
      </c>
      <c r="C98" s="7"/>
      <c r="D98" s="7"/>
    </row>
    <row r="99" spans="1:4" x14ac:dyDescent="0.25">
      <c r="A99" s="3" t="s">
        <v>27</v>
      </c>
      <c r="B99" s="3" t="s">
        <v>28</v>
      </c>
      <c r="C99" s="3" t="s">
        <v>29</v>
      </c>
      <c r="D99" s="3" t="s">
        <v>30</v>
      </c>
    </row>
    <row r="100" spans="1:4" x14ac:dyDescent="0.25">
      <c r="A100" s="3">
        <v>2024</v>
      </c>
      <c r="B100" s="3">
        <f>(B9-$B$6)*$B$2*Output!$F$107/Output!$F$4/10^9</f>
        <v>1.5850126319176061E-4</v>
      </c>
      <c r="C100" s="3">
        <f>(C9-$B$6)*$B$2*Output!$F$107/Output!$F$4/10^9</f>
        <v>3.1247683759379685E-4</v>
      </c>
      <c r="D100" s="3">
        <f>(D9-$B$6)*$B$2*Output!$F$107/Output!$F$4/10^9</f>
        <v>4.6645241199583395E-4</v>
      </c>
    </row>
    <row r="101" spans="1:4" x14ac:dyDescent="0.25">
      <c r="A101" s="3">
        <v>2025</v>
      </c>
      <c r="B101" s="3">
        <f>(B10-$B$6)*$B$2*Output!$F$107/Output!$F$4/10^9</f>
        <v>3.1700252638352042E-4</v>
      </c>
      <c r="C101" s="3">
        <f>(C10-$B$6)*$B$2*Output!$F$107/Output!$F$4/10^9</f>
        <v>6.5452706065674494E-4</v>
      </c>
      <c r="D101" s="3">
        <f>(D10-$B$6)*$B$2*Output!$F$107/Output!$F$4/10^9</f>
        <v>9.9205159492996974E-4</v>
      </c>
    </row>
    <row r="102" spans="1:4" x14ac:dyDescent="0.25">
      <c r="A102" s="3">
        <v>2026</v>
      </c>
      <c r="B102" s="3">
        <f>(B11-$B$6)*$B$2*Output!$F$107/Output!$F$4/10^9</f>
        <v>4.7550378957528016E-4</v>
      </c>
      <c r="C102" s="3">
        <f>(C11-$B$6)*$B$2*Output!$F$107/Output!$F$4/10^9</f>
        <v>1.0299006128298891E-3</v>
      </c>
      <c r="D102" s="3">
        <f>(D11-$B$6)*$B$2*Output!$F$107/Output!$F$4/10^9</f>
        <v>1.5842974360844972E-3</v>
      </c>
    </row>
    <row r="103" spans="1:4" x14ac:dyDescent="0.25">
      <c r="A103" s="3">
        <v>2027</v>
      </c>
      <c r="B103" s="3">
        <f>(B12-$B$6)*$B$2*Output!$F$107/Output!$F$4/10^9</f>
        <v>6.3400505276704083E-4</v>
      </c>
      <c r="C103" s="3">
        <f>(C12-$B$6)*$B$2*Output!$F$107/Output!$F$4/10^9</f>
        <v>1.4428229354725081E-3</v>
      </c>
      <c r="D103" s="3">
        <f>(D12-$B$6)*$B$2*Output!$F$107/Output!$F$4/10^9</f>
        <v>2.2516408181779747E-3</v>
      </c>
    </row>
    <row r="104" spans="1:4" x14ac:dyDescent="0.25">
      <c r="A104" s="3">
        <v>2028</v>
      </c>
      <c r="B104" s="3">
        <f>(B13-$B$6)*$B$2*Output!$F$107/Output!$F$4/10^9</f>
        <v>7.9250631595880058E-4</v>
      </c>
      <c r="C104" s="3">
        <f>(C13-$B$6)*$B$2*Output!$F$107/Output!$F$4/10^9</f>
        <v>1.898055261389616E-3</v>
      </c>
      <c r="D104" s="3">
        <f>(D13-$B$6)*$B$2*Output!$F$107/Output!$F$4/10^9</f>
        <v>3.0036042068204314E-3</v>
      </c>
    </row>
    <row r="105" spans="1:4" x14ac:dyDescent="0.25">
      <c r="A105" s="3">
        <v>2029</v>
      </c>
      <c r="B105" s="3">
        <f>(B14-$B$6)*$B$2*Output!$F$107/Output!$F$4/10^9</f>
        <v>9.5100757915056032E-4</v>
      </c>
      <c r="C105" s="3">
        <f>(C14-$B$6)*$B$2*Output!$F$107/Output!$F$4/10^9</f>
        <v>2.4009625538823306E-3</v>
      </c>
      <c r="D105" s="3">
        <f>(D14-$B$6)*$B$2*Output!$F$107/Output!$F$4/10^9</f>
        <v>3.8509175286141001E-3</v>
      </c>
    </row>
    <row r="106" spans="1:4" x14ac:dyDescent="0.25">
      <c r="A106" s="3">
        <v>2030</v>
      </c>
      <c r="B106" s="3">
        <f>(B15-$B$6)*$B$2*Output!$F$107/Output!$F$4/10^9</f>
        <v>1.109508842342321E-3</v>
      </c>
      <c r="C106" s="3">
        <f>(C15-$B$6)*$B$2*Output!$F$107/Output!$F$4/10^9</f>
        <v>2.9575900605579544E-3</v>
      </c>
      <c r="D106" s="3">
        <f>(D15-$B$6)*$B$2*Output!$F$107/Output!$F$4/10^9</f>
        <v>4.8056712787735859E-3</v>
      </c>
    </row>
    <row r="107" spans="1:4" x14ac:dyDescent="0.25">
      <c r="A107" s="3">
        <v>2031</v>
      </c>
      <c r="B107" s="3">
        <f>(B16-$B$6)*$B$2*Output!$F$107/Output!$F$4/10^9</f>
        <v>1.2680101055340806E-3</v>
      </c>
      <c r="C107" s="3">
        <f>(C16-$B$6)*$B$2*Output!$F$107/Output!$F$4/10^9</f>
        <v>3.1657550183452226E-3</v>
      </c>
      <c r="D107" s="3">
        <f>(D16-$B$6)*$B$2*Output!$F$107/Output!$F$4/10^9</f>
        <v>5.063499931156362E-3</v>
      </c>
    </row>
    <row r="108" spans="1:4" x14ac:dyDescent="0.25">
      <c r="A108" s="3">
        <v>2032</v>
      </c>
      <c r="B108" s="3">
        <f>(B17-$B$6)*$B$2*Output!$F$107/Output!$F$4/10^9</f>
        <v>1.4265113687258405E-3</v>
      </c>
      <c r="C108" s="3">
        <f>(C17-$B$6)*$B$2*Output!$F$107/Output!$F$4/10^9</f>
        <v>3.3778375513801584E-3</v>
      </c>
      <c r="D108" s="3">
        <f>(D17-$B$6)*$B$2*Output!$F$107/Output!$F$4/10^9</f>
        <v>5.3291637340344752E-3</v>
      </c>
    </row>
    <row r="109" spans="1:4" x14ac:dyDescent="0.25">
      <c r="A109" s="3">
        <v>2033</v>
      </c>
      <c r="B109" s="3">
        <f>(B18-$B$6)*$B$2*Output!$F$107/Output!$F$4/10^9</f>
        <v>1.5850126319176012E-3</v>
      </c>
      <c r="C109" s="3">
        <f>(C18-$B$6)*$B$2*Output!$F$107/Output!$F$4/10^9</f>
        <v>3.5939567107897744E-3</v>
      </c>
      <c r="D109" s="3">
        <f>(D18-$B$6)*$B$2*Output!$F$107/Output!$F$4/10^9</f>
        <v>5.602900789661947E-3</v>
      </c>
    </row>
    <row r="110" spans="1:4" x14ac:dyDescent="0.25">
      <c r="A110" s="3">
        <v>2034</v>
      </c>
      <c r="B110" s="3">
        <f>(B19-$B$6)*$B$2*Output!$F$107/Output!$F$4/10^9</f>
        <v>1.7435138951093611E-3</v>
      </c>
      <c r="C110" s="3">
        <f>(C19-$B$6)*$B$2*Output!$F$107/Output!$F$4/10^9</f>
        <v>3.8142351655437402E-3</v>
      </c>
      <c r="D110" s="3">
        <f>(D19-$B$6)*$B$2*Output!$F$107/Output!$F$4/10^9</f>
        <v>5.8849564359781219E-3</v>
      </c>
    </row>
    <row r="111" spans="1:4" x14ac:dyDescent="0.25">
      <c r="A111" s="3">
        <v>2035</v>
      </c>
      <c r="B111" s="3">
        <f>(B20-$B$6)*$B$2*Output!$F$107/Output!$F$4/10^9</f>
        <v>1.9020151583011206E-3</v>
      </c>
      <c r="C111" s="3">
        <f>(C20-$B$6)*$B$2*Output!$F$107/Output!$F$4/10^9</f>
        <v>4.0387993123969417E-3</v>
      </c>
      <c r="D111" s="3">
        <f>(D20-$B$6)*$B$2*Output!$F$107/Output!$F$4/10^9</f>
        <v>6.1755834664927621E-3</v>
      </c>
    </row>
    <row r="112" spans="1:4" x14ac:dyDescent="0.25">
      <c r="A112" s="3">
        <v>2036</v>
      </c>
      <c r="B112" s="3">
        <f>(B21-$B$6)*$B$2*Output!$F$107/Output!$F$4/10^9</f>
        <v>2.0605164214928815E-3</v>
      </c>
      <c r="C112" s="3">
        <f>(C21-$B$6)*$B$2*Output!$F$107/Output!$F$4/10^9</f>
        <v>4.2677793891730776E-3</v>
      </c>
      <c r="D112" s="3">
        <f>(D21-$B$6)*$B$2*Output!$F$107/Output!$F$4/10^9</f>
        <v>6.4750423568532755E-3</v>
      </c>
    </row>
    <row r="113" spans="1:4" x14ac:dyDescent="0.25">
      <c r="A113" s="3">
        <v>2037</v>
      </c>
      <c r="B113" s="3">
        <f>(B22-$B$6)*$B$2*Output!$F$107/Output!$F$4/10^9</f>
        <v>2.2190176846846412E-3</v>
      </c>
      <c r="C113" s="3">
        <f>(C22-$B$6)*$B$2*Output!$F$107/Output!$F$4/10^9</f>
        <v>4.5013095914908435E-3</v>
      </c>
      <c r="D113" s="3">
        <f>(D22-$B$6)*$B$2*Output!$F$107/Output!$F$4/10^9</f>
        <v>6.7836014982970462E-3</v>
      </c>
    </row>
    <row r="114" spans="1:4" x14ac:dyDescent="0.25">
      <c r="A114" s="3">
        <v>2038</v>
      </c>
      <c r="B114" s="3">
        <f>(B23-$B$6)*$B$2*Output!$F$107/Output!$F$4/10^9</f>
        <v>2.3775189478764014E-3</v>
      </c>
      <c r="C114" s="3">
        <f>(C23-$B$6)*$B$2*Output!$F$107/Output!$F$4/10^9</f>
        <v>4.7395281930372847E-3</v>
      </c>
      <c r="D114" s="3">
        <f>(D23-$B$6)*$B$2*Output!$F$107/Output!$F$4/10^9</f>
        <v>7.1015374381981685E-3</v>
      </c>
    </row>
    <row r="115" spans="1:4" x14ac:dyDescent="0.25">
      <c r="A115" s="3">
        <v>2039</v>
      </c>
      <c r="B115" s="3">
        <f>(B24-$B$6)*$B$2*Output!$F$107/Output!$F$4/10^9</f>
        <v>2.5360202110681612E-3</v>
      </c>
      <c r="C115" s="3">
        <f>(C24-$B$6)*$B$2*Output!$F$107/Output!$F$4/10^9</f>
        <v>4.9825776694961497E-3</v>
      </c>
      <c r="D115" s="3">
        <f>(D24-$B$6)*$B$2*Output!$F$107/Output!$F$4/10^9</f>
        <v>7.4291351279241417E-3</v>
      </c>
    </row>
    <row r="116" spans="1:4" x14ac:dyDescent="0.25">
      <c r="A116" s="3">
        <v>2040</v>
      </c>
      <c r="B116" s="3">
        <f>(B25-$B$6)*$B$2*Output!$F$107/Output!$F$4/10^9</f>
        <v>2.6945214742599213E-3</v>
      </c>
      <c r="C116" s="3">
        <f>(C25-$B$6)*$B$2*Output!$F$107/Output!$F$4/10^9</f>
        <v>5.2306048262423044E-3</v>
      </c>
      <c r="D116" s="3">
        <f>(D25-$B$6)*$B$2*Output!$F$107/Output!$F$4/10^9</f>
        <v>7.7666881782246866E-3</v>
      </c>
    </row>
    <row r="117" spans="1:4" x14ac:dyDescent="0.25">
      <c r="A117" s="3">
        <v>2041</v>
      </c>
      <c r="B117" s="3">
        <f>(B26-$B$6)*$B$2*Output!$F$107/Output!$F$4/10^9</f>
        <v>2.8530227374516811E-3</v>
      </c>
      <c r="C117" s="3">
        <f>(C26-$B$6)*$B$2*Output!$F$107/Output!$F$4/10^9</f>
        <v>5.4697255872826183E-3</v>
      </c>
      <c r="D117" s="3">
        <f>(D26-$B$6)*$B$2*Output!$F$107/Output!$F$4/10^9</f>
        <v>8.0864284371135499E-3</v>
      </c>
    </row>
    <row r="118" spans="1:4" x14ac:dyDescent="0.25">
      <c r="A118" s="3">
        <v>2042</v>
      </c>
      <c r="B118" s="3">
        <f>(B27-$B$6)*$B$2*Output!$F$107/Output!$F$4/10^9</f>
        <v>3.0115240006434413E-3</v>
      </c>
      <c r="C118" s="3">
        <f>(C27-$B$6)*$B$2*Output!$F$107/Output!$F$4/10^9</f>
        <v>5.7133125421770124E-3</v>
      </c>
      <c r="D118" s="3">
        <f>(D27-$B$6)*$B$2*Output!$F$107/Output!$F$4/10^9</f>
        <v>8.4151010837105796E-3</v>
      </c>
    </row>
    <row r="119" spans="1:4" x14ac:dyDescent="0.25">
      <c r="A119" s="3">
        <v>2043</v>
      </c>
      <c r="B119" s="3">
        <f>(B28-$B$6)*$B$2*Output!$F$107/Output!$F$4/10^9</f>
        <v>3.1700252638352019E-3</v>
      </c>
      <c r="C119" s="3">
        <f>(C28-$B$6)*$B$2*Output!$F$107/Output!$F$4/10^9</f>
        <v>5.9614904602467546E-3</v>
      </c>
      <c r="D119" s="3">
        <f>(D28-$B$6)*$B$2*Output!$F$107/Output!$F$4/10^9</f>
        <v>8.7529556566583091E-3</v>
      </c>
    </row>
    <row r="120" spans="1:4" x14ac:dyDescent="0.25">
      <c r="A120" s="3">
        <v>2044</v>
      </c>
      <c r="B120" s="3">
        <f>(B29-$B$6)*$B$2*Output!$F$107/Output!$F$4/10^9</f>
        <v>3.3285265270269616E-3</v>
      </c>
      <c r="C120" s="3">
        <f>(C29-$B$6)*$B$2*Output!$F$107/Output!$F$4/10^9</f>
        <v>6.2143875964172073E-3</v>
      </c>
      <c r="D120" s="3">
        <f>(D29-$B$6)*$B$2*Output!$F$107/Output!$F$4/10^9</f>
        <v>9.1002486658074526E-3</v>
      </c>
    </row>
    <row r="121" spans="1:4" x14ac:dyDescent="0.25">
      <c r="A121" s="3">
        <v>2045</v>
      </c>
      <c r="B121" s="3">
        <f>(B30-$B$6)*$B$2*Output!$F$107/Output!$F$4/10^9</f>
        <v>3.4870277902187222E-3</v>
      </c>
      <c r="C121" s="3">
        <f>(C30-$B$6)*$B$2*Output!$F$107/Output!$F$4/10^9</f>
        <v>6.4721357885929847E-3</v>
      </c>
      <c r="D121" s="3">
        <f>(D30-$B$6)*$B$2*Output!$F$107/Output!$F$4/10^9</f>
        <v>9.4572437869672472E-3</v>
      </c>
    </row>
    <row r="122" spans="1:4" x14ac:dyDescent="0.25">
      <c r="A122" s="3">
        <v>2046</v>
      </c>
      <c r="B122" s="3">
        <f>(B31-$B$6)*$B$2*Output!$F$107/Output!$F$4/10^9</f>
        <v>3.6455290534104816E-3</v>
      </c>
      <c r="C122" s="3">
        <f>(C31-$B$6)*$B$2*Output!$F$107/Output!$F$4/10^9</f>
        <v>6.7348705577534758E-3</v>
      </c>
      <c r="D122" s="3">
        <f>(D31-$B$6)*$B$2*Output!$F$107/Output!$F$4/10^9</f>
        <v>9.8242120620964657E-3</v>
      </c>
    </row>
    <row r="123" spans="1:4" x14ac:dyDescent="0.25">
      <c r="A123" s="3">
        <v>2047</v>
      </c>
      <c r="B123" s="3">
        <f>(B32-$B$6)*$B$2*Output!$F$107/Output!$F$4/10^9</f>
        <v>3.8040303166022426E-3</v>
      </c>
      <c r="C123" s="3">
        <f>(C32-$B$6)*$B$2*Output!$F$107/Output!$F$4/10^9</f>
        <v>7.0027312108446298E-3</v>
      </c>
      <c r="D123" s="3">
        <f>(D32-$B$6)*$B$2*Output!$F$107/Output!$F$4/10^9</f>
        <v>1.0201432105087015E-2</v>
      </c>
    </row>
    <row r="124" spans="1:4" x14ac:dyDescent="0.25">
      <c r="A124" s="3">
        <v>2048</v>
      </c>
      <c r="B124" s="3">
        <f>(B33-$B$6)*$B$2*Output!$F$107/Output!$F$4/10^9</f>
        <v>3.962531579794001E-3</v>
      </c>
      <c r="C124" s="3">
        <f>(C33-$B$6)*$B$2*Output!$F$107/Output!$F$4/10^9</f>
        <v>7.2758609465451976E-3</v>
      </c>
      <c r="D124" s="3">
        <f>(D33-$B$6)*$B$2*Output!$F$107/Output!$F$4/10^9</f>
        <v>1.0589190313296391E-2</v>
      </c>
    </row>
    <row r="125" spans="1:4" x14ac:dyDescent="0.25">
      <c r="A125" s="3">
        <v>2049</v>
      </c>
      <c r="B125" s="3">
        <f>(B34-$B$6)*$B$2*Output!$F$107/Output!$F$4/10^9</f>
        <v>4.1210328429857621E-3</v>
      </c>
      <c r="C125" s="3">
        <f>(C34-$B$6)*$B$2*Output!$F$107/Output!$F$4/10^9</f>
        <v>7.5544069639876792E-3</v>
      </c>
      <c r="D125" s="3">
        <f>(D34-$B$6)*$B$2*Output!$F$107/Output!$F$4/10^9</f>
        <v>1.0987781084989594E-2</v>
      </c>
    </row>
    <row r="126" spans="1:4" x14ac:dyDescent="0.25">
      <c r="A126" s="3">
        <v>2050</v>
      </c>
      <c r="B126" s="3">
        <f>(B35-$B$6)*$B$2*Output!$F$107/Output!$F$4/10^9</f>
        <v>4.2795341061775223E-3</v>
      </c>
      <c r="C126" s="3">
        <f>(C35-$B$6)*$B$2*Output!$F$107/Output!$F$4/10^9</f>
        <v>7.838520574516547E-3</v>
      </c>
      <c r="D126" s="3">
        <f>(D35-$B$6)*$B$2*Output!$F$107/Output!$F$4/10^9</f>
        <v>1.1397507042855573E-2</v>
      </c>
    </row>
  </sheetData>
  <mergeCells count="14">
    <mergeCell ref="B98:D98"/>
    <mergeCell ref="M38:O38"/>
    <mergeCell ref="V4:X4"/>
    <mergeCell ref="L70:N70"/>
    <mergeCell ref="Q70:S70"/>
    <mergeCell ref="G4:I4"/>
    <mergeCell ref="L4:N4"/>
    <mergeCell ref="Q4:S4"/>
    <mergeCell ref="G37:O37"/>
    <mergeCell ref="B68:D68"/>
    <mergeCell ref="G68:I68"/>
    <mergeCell ref="B38:D38"/>
    <mergeCell ref="G38:I38"/>
    <mergeCell ref="J38:L3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8D325-FA36-4366-A6BA-1CC37123F11E}">
  <dimension ref="A2:X126"/>
  <sheetViews>
    <sheetView workbookViewId="0">
      <selection activeCell="K13" sqref="K13"/>
    </sheetView>
  </sheetViews>
  <sheetFormatPr defaultRowHeight="15" x14ac:dyDescent="0.25"/>
  <cols>
    <col min="1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4" x14ac:dyDescent="0.25">
      <c r="B2" s="3">
        <v>0.17583229035534353</v>
      </c>
    </row>
    <row r="4" spans="1:24" ht="44.25" customHeight="1" x14ac:dyDescent="0.25">
      <c r="G4" s="7" t="s">
        <v>43</v>
      </c>
      <c r="H4" s="7"/>
      <c r="I4" s="7"/>
      <c r="L4" s="8"/>
      <c r="M4" s="8"/>
      <c r="N4" s="8"/>
      <c r="Q4" s="8"/>
      <c r="R4" s="8"/>
      <c r="S4" s="8"/>
      <c r="V4" s="8"/>
      <c r="W4" s="8"/>
      <c r="X4" s="8"/>
    </row>
    <row r="5" spans="1:24" x14ac:dyDescent="0.25">
      <c r="A5" s="3" t="s">
        <v>27</v>
      </c>
      <c r="B5" s="3" t="s">
        <v>28</v>
      </c>
      <c r="C5" s="3" t="s">
        <v>29</v>
      </c>
      <c r="D5" s="3" t="s">
        <v>30</v>
      </c>
      <c r="F5" s="3" t="s">
        <v>27</v>
      </c>
      <c r="G5" s="3" t="s">
        <v>28</v>
      </c>
      <c r="H5" s="3" t="s">
        <v>29</v>
      </c>
      <c r="I5" s="3" t="s">
        <v>30</v>
      </c>
    </row>
    <row r="6" spans="1:24" x14ac:dyDescent="0.25">
      <c r="B6" s="3">
        <v>15.808999999999999</v>
      </c>
      <c r="C6" s="3">
        <v>15.808999999999999</v>
      </c>
      <c r="D6" s="3">
        <v>15.808999999999999</v>
      </c>
      <c r="F6" s="3">
        <v>2024</v>
      </c>
      <c r="G6" s="3">
        <f>(B9-$B$6)*$B$2*Output!$G$7/Output!$G$4/1000</f>
        <v>65937.446771412433</v>
      </c>
      <c r="H6" s="3">
        <f>(C9-$C$6)*$B$2*Output!$G$7/Output!$G$4/1000</f>
        <v>129992.18070087532</v>
      </c>
      <c r="I6" s="3">
        <f>(D9-$D$6)*$B$2*Output!$G$7/Output!$G$4/1000</f>
        <v>194046.91463033855</v>
      </c>
    </row>
    <row r="7" spans="1:24" x14ac:dyDescent="0.25">
      <c r="F7" s="3">
        <v>2025</v>
      </c>
      <c r="G7" s="3">
        <f>(B10-$B$6)*$B$2*Output!$G$7/Output!$G$4/1000</f>
        <v>131874.89354282472</v>
      </c>
      <c r="H7" s="3">
        <f>(C10-$C$6)*$B$2*Output!$G$7/Output!$G$4/1000</f>
        <v>272287.06165129645</v>
      </c>
      <c r="I7" s="3">
        <f>(D10-$D$6)*$B$2*Output!$G$7/Output!$G$4/1000</f>
        <v>412699.22975976823</v>
      </c>
    </row>
    <row r="8" spans="1:24" x14ac:dyDescent="0.25">
      <c r="F8" s="3">
        <v>2026</v>
      </c>
      <c r="G8" s="3">
        <f>(B11-$B$6)*$B$2*Output!$G$7/Output!$G$4/1000</f>
        <v>197812.34031423699</v>
      </c>
      <c r="H8" s="3">
        <f>(C11-$C$6)*$B$2*Output!$G$7/Output!$G$4/1000</f>
        <v>428444.6412023686</v>
      </c>
      <c r="I8" s="3">
        <f>(D11-$D$6)*$B$2*Output!$G$7/Output!$G$4/1000</f>
        <v>659076.94209050003</v>
      </c>
    </row>
    <row r="9" spans="1:24" x14ac:dyDescent="0.25">
      <c r="A9" s="3">
        <v>2024</v>
      </c>
      <c r="B9" s="3">
        <v>16.490166813023269</v>
      </c>
      <c r="C9" s="3">
        <v>17.151884260485954</v>
      </c>
      <c r="D9" s="3">
        <v>17.813601707948642</v>
      </c>
      <c r="F9" s="3">
        <v>2027</v>
      </c>
      <c r="G9" s="3">
        <f>(B12-$B$6)*$B$2*Output!$G$7/Output!$G$4/1000</f>
        <v>263749.78708564962</v>
      </c>
      <c r="H9" s="3">
        <f>(C12-$C$6)*$B$2*Output!$G$7/Output!$G$4/1000</f>
        <v>600222.72751979704</v>
      </c>
      <c r="I9" s="3">
        <f>(D12-$D$6)*$B$2*Output!$G$7/Output!$G$4/1000</f>
        <v>936695.667953945</v>
      </c>
    </row>
    <row r="10" spans="1:24" x14ac:dyDescent="0.25">
      <c r="A10" s="3">
        <v>2025</v>
      </c>
      <c r="B10" s="3">
        <v>17.171333626046536</v>
      </c>
      <c r="C10" s="3">
        <v>18.621861569473097</v>
      </c>
      <c r="D10" s="3">
        <v>20.072389512899658</v>
      </c>
      <c r="F10" s="3">
        <v>2028</v>
      </c>
      <c r="G10" s="3">
        <f>(B13-$B$6)*$B$2*Output!$G$7/Output!$G$4/1000</f>
        <v>329687.23385706189</v>
      </c>
      <c r="H10" s="3">
        <f>(C13-$C$6)*$B$2*Output!$G$7/Output!$G$4/1000</f>
        <v>789602.02112498542</v>
      </c>
      <c r="I10" s="3">
        <f>(D13-$D$6)*$B$2*Output!$G$7/Output!$G$4/1000</f>
        <v>1249516.8083929094</v>
      </c>
    </row>
    <row r="11" spans="1:24" x14ac:dyDescent="0.25">
      <c r="A11" s="3">
        <v>2026</v>
      </c>
      <c r="B11" s="3">
        <v>17.852500439069804</v>
      </c>
      <c r="C11" s="3">
        <v>20.235047490380616</v>
      </c>
      <c r="D11" s="3">
        <v>22.617594541691425</v>
      </c>
      <c r="F11" s="3">
        <v>2029</v>
      </c>
      <c r="G11" s="3">
        <f>(B14-$B$6)*$B$2*Output!$G$7/Output!$G$4/1000</f>
        <v>395624.6806284741</v>
      </c>
      <c r="H11" s="3">
        <f>(C14-$C$6)*$B$2*Output!$G$7/Output!$G$4/1000</f>
        <v>998814.37793487962</v>
      </c>
      <c r="I11" s="3">
        <f>(D14-$D$6)*$B$2*Output!$G$7/Output!$G$4/1000</f>
        <v>1602004.0752412851</v>
      </c>
    </row>
    <row r="12" spans="1:24" x14ac:dyDescent="0.25">
      <c r="A12" s="3">
        <v>2027</v>
      </c>
      <c r="B12" s="3">
        <v>18.533667252093075</v>
      </c>
      <c r="C12" s="3">
        <v>22.009601060974873</v>
      </c>
      <c r="D12" s="3">
        <v>25.485534869856679</v>
      </c>
      <c r="F12" s="3">
        <v>2030</v>
      </c>
      <c r="G12" s="3">
        <f>(B15-$B$6)*$B$2*Output!$G$7/Output!$G$4/1000</f>
        <v>461562.12739988643</v>
      </c>
      <c r="H12" s="3">
        <f>(C15-$C$6)*$B$2*Output!$G$7/Output!$G$4/1000</f>
        <v>1230374.6560919303</v>
      </c>
      <c r="I12" s="3">
        <f>(D15-$D$6)*$B$2*Output!$G$7/Output!$G$4/1000</f>
        <v>1999187.1847839754</v>
      </c>
    </row>
    <row r="13" spans="1:24" x14ac:dyDescent="0.25">
      <c r="A13" s="3">
        <v>2028</v>
      </c>
      <c r="B13" s="3">
        <v>19.214834065116342</v>
      </c>
      <c r="C13" s="3">
        <v>23.965983908567516</v>
      </c>
      <c r="D13" s="3">
        <v>28.717133752018693</v>
      </c>
      <c r="F13" s="3">
        <v>2031</v>
      </c>
      <c r="G13" s="3">
        <f>(B16-$B$6)*$B$2*Output!$G$7/Output!$G$4/1000</f>
        <v>527499.57417129877</v>
      </c>
      <c r="H13" s="3">
        <f>(C16-$C$6)*$B$2*Output!$G$7/Output!$G$4/1000</f>
        <v>1316972.4884837475</v>
      </c>
      <c r="I13" s="3">
        <f>(D16-$D$6)*$B$2*Output!$G$7/Output!$G$4/1000</f>
        <v>2106445.4027961968</v>
      </c>
    </row>
    <row r="14" spans="1:24" x14ac:dyDescent="0.25">
      <c r="A14" s="3">
        <v>2029</v>
      </c>
      <c r="B14" s="3">
        <v>19.89600087813961</v>
      </c>
      <c r="C14" s="3">
        <v>26.127252221356784</v>
      </c>
      <c r="D14" s="3">
        <v>32.358503564573958</v>
      </c>
      <c r="F14" s="3">
        <v>2032</v>
      </c>
      <c r="G14" s="3">
        <f>(B17-$B$6)*$B$2*Output!$G$7/Output!$G$4/1000</f>
        <v>593437.02094271127</v>
      </c>
      <c r="H14" s="3">
        <f>(C17-$C$6)*$B$2*Output!$G$7/Output!$G$4/1000</f>
        <v>1405200.0549493784</v>
      </c>
      <c r="I14" s="3">
        <f>(D17-$D$6)*$B$2*Output!$G$7/Output!$G$4/1000</f>
        <v>2216963.0889560445</v>
      </c>
    </row>
    <row r="15" spans="1:24" x14ac:dyDescent="0.25">
      <c r="A15" s="3">
        <v>2030</v>
      </c>
      <c r="B15" s="3">
        <v>20.577167691162877</v>
      </c>
      <c r="C15" s="3">
        <v>28.519385742113691</v>
      </c>
      <c r="D15" s="3">
        <v>36.461603793064512</v>
      </c>
      <c r="F15" s="3">
        <v>2033</v>
      </c>
      <c r="G15" s="3">
        <f>(B18-$B$6)*$B$2*Output!$G$7/Output!$G$4/1000</f>
        <v>659374.46771412366</v>
      </c>
      <c r="H15" s="3">
        <f>(C18-$C$6)*$B$2*Output!$G$7/Output!$G$4/1000</f>
        <v>1495106.8814496403</v>
      </c>
      <c r="I15" s="3">
        <f>(D18-$D$6)*$B$2*Output!$G$7/Output!$G$4/1000</f>
        <v>2330839.2951851571</v>
      </c>
    </row>
    <row r="16" spans="1:24" x14ac:dyDescent="0.25">
      <c r="A16" s="3">
        <v>2031</v>
      </c>
      <c r="B16" s="3">
        <v>21.258334504186145</v>
      </c>
      <c r="C16" s="3">
        <v>29.413984674789255</v>
      </c>
      <c r="D16" s="3">
        <v>37.569634845392365</v>
      </c>
      <c r="F16" s="3">
        <v>2034</v>
      </c>
      <c r="G16" s="3">
        <f>(B19-$B$6)*$B$2*Output!$G$7/Output!$G$4/1000</f>
        <v>725311.91448553582</v>
      </c>
      <c r="H16" s="3">
        <f>(C19-$C$6)*$B$2*Output!$G$7/Output!$G$4/1000</f>
        <v>1586743.9989889266</v>
      </c>
      <c r="I16" s="3">
        <f>(D19-$D$6)*$B$2*Output!$G$7/Output!$G$4/1000</f>
        <v>2448176.0834923163</v>
      </c>
    </row>
    <row r="17" spans="1:9" x14ac:dyDescent="0.25">
      <c r="A17" s="3">
        <v>2032</v>
      </c>
      <c r="B17" s="3">
        <v>21.939501317209416</v>
      </c>
      <c r="C17" s="3">
        <v>30.325419575787695</v>
      </c>
      <c r="D17" s="3">
        <v>38.71133783436597</v>
      </c>
      <c r="F17" s="3">
        <v>2035</v>
      </c>
      <c r="G17" s="3">
        <f>(B20-$B$6)*$B$2*Output!$G$7/Output!$G$4/1000</f>
        <v>791249.36125694821</v>
      </c>
      <c r="H17" s="3">
        <f>(C20-$C$6)*$B$2*Output!$G$7/Output!$G$4/1000</f>
        <v>1680163.9893519464</v>
      </c>
      <c r="I17" s="3">
        <f>(D20-$D$6)*$B$2*Output!$G$7/Output!$G$4/1000</f>
        <v>2569078.6174469413</v>
      </c>
    </row>
    <row r="18" spans="1:9" x14ac:dyDescent="0.25">
      <c r="A18" s="3">
        <v>2033</v>
      </c>
      <c r="B18" s="3">
        <v>22.620668130232684</v>
      </c>
      <c r="C18" s="3">
        <v>31.254202073061631</v>
      </c>
      <c r="D18" s="3">
        <v>39.887736015890574</v>
      </c>
      <c r="F18" s="3">
        <v>2036</v>
      </c>
      <c r="G18" s="3">
        <f>(B21-$B$6)*$B$2*Output!$G$7/Output!$G$4/1000</f>
        <v>857186.80802836083</v>
      </c>
      <c r="H18" s="3">
        <f>(C21-$C$6)*$B$2*Output!$G$7/Output!$G$4/1000</f>
        <v>1775421.0322303602</v>
      </c>
      <c r="I18" s="3">
        <f>(D21-$D$6)*$B$2*Output!$G$7/Output!$G$4/1000</f>
        <v>2693655.2564323586</v>
      </c>
    </row>
    <row r="19" spans="1:9" x14ac:dyDescent="0.25">
      <c r="A19" s="3">
        <v>2034</v>
      </c>
      <c r="B19" s="3">
        <v>23.301834943255951</v>
      </c>
      <c r="C19" s="3">
        <v>32.200859342416756</v>
      </c>
      <c r="D19" s="3">
        <v>41.09988374157755</v>
      </c>
      <c r="F19" s="3">
        <v>2037</v>
      </c>
      <c r="G19" s="3">
        <f>(B22-$B$6)*$B$2*Output!$G$7/Output!$G$4/1000</f>
        <v>923124.2547997731</v>
      </c>
      <c r="H19" s="3">
        <f>(C22-$C$6)*$B$2*Output!$G$7/Output!$G$4/1000</f>
        <v>1872570.9537815556</v>
      </c>
      <c r="I19" s="3">
        <f>(D22-$D$6)*$B$2*Output!$G$7/Output!$G$4/1000</f>
        <v>2822017.6527633374</v>
      </c>
    </row>
    <row r="20" spans="1:9" x14ac:dyDescent="0.25">
      <c r="A20" s="3">
        <v>2035</v>
      </c>
      <c r="B20" s="3">
        <v>23.983001756279219</v>
      </c>
      <c r="C20" s="3">
        <v>33.165934579995287</v>
      </c>
      <c r="D20" s="3">
        <v>42.348867403711324</v>
      </c>
      <c r="F20" s="3">
        <v>2038</v>
      </c>
      <c r="G20" s="3">
        <f>(B23-$B$6)*$B$2*Output!$G$7/Output!$G$4/1000</f>
        <v>989061.70157118537</v>
      </c>
      <c r="H20" s="3">
        <f>(C23-$C$6)*$B$2*Output!$G$7/Output!$G$4/1000</f>
        <v>1971671.276663054</v>
      </c>
      <c r="I20" s="3">
        <f>(D23-$D$6)*$B$2*Output!$G$7/Output!$G$4/1000</f>
        <v>2954280.8517549201</v>
      </c>
    </row>
    <row r="21" spans="1:9" x14ac:dyDescent="0.25">
      <c r="A21" s="3">
        <v>2036</v>
      </c>
      <c r="B21" s="3">
        <v>24.66416856930249</v>
      </c>
      <c r="C21" s="3">
        <v>34.149987489117663</v>
      </c>
      <c r="D21" s="3">
        <v>43.635806408932829</v>
      </c>
      <c r="F21" s="3">
        <v>2039</v>
      </c>
      <c r="G21" s="3">
        <f>(B24-$B$6)*$B$2*Output!$G$7/Output!$G$4/1000</f>
        <v>1054999.1483425975</v>
      </c>
      <c r="H21" s="3">
        <f>(C24-$C$6)*$B$2*Output!$G$7/Output!$G$4/1000</f>
        <v>2072781.2715874307</v>
      </c>
      <c r="I21" s="3">
        <f>(D24-$D$6)*$B$2*Output!$G$7/Output!$G$4/1000</f>
        <v>3090563.3948322604</v>
      </c>
    </row>
    <row r="22" spans="1:9" x14ac:dyDescent="0.25">
      <c r="A22" s="3">
        <v>2037</v>
      </c>
      <c r="B22" s="3">
        <v>25.345335382325757</v>
      </c>
      <c r="C22" s="3">
        <v>35.153594781918983</v>
      </c>
      <c r="D22" s="3">
        <v>44.961854181512194</v>
      </c>
      <c r="F22" s="3">
        <v>2040</v>
      </c>
      <c r="G22" s="3">
        <f>(B25-$B$6)*$B$2*Output!$G$7/Output!$G$4/1000</f>
        <v>1120936.5951140102</v>
      </c>
      <c r="H22" s="3">
        <f>(C25-$C$6)*$B$2*Output!$G$7/Output!$G$4/1000</f>
        <v>2175962.01044393</v>
      </c>
      <c r="I22" s="3">
        <f>(D25-$D$6)*$B$2*Output!$G$7/Output!$G$4/1000</f>
        <v>3230987.4257738474</v>
      </c>
    </row>
    <row r="23" spans="1:9" x14ac:dyDescent="0.25">
      <c r="A23" s="3">
        <v>2038</v>
      </c>
      <c r="B23" s="3">
        <v>26.026502195349025</v>
      </c>
      <c r="C23" s="3">
        <v>36.177350696229482</v>
      </c>
      <c r="D23" s="3">
        <v>46.32819919710991</v>
      </c>
      <c r="F23" s="3">
        <v>2041</v>
      </c>
      <c r="G23" s="3">
        <f>(B26-$B$6)*$B$2*Output!$G$7/Output!$G$4/1000</f>
        <v>1186874.0418854225</v>
      </c>
      <c r="H23" s="3">
        <f>(C26-$C$6)*$B$2*Output!$G$7/Output!$G$4/1000</f>
        <v>2275437.6369186519</v>
      </c>
      <c r="I23" s="3">
        <f>(D26-$D$6)*$B$2*Output!$G$7/Output!$G$4/1000</f>
        <v>3364001.2319518793</v>
      </c>
    </row>
    <row r="24" spans="1:9" x14ac:dyDescent="0.25">
      <c r="A24" s="3">
        <v>2039</v>
      </c>
      <c r="B24" s="3">
        <v>26.707669008372292</v>
      </c>
      <c r="C24" s="3">
        <v>37.221867528162633</v>
      </c>
      <c r="D24" s="3">
        <v>47.736066047952946</v>
      </c>
      <c r="F24" s="3">
        <v>2042</v>
      </c>
      <c r="G24" s="3">
        <f>(B27-$B$6)*$B$2*Output!$G$7/Output!$G$4/1000</f>
        <v>1252811.4886568349</v>
      </c>
      <c r="H24" s="3">
        <f>(C27-$C$6)*$B$2*Output!$G$7/Output!$G$4/1000</f>
        <v>2376771.2259962843</v>
      </c>
      <c r="I24" s="3">
        <f>(D27-$D$6)*$B$2*Output!$G$7/Output!$G$4/1000</f>
        <v>3500730.9633357325</v>
      </c>
    </row>
    <row r="25" spans="1:9" x14ac:dyDescent="0.25">
      <c r="A25" s="3">
        <v>2040</v>
      </c>
      <c r="B25" s="3">
        <v>27.388835821395563</v>
      </c>
      <c r="C25" s="3">
        <v>38.287776180888017</v>
      </c>
      <c r="D25" s="3">
        <v>49.186716540380445</v>
      </c>
      <c r="F25" s="3">
        <v>2043</v>
      </c>
      <c r="G25" s="3">
        <f>(B28-$B$6)*$B$2*Output!$G$7/Output!$G$4/1000</f>
        <v>1318748.9354282471</v>
      </c>
      <c r="H25" s="3">
        <f>(C28-$C$6)*$B$2*Output!$G$7/Output!$G$4/1000</f>
        <v>2480014.6824396937</v>
      </c>
      <c r="I25" s="3">
        <f>(D28-$D$6)*$B$2*Output!$G$7/Output!$G$4/1000</f>
        <v>3641280.4294511382</v>
      </c>
    </row>
    <row r="26" spans="1:9" x14ac:dyDescent="0.25">
      <c r="A26" s="3">
        <v>2041</v>
      </c>
      <c r="B26" s="3">
        <v>28.070002634418831</v>
      </c>
      <c r="C26" s="3">
        <v>39.31540916907732</v>
      </c>
      <c r="D26" s="3">
        <v>50.560815703735784</v>
      </c>
      <c r="F26" s="3">
        <v>2044</v>
      </c>
      <c r="G26" s="3">
        <f>(B29-$B$6)*$B$2*Output!$G$7/Output!$G$4/1000</f>
        <v>1384686.3821996592</v>
      </c>
      <c r="H26" s="3">
        <f>(C29-$C$6)*$B$2*Output!$G$7/Output!$G$4/1000</f>
        <v>2585221.3610433033</v>
      </c>
      <c r="I26" s="3">
        <f>(D29-$D$6)*$B$2*Output!$G$7/Output!$G$4/1000</f>
        <v>3785756.3398869471</v>
      </c>
    </row>
    <row r="27" spans="1:9" x14ac:dyDescent="0.25">
      <c r="A27" s="3">
        <v>2042</v>
      </c>
      <c r="B27" s="3">
        <v>28.751169447442098</v>
      </c>
      <c r="C27" s="3">
        <v>40.36223584047562</v>
      </c>
      <c r="D27" s="3">
        <v>51.973302233509123</v>
      </c>
      <c r="F27" s="3">
        <v>2045</v>
      </c>
      <c r="G27" s="3">
        <f>(B30-$B$6)*$B$2*Output!$G$7/Output!$G$4/1000</f>
        <v>1450623.8289710719</v>
      </c>
      <c r="H27" s="3">
        <f>(C30-$C$6)*$B$2*Output!$G$7/Output!$G$4/1000</f>
        <v>2692446.1071417406</v>
      </c>
      <c r="I27" s="3">
        <f>(D30-$D$6)*$B$2*Output!$G$7/Output!$G$4/1000</f>
        <v>3934268.3853124101</v>
      </c>
    </row>
    <row r="28" spans="1:9" x14ac:dyDescent="0.25">
      <c r="A28" s="3">
        <v>2043</v>
      </c>
      <c r="B28" s="3">
        <v>29.432336260465366</v>
      </c>
      <c r="C28" s="3">
        <v>41.428792397250788</v>
      </c>
      <c r="D28" s="3">
        <v>53.425248534036193</v>
      </c>
      <c r="F28" s="3">
        <v>2046</v>
      </c>
      <c r="G28" s="3">
        <f>(B31-$B$6)*$B$2*Output!$G$7/Output!$G$4/1000</f>
        <v>1516561.2757424843</v>
      </c>
      <c r="H28" s="3">
        <f>(C31-$C$6)*$B$2*Output!$G$7/Output!$G$4/1000</f>
        <v>2801745.2982501416</v>
      </c>
      <c r="I28" s="3">
        <f>(D31-$D$6)*$B$2*Output!$G$7/Output!$G$4/1000</f>
        <v>4086929.3207577984</v>
      </c>
    </row>
    <row r="29" spans="1:9" x14ac:dyDescent="0.25">
      <c r="A29" s="3">
        <v>2044</v>
      </c>
      <c r="B29" s="3">
        <v>30.113503073488634</v>
      </c>
      <c r="C29" s="3">
        <v>42.515630021122121</v>
      </c>
      <c r="D29" s="3">
        <v>54.917756968755604</v>
      </c>
      <c r="F29" s="3">
        <v>2047</v>
      </c>
      <c r="G29" s="3">
        <f>(B32-$B$6)*$B$2*Output!$G$7/Output!$G$4/1000</f>
        <v>1582498.7225138964</v>
      </c>
      <c r="H29" s="3">
        <f>(C32-$C$6)*$B$2*Output!$G$7/Output!$G$4/1000</f>
        <v>2913176.8868677397</v>
      </c>
      <c r="I29" s="3">
        <f>(D32-$D$6)*$B$2*Output!$G$7/Output!$G$4/1000</f>
        <v>4243855.0512215802</v>
      </c>
    </row>
    <row r="30" spans="1:9" x14ac:dyDescent="0.25">
      <c r="A30" s="3">
        <v>2045</v>
      </c>
      <c r="B30" s="3">
        <v>30.794669886511905</v>
      </c>
      <c r="C30" s="3">
        <v>43.623315291834906</v>
      </c>
      <c r="D30" s="3">
        <v>56.451960697157908</v>
      </c>
      <c r="F30" s="3">
        <v>2048</v>
      </c>
      <c r="G30" s="3">
        <f>(B33-$B$6)*$B$2*Output!$G$7/Output!$G$4/1000</f>
        <v>1648436.1692853095</v>
      </c>
      <c r="H30" s="3">
        <f>(C33-$C$6)*$B$2*Output!$G$7/Output!$G$4/1000</f>
        <v>3026800.4444772312</v>
      </c>
      <c r="I30" s="3">
        <f>(D33-$D$6)*$B$2*Output!$G$7/Output!$G$4/1000</f>
        <v>4405164.7196691502</v>
      </c>
    </row>
    <row r="31" spans="1:9" x14ac:dyDescent="0.25">
      <c r="A31" s="3">
        <v>2046</v>
      </c>
      <c r="B31" s="3">
        <v>31.475836699535172</v>
      </c>
      <c r="C31" s="3">
        <v>44.752430617325629</v>
      </c>
      <c r="D31" s="3">
        <v>58.029024535116079</v>
      </c>
      <c r="F31" s="3">
        <v>2049</v>
      </c>
      <c r="G31" s="3">
        <f>(B34-$B$6)*$B$2*Output!$G$7/Output!$G$4/1000</f>
        <v>1714373.6160567219</v>
      </c>
      <c r="H31" s="3">
        <f>(C34-$C$6)*$B$2*Output!$G$7/Output!$G$4/1000</f>
        <v>3142677.2067733272</v>
      </c>
      <c r="I31" s="3">
        <f>(D34-$D$6)*$B$2*Output!$G$7/Output!$G$4/1000</f>
        <v>4570980.7974899299</v>
      </c>
    </row>
    <row r="32" spans="1:9" x14ac:dyDescent="0.25">
      <c r="A32" s="3">
        <v>2047</v>
      </c>
      <c r="B32" s="3">
        <v>32.15700351255844</v>
      </c>
      <c r="C32" s="3">
        <v>45.903574675904459</v>
      </c>
      <c r="D32" s="3">
        <v>59.650145839250449</v>
      </c>
      <c r="F32" s="3">
        <v>2050</v>
      </c>
      <c r="G32" s="3">
        <f>(B35-$B$6)*$B$2*Output!$G$7/Output!$G$4/1000</f>
        <v>1780311.0628281347</v>
      </c>
      <c r="H32" s="3">
        <f>(C35-$C$6)*$B$2*Output!$G$7/Output!$G$4/1000</f>
        <v>3260870.1201548222</v>
      </c>
      <c r="I32" s="3">
        <f>(D35-$D$6)*$B$2*Output!$G$7/Output!$G$4/1000</f>
        <v>4741429.177481507</v>
      </c>
    </row>
    <row r="33" spans="1:15" x14ac:dyDescent="0.25">
      <c r="A33" s="3">
        <v>2048</v>
      </c>
      <c r="B33" s="3">
        <v>32.838170325581714</v>
      </c>
      <c r="C33" s="3">
        <v>47.077362870790687</v>
      </c>
      <c r="D33" s="3">
        <v>61.316555415999645</v>
      </c>
    </row>
    <row r="34" spans="1:15" x14ac:dyDescent="0.25">
      <c r="A34" s="3">
        <v>2049</v>
      </c>
      <c r="B34" s="3">
        <v>33.519337138604982</v>
      </c>
      <c r="C34" s="3">
        <v>48.274427797346327</v>
      </c>
      <c r="D34" s="3">
        <v>63.029518456087644</v>
      </c>
      <c r="G34" s="3">
        <f t="shared" ref="G34:H34" si="0">SUM(G6:G32)/10^6</f>
        <v>24.924354879593871</v>
      </c>
      <c r="H34" s="3">
        <f t="shared" si="0"/>
        <v>49.357492594219039</v>
      </c>
      <c r="I34" s="3">
        <f>SUM(I6:I32)/10^6</f>
        <v>73.790630308844158</v>
      </c>
    </row>
    <row r="35" spans="1:15" x14ac:dyDescent="0.25">
      <c r="A35" s="3">
        <v>2050</v>
      </c>
      <c r="B35" s="3">
        <v>34.200503951628257</v>
      </c>
      <c r="C35" s="3">
        <v>49.495419723362382</v>
      </c>
      <c r="D35" s="3">
        <v>64.790335495096485</v>
      </c>
    </row>
    <row r="37" spans="1:15" x14ac:dyDescent="0.25">
      <c r="G37" s="7" t="s">
        <v>39</v>
      </c>
      <c r="H37" s="7"/>
      <c r="I37" s="7"/>
      <c r="J37" s="7"/>
      <c r="K37" s="7"/>
      <c r="L37" s="7"/>
      <c r="M37" s="7"/>
      <c r="N37" s="7"/>
      <c r="O37" s="7"/>
    </row>
    <row r="38" spans="1:15" x14ac:dyDescent="0.25">
      <c r="B38" s="7" t="s">
        <v>34</v>
      </c>
      <c r="C38" s="7"/>
      <c r="D38" s="7"/>
      <c r="G38" s="7" t="s">
        <v>28</v>
      </c>
      <c r="H38" s="7"/>
      <c r="I38" s="7"/>
      <c r="J38" s="7" t="s">
        <v>29</v>
      </c>
      <c r="K38" s="7"/>
      <c r="L38" s="7"/>
      <c r="M38" s="7" t="s">
        <v>30</v>
      </c>
      <c r="N38" s="7"/>
      <c r="O38" s="7"/>
    </row>
    <row r="39" spans="1:15" x14ac:dyDescent="0.25">
      <c r="A39" s="3" t="s">
        <v>27</v>
      </c>
      <c r="B39" s="3" t="s">
        <v>31</v>
      </c>
      <c r="C39" s="3" t="s">
        <v>32</v>
      </c>
      <c r="D39" s="3" t="s">
        <v>33</v>
      </c>
      <c r="F39" s="3" t="s">
        <v>27</v>
      </c>
      <c r="G39" s="3" t="s">
        <v>31</v>
      </c>
      <c r="H39" s="3" t="s">
        <v>32</v>
      </c>
      <c r="I39" s="3" t="s">
        <v>33</v>
      </c>
      <c r="J39" s="3" t="s">
        <v>31</v>
      </c>
      <c r="K39" s="3" t="s">
        <v>32</v>
      </c>
      <c r="L39" s="3" t="s">
        <v>33</v>
      </c>
      <c r="M39" s="3" t="s">
        <v>31</v>
      </c>
      <c r="N39" s="3" t="s">
        <v>32</v>
      </c>
      <c r="O39" s="3" t="s">
        <v>33</v>
      </c>
    </row>
    <row r="40" spans="1:15" x14ac:dyDescent="0.25">
      <c r="A40" s="3">
        <v>2024</v>
      </c>
      <c r="B40" s="3">
        <f>Output!G11</f>
        <v>770.48800638759542</v>
      </c>
      <c r="C40" s="3">
        <f>Output!G41</f>
        <v>770.48800638759542</v>
      </c>
      <c r="D40" s="3">
        <f>Output!G71</f>
        <v>770.48800638759542</v>
      </c>
      <c r="F40" s="3">
        <v>2024</v>
      </c>
      <c r="G40" s="3">
        <f>G6*B40/10^9</f>
        <v>5.0804011909193751E-2</v>
      </c>
      <c r="H40" s="3">
        <f>G6*C40/10^9</f>
        <v>5.0804011909193751E-2</v>
      </c>
      <c r="I40" s="3">
        <f>G6*D40/10^9</f>
        <v>5.0804011909193751E-2</v>
      </c>
      <c r="J40" s="3">
        <f>H6*B40/10^9</f>
        <v>0.10015741615419349</v>
      </c>
      <c r="K40" s="3">
        <f>H6*C40/10^9</f>
        <v>0.10015741615419349</v>
      </c>
      <c r="L40" s="3">
        <f>H6*D40/10^9</f>
        <v>0.10015741615419349</v>
      </c>
      <c r="M40" s="3">
        <f>I6*B40/10^9</f>
        <v>0.14951082039919347</v>
      </c>
      <c r="N40" s="3">
        <f>I6*C40/10^9</f>
        <v>0.14951082039919347</v>
      </c>
      <c r="O40" s="3">
        <f>I6*D40/10^9</f>
        <v>0.14951082039919347</v>
      </c>
    </row>
    <row r="41" spans="1:15" x14ac:dyDescent="0.25">
      <c r="A41" s="3">
        <v>2025</v>
      </c>
      <c r="B41" s="3">
        <f>Output!G12</f>
        <v>733.73918024717386</v>
      </c>
      <c r="C41" s="3">
        <f>Output!G42</f>
        <v>729.62736712872857</v>
      </c>
      <c r="D41" s="3">
        <f>Output!G72</f>
        <v>726.63902634585259</v>
      </c>
      <c r="F41" s="3">
        <v>2025</v>
      </c>
      <c r="G41" s="3">
        <f>G40+((G7-G6)*B41)/10^9</f>
        <v>9.9184900050841462E-2</v>
      </c>
      <c r="H41" s="3">
        <f>H40+((G7-G6)*C41)/10^9</f>
        <v>9.8913777592209984E-2</v>
      </c>
      <c r="I41" s="3">
        <f>I40+((G7-G6)*D41)/10^9</f>
        <v>9.8716734030904252E-2</v>
      </c>
      <c r="J41" s="3">
        <f>J40+((H7-H6)*B41)/10^9</f>
        <v>0.20456474545612469</v>
      </c>
      <c r="K41" s="3">
        <f>K40+((H7-H6)*C41)/10^9</f>
        <v>0.20397965549794511</v>
      </c>
      <c r="L41" s="3">
        <f>L40+((H7-H6)*D41)/10^9</f>
        <v>0.20355442990200651</v>
      </c>
      <c r="M41" s="3">
        <f>M40+((I7-I6)*B41)/10^9</f>
        <v>0.30994459086140791</v>
      </c>
      <c r="N41" s="3">
        <f>N40+((I7-I6)*C41)/10^9</f>
        <v>0.30904553340368029</v>
      </c>
      <c r="O41" s="3">
        <f>O40+((I7-I6)*D41)/10^9</f>
        <v>0.30839212577310882</v>
      </c>
    </row>
    <row r="42" spans="1:15" x14ac:dyDescent="0.25">
      <c r="A42" s="3">
        <v>2026</v>
      </c>
      <c r="B42" s="3">
        <f>Output!G13</f>
        <v>699.18611915856877</v>
      </c>
      <c r="C42" s="3">
        <f>Output!G43</f>
        <v>691.92525416889168</v>
      </c>
      <c r="D42" s="3">
        <f>Output!G73</f>
        <v>686.62134552287955</v>
      </c>
      <c r="F42" s="3">
        <v>2026</v>
      </c>
      <c r="G42" s="3">
        <f>G41+((G8-G7)*B42)/10^9</f>
        <v>0.1452874475661699</v>
      </c>
      <c r="H42" s="3">
        <f>H41+((G8-G7)*C42)/10^9</f>
        <v>0.14453756220876718</v>
      </c>
      <c r="I42" s="3">
        <f>I41+((G8-G7)*D42)/10^9</f>
        <v>0.1439907924534346</v>
      </c>
      <c r="J42" s="3">
        <f>J41+((H8-H7)*B42)/10^9</f>
        <v>0.3137479574796343</v>
      </c>
      <c r="K42" s="3">
        <f>K41+((H8-H7)*C42)/10^9</f>
        <v>0.31202902841921965</v>
      </c>
      <c r="L42" s="3">
        <f>L41+((H8-H7)*D42)/10^9</f>
        <v>0.31077555728695977</v>
      </c>
      <c r="M42" s="3">
        <f>M41+((I8-I7)*B42)/10^9</f>
        <v>0.48220846739309853</v>
      </c>
      <c r="N42" s="3">
        <f>N41+((I8-I7)*C42)/10^9</f>
        <v>0.47952049462967195</v>
      </c>
      <c r="O42" s="3">
        <f>O41+((I8-I7)*D42)/10^9</f>
        <v>0.47756032212048483</v>
      </c>
    </row>
    <row r="43" spans="1:15" x14ac:dyDescent="0.25">
      <c r="A43" s="3">
        <v>2027</v>
      </c>
      <c r="B43" s="3">
        <f>Output!G14</f>
        <v>666.68741507323818</v>
      </c>
      <c r="C43" s="3">
        <f>Output!G44</f>
        <v>656.27758675838356</v>
      </c>
      <c r="D43" s="3">
        <f>Output!G74</f>
        <v>648.65811024923482</v>
      </c>
      <c r="F43" s="3">
        <v>2027</v>
      </c>
      <c r="G43" s="3">
        <f>G42+((G9-G8)*B43)/10^9</f>
        <v>0.18924711351073223</v>
      </c>
      <c r="H43" s="3">
        <f>H42+((G9-G8)*C43)/10^9</f>
        <v>0.18781083065291923</v>
      </c>
      <c r="I43" s="3">
        <f>I42+((G9-G8)*D43)/10^9</f>
        <v>0.18676165207083861</v>
      </c>
      <c r="J43" s="3">
        <f>J42+((H9-H8)*B43)/10^9</f>
        <v>0.42827024581282824</v>
      </c>
      <c r="K43" s="3">
        <f>K42+((H9-H8)*C43)/10^9</f>
        <v>0.42476313636559493</v>
      </c>
      <c r="L43" s="3">
        <f>L42+((H9-H8)*D43)/10^9</f>
        <v>0.42220080613985284</v>
      </c>
      <c r="M43" s="3">
        <f>M42+((I9-I8)*B43)/10^9</f>
        <v>0.66729337811492462</v>
      </c>
      <c r="N43" s="3">
        <f>N42+((I9-I8)*C43)/10^9</f>
        <v>0.66171544207827093</v>
      </c>
      <c r="O43" s="3">
        <f>O42+((I9-I8)*D43)/10^9</f>
        <v>0.65763996020886739</v>
      </c>
    </row>
    <row r="44" spans="1:15" x14ac:dyDescent="0.25">
      <c r="A44" s="3">
        <v>2028</v>
      </c>
      <c r="B44" s="3">
        <f>Output!G15</f>
        <v>636.11086873227532</v>
      </c>
      <c r="C44" s="3">
        <f>Output!G45</f>
        <v>622.55207709224305</v>
      </c>
      <c r="D44" s="3">
        <f>Output!G75</f>
        <v>612.61703271995816</v>
      </c>
      <c r="F44" s="3">
        <v>2028</v>
      </c>
      <c r="G44" s="3">
        <f>G43+((G10-G9)*B44)/10^9</f>
        <v>0.23119064005848344</v>
      </c>
      <c r="H44" s="3">
        <f>H43+((G10-G9)*C44)/10^9</f>
        <v>0.22886032509862114</v>
      </c>
      <c r="I44" s="3">
        <f>I43+((G10-G9)*D44)/10^9</f>
        <v>0.22715605505707137</v>
      </c>
      <c r="J44" s="3">
        <f>J43+((H10-H9)*B44)/10^9</f>
        <v>0.54873647278792925</v>
      </c>
      <c r="K44" s="3">
        <f>K43+((H10-H9)*C44)/10^9</f>
        <v>0.54266160895776672</v>
      </c>
      <c r="L44" s="3">
        <f>L43+((H10-H9)*D44)/10^9</f>
        <v>0.53821778704686507</v>
      </c>
      <c r="M44" s="3">
        <f>M43+((I10-I9)*B44)/10^9</f>
        <v>0.86628230551737539</v>
      </c>
      <c r="N44" s="3">
        <f>N43+((I10-I9)*C44)/10^9</f>
        <v>0.85646289281691246</v>
      </c>
      <c r="O44" s="3">
        <f>O43+((I10-I9)*D44)/10^9</f>
        <v>0.8492795190366591</v>
      </c>
    </row>
    <row r="45" spans="1:15" x14ac:dyDescent="0.25">
      <c r="A45" s="3">
        <v>2029</v>
      </c>
      <c r="B45" s="3">
        <f>Output!G16</f>
        <v>607.33278129797611</v>
      </c>
      <c r="C45" s="3">
        <f>Output!G46</f>
        <v>590.62484924065802</v>
      </c>
      <c r="D45" s="3">
        <f>Output!G76</f>
        <v>578.37432555129089</v>
      </c>
      <c r="F45" s="3">
        <v>2029</v>
      </c>
      <c r="G45" s="3">
        <f>G44+((G11-G10)*B45)/10^9</f>
        <v>0.27123661299785251</v>
      </c>
      <c r="H45" s="3">
        <f>H44+((G11-G10)*C45)/10^9</f>
        <v>0.2678046196573004</v>
      </c>
      <c r="I45" s="3">
        <f>I44+((G11-G10)*D45)/10^9</f>
        <v>0.26529258136206108</v>
      </c>
      <c r="J45" s="3">
        <f>J44+((H11-H10)*B45)/10^9</f>
        <v>0.6757979953311869</v>
      </c>
      <c r="K45" s="3">
        <f>K44+((H11-H10)*C45)/10^9</f>
        <v>0.66622762565789317</v>
      </c>
      <c r="L45" s="3">
        <f>L44+((H11-H10)*D45)/10^9</f>
        <v>0.65922084281378368</v>
      </c>
      <c r="M45" s="3">
        <f>M44+((I11-I10)*B45)/10^9</f>
        <v>1.0803593776645213</v>
      </c>
      <c r="N45" s="3">
        <f>N44+((I11-I10)*C45)/10^9</f>
        <v>1.0646506316584861</v>
      </c>
      <c r="O45" s="3">
        <f>O44+((I11-I10)*D45)/10^9</f>
        <v>1.0531491042655063</v>
      </c>
    </row>
    <row r="46" spans="1:15" x14ac:dyDescent="0.25">
      <c r="A46" s="3">
        <v>2030</v>
      </c>
      <c r="B46" s="3">
        <f>Output!G17</f>
        <v>580.23715743935111</v>
      </c>
      <c r="C46" s="3">
        <f>Output!G47</f>
        <v>560.38026205685549</v>
      </c>
      <c r="D46" s="3">
        <f>Output!G77</f>
        <v>545.81417050435186</v>
      </c>
      <c r="F46" s="3">
        <v>2030</v>
      </c>
      <c r="G46" s="3">
        <f>G45+((G12-G11)*B46)/10^9</f>
        <v>0.30949596968130533</v>
      </c>
      <c r="H46" s="3">
        <f>H45+((G12-G11)*C46)/10^9</f>
        <v>0.30475466335842438</v>
      </c>
      <c r="I46" s="3">
        <f>I45+((G12-G11)*D46)/10^9</f>
        <v>0.30128217417677433</v>
      </c>
      <c r="J46" s="3">
        <f>J45+((H12-H11)*B46)/10^9</f>
        <v>0.81015787290489949</v>
      </c>
      <c r="K46" s="3">
        <f>K45+((H12-H11)*C46)/10^9</f>
        <v>0.79598943501349961</v>
      </c>
      <c r="L46" s="3">
        <f>L45+((H12-H11)*D46)/10^9</f>
        <v>0.78560972395783135</v>
      </c>
      <c r="M46" s="3">
        <f>M45+((I12-I11)*B46)/10^9</f>
        <v>1.3108197761284943</v>
      </c>
      <c r="N46" s="3">
        <f>N45+((I12-I11)*C46)/10^9</f>
        <v>1.2872242066685755</v>
      </c>
      <c r="O46" s="3">
        <f>O45+((I12-I11)*D46)/10^9</f>
        <v>1.269937273738889</v>
      </c>
    </row>
    <row r="47" spans="1:15" x14ac:dyDescent="0.25">
      <c r="A47" s="3">
        <v>2031</v>
      </c>
      <c r="B47" s="3">
        <f>Output!G18</f>
        <v>575.77496758447398</v>
      </c>
      <c r="C47" s="3">
        <f>Output!G48</f>
        <v>552.7689317846922</v>
      </c>
      <c r="D47" s="3">
        <f>Output!G78</f>
        <v>535.88736091510668</v>
      </c>
      <c r="F47" s="3">
        <v>2031</v>
      </c>
      <c r="G47" s="3">
        <f>G46+((G13-G12)*B47)/10^9</f>
        <v>0.34746110095871824</v>
      </c>
      <c r="H47" s="3">
        <f>H46+((G13-G12)*C47)/10^9</f>
        <v>0.34120283537486795</v>
      </c>
      <c r="I47" s="3">
        <f>I46+((G13-G12)*D47)/10^9</f>
        <v>0.3366172185125868</v>
      </c>
      <c r="J47" s="3">
        <f>J46+((H13-H12)*B47)/10^9</f>
        <v>0.86001873704318366</v>
      </c>
      <c r="K47" s="3">
        <f>K46+((H13-H12)*C47)/10^9</f>
        <v>0.84385802631959417</v>
      </c>
      <c r="L47" s="3">
        <f>L46+((H13-H12)*D47)/10^9</f>
        <v>0.83201640781925101</v>
      </c>
      <c r="M47" s="3">
        <f>M46+((I13-I12)*B47)/10^9</f>
        <v>1.3725763731276495</v>
      </c>
      <c r="N47" s="3">
        <f>N46+((I13-I12)*C47)/10^9</f>
        <v>1.3465132172643208</v>
      </c>
      <c r="O47" s="3">
        <f>O46+((I13-I12)*D47)/10^9</f>
        <v>1.3274155971259154</v>
      </c>
    </row>
    <row r="48" spans="1:15" x14ac:dyDescent="0.25">
      <c r="A48" s="3">
        <v>2032</v>
      </c>
      <c r="B48" s="3">
        <f>Output!G19</f>
        <v>571.32296052582853</v>
      </c>
      <c r="C48" s="3">
        <f>Output!G49</f>
        <v>545.16796140086956</v>
      </c>
      <c r="D48" s="3">
        <f>Output!G79</f>
        <v>525.97073412209318</v>
      </c>
      <c r="F48" s="3">
        <v>2032</v>
      </c>
      <c r="G48" s="3">
        <f>G47+((G14-G13)*B48)/10^9</f>
        <v>0.38513267825767583</v>
      </c>
      <c r="H48" s="3">
        <f>H47+((G14-G13)*C48)/10^9</f>
        <v>0.37714981881121723</v>
      </c>
      <c r="I48" s="3">
        <f>I47+((G14-G13)*D48)/10^9</f>
        <v>0.37129838579708307</v>
      </c>
      <c r="J48" s="3">
        <f>J47+((H14-H13)*B48)/10^9</f>
        <v>0.91042517151631719</v>
      </c>
      <c r="K48" s="3">
        <f>K47+((H14-H13)*C48)/10^9</f>
        <v>0.89195686886902192</v>
      </c>
      <c r="L48" s="3">
        <f>L47+((H14-H13)*D48)/10^9</f>
        <v>0.87842152572298471</v>
      </c>
      <c r="M48" s="3">
        <f>M47+((I14-I13)*B48)/10^9</f>
        <v>1.4357176647749581</v>
      </c>
      <c r="N48" s="3">
        <f>N47+((I14-I13)*C48)/10^9</f>
        <v>1.4067639189268262</v>
      </c>
      <c r="O48" s="3">
        <f>O47+((I14-I13)*D48)/10^9</f>
        <v>1.3855446656488857</v>
      </c>
    </row>
    <row r="49" spans="1:15" x14ac:dyDescent="0.25">
      <c r="A49" s="3">
        <v>2033</v>
      </c>
      <c r="B49" s="3">
        <f>Output!G20</f>
        <v>566.88113626341521</v>
      </c>
      <c r="C49" s="3">
        <f>Output!G50</f>
        <v>537.57708526722445</v>
      </c>
      <c r="D49" s="3">
        <f>Output!G80</f>
        <v>516.06437867136594</v>
      </c>
      <c r="F49" s="3">
        <v>2033</v>
      </c>
      <c r="G49" s="3">
        <f>G48+((G15-G14)*B49)/10^9</f>
        <v>0.42251137300576252</v>
      </c>
      <c r="H49" s="3">
        <f>H48+((G15-G14)*C49)/10^9</f>
        <v>0.41259627925655584</v>
      </c>
      <c r="I49" s="3">
        <f>I48+((G15-G14)*D49)/10^9</f>
        <v>0.40532635329634825</v>
      </c>
      <c r="J49" s="3">
        <f>J48+((H15-H14)*B49)/10^9</f>
        <v>0.96139165548062344</v>
      </c>
      <c r="K49" s="3">
        <f>K48+((H15-H14)*C49)/10^9</f>
        <v>0.94028871860465879</v>
      </c>
      <c r="L49" s="3">
        <f>L48+((H15-H14)*D49)/10^9</f>
        <v>0.92481923627915663</v>
      </c>
      <c r="M49" s="3">
        <f>M48+((I15-I14)*B49)/10^9</f>
        <v>1.5002719379554845</v>
      </c>
      <c r="N49" s="3">
        <f>N48+((I15-I14)*C49)/10^9</f>
        <v>1.467981157952762</v>
      </c>
      <c r="O49" s="3">
        <f>O48+((I15-I14)*D49)/10^9</f>
        <v>1.444312119261965</v>
      </c>
    </row>
    <row r="50" spans="1:15" x14ac:dyDescent="0.25">
      <c r="A50" s="3">
        <v>2034</v>
      </c>
      <c r="B50" s="3">
        <f>Output!G21</f>
        <v>562.44940625117954</v>
      </c>
      <c r="C50" s="3">
        <f>Output!G51</f>
        <v>529.99630338375698</v>
      </c>
      <c r="D50" s="3">
        <f>Output!G81</f>
        <v>506.16811747081636</v>
      </c>
      <c r="F50" s="3">
        <v>2034</v>
      </c>
      <c r="G50" s="3">
        <f>G49+((G16-G15)*B50)/10^9</f>
        <v>0.45959785079206206</v>
      </c>
      <c r="H50" s="3">
        <f>H49+((G16-G15)*C50)/10^9</f>
        <v>0.44754288229996753</v>
      </c>
      <c r="I50" s="3">
        <f>I49+((G16-G15)*D50)/10^9</f>
        <v>0.43870178659946613</v>
      </c>
      <c r="J50" s="3">
        <f>J49+((H16-H15)*B50)/10^9</f>
        <v>1.0129328978311647</v>
      </c>
      <c r="K50" s="3">
        <f>K49+((H16-H15)*C50)/10^9</f>
        <v>0.98885605215322336</v>
      </c>
      <c r="L50" s="3">
        <f>L49+((H16-H15)*D50)/10^9</f>
        <v>0.97120302355446919</v>
      </c>
      <c r="M50" s="3">
        <f>M49+((I16-I15)*B50)/10^9</f>
        <v>1.5662679448702665</v>
      </c>
      <c r="N50" s="3">
        <f>N49+((I16-I15)*C50)/10^9</f>
        <v>1.5301692220064789</v>
      </c>
      <c r="O50" s="3">
        <f>O49+((I16-I15)*D50)/10^9</f>
        <v>1.5037042605094715</v>
      </c>
    </row>
    <row r="51" spans="1:15" x14ac:dyDescent="0.25">
      <c r="A51" s="3">
        <v>2035</v>
      </c>
      <c r="B51" s="3">
        <f>Output!G22</f>
        <v>558.02777048912162</v>
      </c>
      <c r="C51" s="3">
        <f>Output!G52</f>
        <v>522.42570429652153</v>
      </c>
      <c r="D51" s="3">
        <f>Output!G82</f>
        <v>496.28186197439038</v>
      </c>
      <c r="F51" s="3">
        <v>2035</v>
      </c>
      <c r="G51" s="3">
        <f>G50+((G17-G16)*B51)/10^9</f>
        <v>0.49639277720565844</v>
      </c>
      <c r="H51" s="3">
        <f>H50+((G17-G16)*C51)/10^9</f>
        <v>0.48199029936903703</v>
      </c>
      <c r="I51" s="3">
        <f>I50+((G17-G16)*D51)/10^9</f>
        <v>0.47142534545701992</v>
      </c>
      <c r="J51" s="3">
        <f>J50+((H17-H16)*B51)/10^9</f>
        <v>1.0650638467725559</v>
      </c>
      <c r="K51" s="3">
        <f>K50+((H17-H16)*C51)/10^9</f>
        <v>1.0376610564139983</v>
      </c>
      <c r="L51" s="3">
        <f>L50+((H17-H16)*D51)/10^9</f>
        <v>1.0175656703174583</v>
      </c>
      <c r="M51" s="3">
        <f>M50+((I17-I16)*B51)/10^9</f>
        <v>1.6337349163394512</v>
      </c>
      <c r="N51" s="3">
        <f>N50+((I17-I16)*C51)/10^9</f>
        <v>1.593331813458958</v>
      </c>
      <c r="O51" s="3">
        <f>O50+((I17-I16)*D51)/10^9</f>
        <v>1.5637059951778947</v>
      </c>
    </row>
    <row r="52" spans="1:15" x14ac:dyDescent="0.25">
      <c r="A52" s="3">
        <v>2036</v>
      </c>
      <c r="B52" s="3">
        <f>Output!G23</f>
        <v>553.55256436427851</v>
      </c>
      <c r="C52" s="3">
        <f>Output!G53</f>
        <v>518.67604453971546</v>
      </c>
      <c r="D52" s="3">
        <f>Output!G83</f>
        <v>493.44192437833777</v>
      </c>
      <c r="F52" s="3">
        <v>2036</v>
      </c>
      <c r="G52" s="3">
        <f>G51+((G18-G17)*B52)/10^9</f>
        <v>0.53289261995360704</v>
      </c>
      <c r="H52" s="3">
        <f>H51+((G18-G17)*C52)/10^9</f>
        <v>0.51619047344748137</v>
      </c>
      <c r="I52" s="3">
        <f>I51+((G18-G17)*D52)/10^9</f>
        <v>0.50396164608049998</v>
      </c>
      <c r="J52" s="3">
        <f>J51+((H18-H17)*B52)/10^9</f>
        <v>1.11779362713166</v>
      </c>
      <c r="K52" s="3">
        <f>K51+((H18-H17)*C52)/10^9</f>
        <v>1.087068602628724</v>
      </c>
      <c r="L52" s="3">
        <f>L51+((H18-H17)*D52)/10^9</f>
        <v>1.0645694888659727</v>
      </c>
      <c r="M52" s="3">
        <f>M51+((I18-I17)*B52)/10^9</f>
        <v>1.702694634309712</v>
      </c>
      <c r="N52" s="3">
        <f>N51+((I18-I17)*C52)/10^9</f>
        <v>1.6579467318099663</v>
      </c>
      <c r="O52" s="3">
        <f>O51+((I18-I17)*D52)/10^9</f>
        <v>1.6251773316514444</v>
      </c>
    </row>
    <row r="53" spans="1:15" x14ac:dyDescent="0.25">
      <c r="A53" s="3">
        <v>2037</v>
      </c>
      <c r="B53" s="3">
        <f>Output!G24</f>
        <v>549.08736394355878</v>
      </c>
      <c r="C53" s="3">
        <f>Output!G54</f>
        <v>514.9363904870329</v>
      </c>
      <c r="D53" s="3">
        <f>Output!G84</f>
        <v>490.61190394035447</v>
      </c>
      <c r="F53" s="3">
        <v>2037</v>
      </c>
      <c r="G53" s="3">
        <f>G52+((G19-G18)*B53)/10^9</f>
        <v>0.56909803878649057</v>
      </c>
      <c r="H53" s="3">
        <f>H52+((G19-G18)*C53)/10^9</f>
        <v>0.55014406428588325</v>
      </c>
      <c r="I53" s="3">
        <f>I52+((G19-G18)*D53)/10^9</f>
        <v>0.5363113423819883</v>
      </c>
      <c r="J53" s="3">
        <f>J52+((H19-H18)*B53)/10^9</f>
        <v>1.1711374214635295</v>
      </c>
      <c r="K53" s="3">
        <f>K52+((H19-H18)*C53)/10^9</f>
        <v>1.137094632568395</v>
      </c>
      <c r="L53" s="3">
        <f>L52+((H19-H18)*D53)/10^9</f>
        <v>1.1122323968458607</v>
      </c>
      <c r="M53" s="3">
        <f>M52+((I19-I18)*B53)/10^9</f>
        <v>1.7731768041405676</v>
      </c>
      <c r="N53" s="3">
        <f>N52+((I19-I18)*C53)/10^9</f>
        <v>1.7240452008509064</v>
      </c>
      <c r="O53" s="3">
        <f>O52+((I19-I18)*D53)/10^9</f>
        <v>1.6881534513097323</v>
      </c>
    </row>
    <row r="54" spans="1:15" x14ac:dyDescent="0.25">
      <c r="A54" s="3">
        <v>2038</v>
      </c>
      <c r="B54" s="3">
        <f>Output!G25</f>
        <v>544.63199213485427</v>
      </c>
      <c r="C54" s="3">
        <f>Output!G55</f>
        <v>511.20665359241968</v>
      </c>
      <c r="D54" s="3">
        <f>Output!G85</f>
        <v>487.79188920649472</v>
      </c>
      <c r="F54" s="3">
        <v>2038</v>
      </c>
      <c r="G54" s="3">
        <f>G53+((G20-G19)*B54)/10^9</f>
        <v>0.60500968177789072</v>
      </c>
      <c r="H54" s="3">
        <f>H53+((G20-G19)*C54)/10^9</f>
        <v>0.58385172579632516</v>
      </c>
      <c r="I54" s="3">
        <f>I53+((G20-G19)*D54)/10^9</f>
        <v>0.5684750941120682</v>
      </c>
      <c r="J54" s="3">
        <f>J53+((H20-H19)*B54)/10^9</f>
        <v>1.2251106277356874</v>
      </c>
      <c r="K54" s="3">
        <f>K53+((H20-H19)*C54)/10^9</f>
        <v>1.187755376998574</v>
      </c>
      <c r="L54" s="3">
        <f>L53+((H20-H19)*D54)/10^9</f>
        <v>1.1605727305652005</v>
      </c>
      <c r="M54" s="3">
        <f>M53+((I20-I19)*B54)/10^9</f>
        <v>1.845211573693482</v>
      </c>
      <c r="N54" s="3">
        <f>N53+((I20-I19)*C54)/10^9</f>
        <v>1.7916590282008218</v>
      </c>
      <c r="O54" s="3">
        <f>O53+((I20-I19)*D54)/10^9</f>
        <v>1.752670367018331</v>
      </c>
    </row>
    <row r="55" spans="1:15" x14ac:dyDescent="0.25">
      <c r="A55" s="3">
        <v>2039</v>
      </c>
      <c r="B55" s="3">
        <f>Output!G26</f>
        <v>540.18653748421912</v>
      </c>
      <c r="C55" s="3">
        <f>Output!G56</f>
        <v>507.48683385587583</v>
      </c>
      <c r="D55" s="3">
        <f>Output!G86</f>
        <v>484.98161453859586</v>
      </c>
      <c r="F55" s="3">
        <v>2039</v>
      </c>
      <c r="G55" s="3">
        <f>G54+((G21-G20)*B55)/10^9</f>
        <v>0.64062820283988986</v>
      </c>
      <c r="H55" s="3">
        <f>H54+((G21-G20)*C55)/10^9</f>
        <v>0.61731411189088947</v>
      </c>
      <c r="I55" s="3">
        <f>I54+((G21-G20)*D55)/10^9</f>
        <v>0.60045354350582036</v>
      </c>
      <c r="J55" s="3">
        <f>J54+((H21-H20)*B55)/10^9</f>
        <v>1.2797288857989333</v>
      </c>
      <c r="K55" s="3">
        <f>K54+((H21-H20)*C55)/10^9</f>
        <v>1.2390673681939297</v>
      </c>
      <c r="L55" s="3">
        <f>L54+((H21-H20)*D55)/10^9</f>
        <v>1.2096092191496139</v>
      </c>
      <c r="M55" s="3">
        <f>M54+((I21-I20)*B55)/10^9</f>
        <v>1.9188295687579744</v>
      </c>
      <c r="N55" s="3">
        <f>N54+((I21-I20)*C55)/10^9</f>
        <v>1.8608206244969683</v>
      </c>
      <c r="O55" s="3">
        <f>O54+((I21-I20)*D55)/10^9</f>
        <v>1.8187648947934052</v>
      </c>
    </row>
    <row r="56" spans="1:15" x14ac:dyDescent="0.25">
      <c r="A56" s="3">
        <v>2040</v>
      </c>
      <c r="B56" s="3">
        <f>Output!G27</f>
        <v>535.7508228995448</v>
      </c>
      <c r="C56" s="3">
        <f>Output!G57</f>
        <v>503.77666563923873</v>
      </c>
      <c r="D56" s="3">
        <f>Output!G87</f>
        <v>482.18116848271217</v>
      </c>
      <c r="F56" s="3">
        <v>2040</v>
      </c>
      <c r="G56" s="3">
        <f>G55+((G22-G21)*B56)/10^9</f>
        <v>0.67595424420756911</v>
      </c>
      <c r="H56" s="3">
        <f>H55+((G22-G21)*C56)/10^9</f>
        <v>0.65053185896615651</v>
      </c>
      <c r="I56" s="3">
        <f>I55+((G22-G21)*D56)/10^9</f>
        <v>0.63224733863682669</v>
      </c>
      <c r="J56" s="3">
        <f>J55+((H22-H21)*B56)/10^9</f>
        <v>1.3350080515486857</v>
      </c>
      <c r="K56" s="3">
        <f>K55+((H22-H21)*C56)/10^9</f>
        <v>1.29104741677325</v>
      </c>
      <c r="L56" s="3">
        <f>L55+((H22-H21)*D56)/10^9</f>
        <v>1.2593610283763503</v>
      </c>
      <c r="M56" s="3">
        <f>M55+((I22-I21)*B56)/10^9</f>
        <v>1.9940618588898007</v>
      </c>
      <c r="N56" s="3">
        <f>N55+((I22-I21)*C56)/10^9</f>
        <v>1.9315629745803422</v>
      </c>
      <c r="O56" s="3">
        <f>O55+((I22-I21)*D56)/10^9</f>
        <v>1.8864747181158721</v>
      </c>
    </row>
    <row r="57" spans="1:15" x14ac:dyDescent="0.25">
      <c r="A57" s="3">
        <v>2041</v>
      </c>
      <c r="B57" s="3">
        <f>Output!G28</f>
        <v>531.32493692688581</v>
      </c>
      <c r="C57" s="3">
        <f>Output!G58</f>
        <v>500.07632603461678</v>
      </c>
      <c r="D57" s="3">
        <f>Output!G88</f>
        <v>479.39055103884374</v>
      </c>
      <c r="F57" s="3">
        <v>2041</v>
      </c>
      <c r="G57" s="3">
        <f>G56+((G23-G22)*B57)/10^9</f>
        <v>0.71098845395450971</v>
      </c>
      <c r="H57" s="3">
        <f>H56+((G23-G22)*C57)/10^9</f>
        <v>0.68350561509570751</v>
      </c>
      <c r="I57" s="3">
        <f>I56+((G23-G22)*D57)/10^9</f>
        <v>0.66385712757866855</v>
      </c>
      <c r="J57" s="3">
        <f>J56+((H23-H22)*B57)/10^9</f>
        <v>1.3878619325111297</v>
      </c>
      <c r="K57" s="3">
        <f>K56+((H23-H22)*C57)/10^9</f>
        <v>1.3407928225907206</v>
      </c>
      <c r="L57" s="3">
        <f>L56+((H23-H22)*D57)/10^9</f>
        <v>1.3070487037670013</v>
      </c>
      <c r="M57" s="3">
        <f>M56+((I23-I22)*B57)/10^9</f>
        <v>2.0647354110677485</v>
      </c>
      <c r="N57" s="3">
        <f>N56+((I23-I22)*C57)/10^9</f>
        <v>1.9980800300857331</v>
      </c>
      <c r="O57" s="3">
        <f>O56+((I23-I22)*D57)/10^9</f>
        <v>1.9502402799553327</v>
      </c>
    </row>
    <row r="58" spans="1:15" x14ac:dyDescent="0.25">
      <c r="A58" s="3">
        <v>2042</v>
      </c>
      <c r="B58" s="3">
        <f>Output!G29</f>
        <v>526.90870247413341</v>
      </c>
      <c r="C58" s="3">
        <f>Output!G59</f>
        <v>496.38572649595585</v>
      </c>
      <c r="D58" s="3">
        <f>Output!G89</f>
        <v>476.60949656882775</v>
      </c>
      <c r="F58" s="3">
        <v>2042</v>
      </c>
      <c r="G58" s="3">
        <f>G57+((G24-G23)*B58)/10^9</f>
        <v>0.74573146847729188</v>
      </c>
      <c r="H58" s="3">
        <f>H57+((G24-G23)*C58)/10^9</f>
        <v>0.71623602251462348</v>
      </c>
      <c r="I58" s="3">
        <f>I57+((G24-G23)*D58)/10^9</f>
        <v>0.69528354088942523</v>
      </c>
      <c r="J58" s="3">
        <f>J57+((H24-H23)*B58)/10^9</f>
        <v>1.441255482449072</v>
      </c>
      <c r="K58" s="3">
        <f>K57+((H24-H23)*C58)/10^9</f>
        <v>1.3910933698234638</v>
      </c>
      <c r="L58" s="3">
        <f>L57+((H24-H23)*D58)/10^9</f>
        <v>1.3553452546428042</v>
      </c>
      <c r="M58" s="3">
        <f>M57+((I24-I23)*B58)/10^9</f>
        <v>2.1367794964208513</v>
      </c>
      <c r="N58" s="3">
        <f>N57+((I24-I23)*C58)/10^9</f>
        <v>2.0659507171323037</v>
      </c>
      <c r="O58" s="3">
        <f>O57+((I24-I23)*D58)/10^9</f>
        <v>2.0154069683961819</v>
      </c>
    </row>
    <row r="59" spans="1:15" x14ac:dyDescent="0.25">
      <c r="A59" s="3">
        <v>2043</v>
      </c>
      <c r="B59" s="3">
        <f>Output!G30</f>
        <v>522.50203099523367</v>
      </c>
      <c r="C59" s="3">
        <f>Output!G60</f>
        <v>492.70468993114747</v>
      </c>
      <c r="D59" s="3">
        <f>Output!G90</f>
        <v>473.83818216477283</v>
      </c>
      <c r="F59" s="3">
        <v>2043</v>
      </c>
      <c r="G59" s="3">
        <f>G58+((G25-G24)*B59)/10^9</f>
        <v>0.78018391833399481</v>
      </c>
      <c r="H59" s="3">
        <f>H58+((G25-G24)*C59)/10^9</f>
        <v>0.74872371178098363</v>
      </c>
      <c r="I59" s="3">
        <f>I58+((G25-G24)*D59)/10^9</f>
        <v>0.72652722080417764</v>
      </c>
      <c r="J59" s="3">
        <f>J58+((H25-H24)*B59)/10^9</f>
        <v>1.4952003981277213</v>
      </c>
      <c r="K59" s="3">
        <f>K58+((H25-H24)*C59)/10^9</f>
        <v>1.4419619050178338</v>
      </c>
      <c r="L59" s="3">
        <f>L58+((H25-H24)*D59)/10^9</f>
        <v>1.4042659463643572</v>
      </c>
      <c r="M59" s="3">
        <f>M58+((I25-I24)*B59)/10^9</f>
        <v>2.2102168779214466</v>
      </c>
      <c r="N59" s="3">
        <f>N58+((I25-I24)*C59)/10^9</f>
        <v>2.1352000982546828</v>
      </c>
      <c r="O59" s="3">
        <f>O58+((I25-I24)*D59)/10^9</f>
        <v>2.0820046719245351</v>
      </c>
    </row>
    <row r="60" spans="1:15" x14ac:dyDescent="0.25">
      <c r="A60" s="3">
        <v>2044</v>
      </c>
      <c r="B60" s="3">
        <f>Output!G31</f>
        <v>518.10501103624074</v>
      </c>
      <c r="C60" s="3">
        <f>Output!G61</f>
        <v>489.03330488624579</v>
      </c>
      <c r="D60" s="3">
        <f>Output!G91</f>
        <v>471.07643073457041</v>
      </c>
      <c r="F60" s="3">
        <v>2044</v>
      </c>
      <c r="G60" s="3">
        <f>G59+((G26-G25)*B60)/10^9</f>
        <v>0.81434643992119882</v>
      </c>
      <c r="H60" s="3">
        <f>H59+((G26-G25)*C60)/10^9</f>
        <v>0.78096931929136826</v>
      </c>
      <c r="I60" s="3">
        <f>I59+((G26-G25)*D60)/10^9</f>
        <v>0.75758879788100519</v>
      </c>
      <c r="J60" s="3">
        <f>J59+((H26-H25)*B60)/10^9</f>
        <v>1.5497085055067308</v>
      </c>
      <c r="K60" s="3">
        <f>K59+((H26-H25)*C60)/10^9</f>
        <v>1.4934114747514622</v>
      </c>
      <c r="L60" s="3">
        <f>L59+((H26-H25)*D60)/10^9</f>
        <v>1.4538263330103847</v>
      </c>
      <c r="M60" s="3">
        <f>M59+((I26-I25)*B60)/10^9</f>
        <v>2.2850705710922621</v>
      </c>
      <c r="N60" s="3">
        <f>N59+((I26-I25)*C60)/10^9</f>
        <v>2.2058536302115557</v>
      </c>
      <c r="O60" s="3">
        <f>O59+((I26-I25)*D60)/10^9</f>
        <v>2.1500638681397635</v>
      </c>
    </row>
    <row r="61" spans="1:15" x14ac:dyDescent="0.25">
      <c r="A61" s="3">
        <v>2045</v>
      </c>
      <c r="B61" s="3">
        <f>Output!G32</f>
        <v>513.71755405110036</v>
      </c>
      <c r="C61" s="3">
        <f>Output!G62</f>
        <v>485.37139426914257</v>
      </c>
      <c r="D61" s="3">
        <f>Output!G92</f>
        <v>468.32415373216645</v>
      </c>
      <c r="F61" s="3">
        <v>2045</v>
      </c>
      <c r="G61" s="3">
        <f>G60+((G27-G26)*B61)/10^9</f>
        <v>0.84821966379698355</v>
      </c>
      <c r="H61" s="3">
        <f>H60+((G27-G26)*C61)/10^9</f>
        <v>0.81297346976535623</v>
      </c>
      <c r="I61" s="3">
        <f>I60+((G27-G26)*D61)/10^9</f>
        <v>0.78846889683948673</v>
      </c>
      <c r="J61" s="3">
        <f>J60+((H27-H26)*B61)/10^9</f>
        <v>1.6047917398061702</v>
      </c>
      <c r="K61" s="3">
        <f>K60+((H27-H26)*C61)/10^9</f>
        <v>1.5454552992654156</v>
      </c>
      <c r="L61" s="3">
        <f>L60+((H27-H26)*D61)/10^9</f>
        <v>1.5040422714860817</v>
      </c>
      <c r="M61" s="3">
        <f>M60+((I27-I26)*B61)/10^9</f>
        <v>2.3613638158153569</v>
      </c>
      <c r="N61" s="3">
        <f>N60+((I27-I26)*C61)/10^9</f>
        <v>2.2779371287654748</v>
      </c>
      <c r="O61" s="3">
        <f>O60+((I27-I26)*D61)/10^9</f>
        <v>2.2196156461326764</v>
      </c>
    </row>
    <row r="62" spans="1:15" x14ac:dyDescent="0.25">
      <c r="A62" s="3">
        <v>2046</v>
      </c>
      <c r="B62" s="3">
        <f>Output!G33</f>
        <v>509.33957149375834</v>
      </c>
      <c r="C62" s="3">
        <f>Output!G63</f>
        <v>481.71904662589191</v>
      </c>
      <c r="D62" s="3">
        <f>Output!G93</f>
        <v>465.58143970361493</v>
      </c>
      <c r="F62" s="3">
        <v>2046</v>
      </c>
      <c r="G62" s="3">
        <f>G61+((G28-G27)*B62)/10^9</f>
        <v>0.88180421468092729</v>
      </c>
      <c r="H62" s="3">
        <f>H61+((G28-G27)*C62)/10^9</f>
        <v>0.84473679376102651</v>
      </c>
      <c r="I62" s="3">
        <f>I61+((G28-G27)*D62)/10^9</f>
        <v>0.81916814823770134</v>
      </c>
      <c r="J62" s="3">
        <f>J61+((H28-H27)*B62)/10^9</f>
        <v>1.6604621429699375</v>
      </c>
      <c r="K62" s="3">
        <f>K61+((H28-H27)*C62)/10^9</f>
        <v>1.5981068014031357</v>
      </c>
      <c r="L62" s="3">
        <f>L61+((H28-H27)*D62)/10^9</f>
        <v>1.5549299462407715</v>
      </c>
      <c r="M62" s="3">
        <f>M61+((I28-I27)*B62)/10^9</f>
        <v>2.4391200712589471</v>
      </c>
      <c r="N62" s="3">
        <f>N61+((I28-I27)*C62)/10^9</f>
        <v>2.351476809045244</v>
      </c>
      <c r="O62" s="3">
        <f>O61+((I28-I27)*D62)/10^9</f>
        <v>2.290691744243841</v>
      </c>
    </row>
    <row r="63" spans="1:15" x14ac:dyDescent="0.25">
      <c r="A63" s="3">
        <v>2047</v>
      </c>
      <c r="B63" s="3">
        <f>Output!G34</f>
        <v>504.97106336421467</v>
      </c>
      <c r="C63" s="3">
        <f>Output!G64</f>
        <v>478.07608486438539</v>
      </c>
      <c r="D63" s="3">
        <f>Output!G94</f>
        <v>462.84820010286194</v>
      </c>
      <c r="F63" s="3">
        <v>2047</v>
      </c>
      <c r="G63" s="3">
        <f>G62+((G29-G28)*B63)/10^9</f>
        <v>0.91510071729260856</v>
      </c>
      <c r="H63" s="3">
        <f>H62+((G29-G28)*C63)/10^9</f>
        <v>0.87625991015945703</v>
      </c>
      <c r="I63" s="3">
        <f>I62+((G29-G28)*D63)/10^9</f>
        <v>0.84968717679522776</v>
      </c>
      <c r="J63" s="3">
        <f>J62+((H29-H28)*B63)/10^9</f>
        <v>1.7167318707665298</v>
      </c>
      <c r="K63" s="3">
        <f>K62+((H29-H28)*C63)/10^9</f>
        <v>1.6513795790196557</v>
      </c>
      <c r="L63" s="3">
        <f>L62+((H29-H28)*D63)/10^9</f>
        <v>1.6065058564670294</v>
      </c>
      <c r="M63" s="3">
        <f>M62+((I29-I28)*B63)/10^9</f>
        <v>2.5183630242404491</v>
      </c>
      <c r="N63" s="3">
        <f>N62+((I29-I28)*C63)/10^9</f>
        <v>2.4264992478798528</v>
      </c>
      <c r="O63" s="3">
        <f>O62+((I29-I28)*D63)/10^9</f>
        <v>2.3633245361388293</v>
      </c>
    </row>
    <row r="64" spans="1:15" x14ac:dyDescent="0.25">
      <c r="A64" s="3">
        <v>2048</v>
      </c>
      <c r="B64" s="3">
        <f>Output!G35</f>
        <v>500.61194111641532</v>
      </c>
      <c r="C64" s="3">
        <f>Output!G65</f>
        <v>474.44250898462315</v>
      </c>
      <c r="D64" s="3">
        <f>Output!G95</f>
        <v>460.12425783779889</v>
      </c>
      <c r="F64" s="3">
        <v>2048</v>
      </c>
      <c r="G64" s="3">
        <f>G63+((G30-G29)*B64)/10^9</f>
        <v>0.94810979051310595</v>
      </c>
      <c r="H64" s="3">
        <f>H63+((G30-G29)*C64)/10^9</f>
        <v>0.90754343784172631</v>
      </c>
      <c r="I64" s="3">
        <f>I63+((G30-G29)*D64)/10^9</f>
        <v>0.88002659555464358</v>
      </c>
      <c r="J64" s="3">
        <f>J63+((H30-H29)*B64)/10^9</f>
        <v>1.7736131804979702</v>
      </c>
      <c r="K64" s="3">
        <f>K63+((H30-H29)*C64)/10^9</f>
        <v>1.7052874247716616</v>
      </c>
      <c r="L64" s="3">
        <f>L63+((H30-H29)*D64)/10^9</f>
        <v>1.6587868115849871</v>
      </c>
      <c r="M64" s="3">
        <f>M63+((I30-I29)*B64)/10^9</f>
        <v>2.5991165704828325</v>
      </c>
      <c r="N64" s="3">
        <f>N63+((I30-I29)*C64)/10^9</f>
        <v>2.5030314117015955</v>
      </c>
      <c r="O64" s="3">
        <f>O63+((I30-I29)*D64)/10^9</f>
        <v>2.437547027615329</v>
      </c>
    </row>
    <row r="65" spans="1:19" x14ac:dyDescent="0.25">
      <c r="A65" s="3">
        <v>2049</v>
      </c>
      <c r="B65" s="3">
        <f>Output!G36</f>
        <v>496.26211620430587</v>
      </c>
      <c r="C65" s="3">
        <f>Output!G66</f>
        <v>470.81831898660511</v>
      </c>
      <c r="D65" s="3">
        <f>Output!G96</f>
        <v>457.40970145448</v>
      </c>
      <c r="F65" s="3">
        <v>2049</v>
      </c>
      <c r="G65" s="3">
        <f>G64+((G31-G30)*B65)/10^9</f>
        <v>0.98083204738499585</v>
      </c>
      <c r="H65" s="3">
        <f>H64+((G31-G30)*C65)/10^9</f>
        <v>0.93858799568891149</v>
      </c>
      <c r="I65" s="3">
        <f>I64+((G31-G30)*D65)/10^9</f>
        <v>0.91018702339702595</v>
      </c>
      <c r="J65" s="3">
        <f>J64+((H31-H30)*B65)/10^9</f>
        <v>1.8311184277739341</v>
      </c>
      <c r="K65" s="3">
        <f>K64+((H31-H30)*C65)/10^9</f>
        <v>1.75984432720552</v>
      </c>
      <c r="L65" s="3">
        <f>L64+((H31-H30)*D65)/10^9</f>
        <v>1.7117899668323562</v>
      </c>
      <c r="M65" s="3">
        <f>M64+((I31-I30)*B65)/10^9</f>
        <v>2.6814048081628705</v>
      </c>
      <c r="N65" s="3">
        <f>N64+((I31-I30)*C65)/10^9</f>
        <v>2.5811006587221272</v>
      </c>
      <c r="O65" s="3">
        <f>O64+((I31-I30)*D65)/10^9</f>
        <v>2.5133929102676849</v>
      </c>
    </row>
    <row r="66" spans="1:19" x14ac:dyDescent="0.25">
      <c r="A66" s="3">
        <v>2050</v>
      </c>
      <c r="B66" s="3">
        <f>Output!G37</f>
        <v>491.92158862788648</v>
      </c>
      <c r="C66" s="3">
        <f>Output!G67</f>
        <v>467.20333777822276</v>
      </c>
      <c r="D66" s="3">
        <f>Output!G97</f>
        <v>454.70444240685117</v>
      </c>
      <c r="F66" s="3">
        <v>2050</v>
      </c>
      <c r="G66" s="3">
        <f>G65+((G32-G31)*B66)/10^9</f>
        <v>1.013268100950856</v>
      </c>
      <c r="H66" s="3">
        <f>H65+((G32-G31)*C66)/10^9</f>
        <v>0.96939419090508949</v>
      </c>
      <c r="I66" s="3">
        <f>I65+((G32-G31)*D66)/10^9</f>
        <v>0.9401690733649527</v>
      </c>
      <c r="J66" s="3">
        <f>J65+((H32-H31)*B66)/10^9</f>
        <v>1.8892600734891174</v>
      </c>
      <c r="K66" s="3">
        <f>K65+((H32-H31)*C66)/10^9</f>
        <v>1.8150644508390867</v>
      </c>
      <c r="L66" s="3">
        <f>L65+((H32-H31)*D66)/10^9</f>
        <v>1.7655328096079301</v>
      </c>
      <c r="M66" s="3">
        <f>M65+((I32-I31)*B66)/10^9</f>
        <v>2.7652520460273768</v>
      </c>
      <c r="N66" s="3">
        <f>N65+((I32-I31)*C66)/10^9</f>
        <v>2.6607347107730828</v>
      </c>
      <c r="O66" s="3">
        <f>O65+((I32-I31)*D66)/10^9</f>
        <v>2.5908965458509061</v>
      </c>
    </row>
    <row r="68" spans="1:19" x14ac:dyDescent="0.25">
      <c r="B68" s="8" t="s">
        <v>38</v>
      </c>
      <c r="C68" s="8"/>
      <c r="D68" s="8"/>
      <c r="G68" s="8" t="s">
        <v>42</v>
      </c>
      <c r="H68" s="8"/>
      <c r="I68" s="8"/>
    </row>
    <row r="69" spans="1:19" x14ac:dyDescent="0.25">
      <c r="A69" s="3" t="s">
        <v>27</v>
      </c>
      <c r="B69" s="3" t="s">
        <v>31</v>
      </c>
      <c r="C69" s="3" t="s">
        <v>32</v>
      </c>
      <c r="D69" s="3" t="s">
        <v>33</v>
      </c>
      <c r="F69" s="3" t="s">
        <v>27</v>
      </c>
      <c r="G69" s="3" t="s">
        <v>31</v>
      </c>
      <c r="H69" s="3" t="s">
        <v>32</v>
      </c>
      <c r="I69" s="3" t="s">
        <v>33</v>
      </c>
    </row>
    <row r="70" spans="1:19" x14ac:dyDescent="0.25">
      <c r="A70" s="3">
        <v>2024</v>
      </c>
      <c r="B70" s="3">
        <f>(B9-$B$6)*$B$2*Output!$G$101/Output!$G$4*100</f>
        <v>529.96071171651101</v>
      </c>
      <c r="C70" s="3">
        <f>(C9-$B$6)*$B$2*Output!$G$101/Output!$G$4*100</f>
        <v>1044.789447802598</v>
      </c>
      <c r="D70" s="3">
        <f>(D9-$B$6)*$B$2*Output!$G$101/Output!$G$4*100</f>
        <v>1559.6181838886873</v>
      </c>
      <c r="F70" s="3">
        <v>2024</v>
      </c>
      <c r="G70" s="3">
        <f>(B9-$B$6)*$B$2*Output!$G$104/Output!$G$4/1000</f>
        <v>3.7097249820155768E-2</v>
      </c>
      <c r="H70" s="3">
        <f>(C9-$B$6)*$B$2*Output!$G$104/Output!$G$4/1000</f>
        <v>7.3135261346181854E-2</v>
      </c>
      <c r="I70" s="3">
        <f>(D9-$B$6)*$B$2*Output!$G$104/Output!$G$4/1000</f>
        <v>0.10917327287220811</v>
      </c>
      <c r="L70" s="7"/>
      <c r="M70" s="7"/>
      <c r="N70" s="7"/>
      <c r="Q70" s="7"/>
      <c r="R70" s="7"/>
      <c r="S70" s="7"/>
    </row>
    <row r="71" spans="1:19" x14ac:dyDescent="0.25">
      <c r="A71" s="3">
        <v>2025</v>
      </c>
      <c r="B71" s="3">
        <f>(B10-$B$6)*$B$2*Output!$G$101/Output!$G$4*100</f>
        <v>1059.9214234330207</v>
      </c>
      <c r="C71" s="3">
        <f>(C10-$B$6)*$B$2*Output!$G$101/Output!$G$4*100</f>
        <v>2188.4597000574386</v>
      </c>
      <c r="D71" s="3">
        <f>(D10-$B$6)*$B$2*Output!$G$101/Output!$G$4*100</f>
        <v>3316.9979766818565</v>
      </c>
      <c r="F71" s="3">
        <v>2025</v>
      </c>
      <c r="G71" s="3">
        <f>(B10-$B$6)*$B$2*Output!$G$104/Output!$G$4/1000</f>
        <v>7.4194499640311454E-2</v>
      </c>
      <c r="H71" s="3">
        <f>(C10-$B$6)*$B$2*Output!$G$104/Output!$G$4/1000</f>
        <v>0.15319217900402068</v>
      </c>
      <c r="I71" s="3">
        <f>(D10-$B$6)*$B$2*Output!$G$104/Output!$G$4/1000</f>
        <v>0.23218985836772993</v>
      </c>
    </row>
    <row r="72" spans="1:19" x14ac:dyDescent="0.25">
      <c r="A72" s="3">
        <v>2026</v>
      </c>
      <c r="B72" s="3">
        <f>(B11-$B$6)*$B$2*Output!$G$101/Output!$G$4*100</f>
        <v>1589.8821351495305</v>
      </c>
      <c r="C72" s="3">
        <f>(C11-$B$6)*$B$2*Output!$G$101/Output!$G$4*100</f>
        <v>3443.5489710404609</v>
      </c>
      <c r="D72" s="3">
        <f>(D11-$B$6)*$B$2*Output!$G$101/Output!$G$4*100</f>
        <v>5297.2158069313891</v>
      </c>
      <c r="F72" s="3">
        <v>2026</v>
      </c>
      <c r="G72" s="3">
        <f>(B11-$B$6)*$B$2*Output!$G$104/Output!$G$4/1000</f>
        <v>0.11129174946046713</v>
      </c>
      <c r="H72" s="3">
        <f>(C11-$B$6)*$B$2*Output!$G$104/Output!$G$4/1000</f>
        <v>0.24104842797283227</v>
      </c>
      <c r="I72" s="3">
        <f>(D11-$B$6)*$B$2*Output!$G$104/Output!$G$4/1000</f>
        <v>0.37080510648519727</v>
      </c>
    </row>
    <row r="73" spans="1:19" x14ac:dyDescent="0.25">
      <c r="A73" s="3">
        <v>2027</v>
      </c>
      <c r="B73" s="3">
        <f>(B12-$B$6)*$B$2*Output!$G$101/Output!$G$4*100</f>
        <v>2119.8428468660427</v>
      </c>
      <c r="C73" s="3">
        <f>(C12-$B$6)*$B$2*Output!$G$101/Output!$G$4*100</f>
        <v>4824.1853368627671</v>
      </c>
      <c r="D73" s="3">
        <f>(D12-$B$6)*$B$2*Output!$G$101/Output!$G$4*100</f>
        <v>7528.5278268594966</v>
      </c>
      <c r="F73" s="3">
        <v>2027</v>
      </c>
      <c r="G73" s="3">
        <f>(B12-$B$6)*$B$2*Output!$G$104/Output!$G$4/1000</f>
        <v>0.14838899928062302</v>
      </c>
      <c r="H73" s="3">
        <f>(C12-$B$6)*$B$2*Output!$G$104/Output!$G$4/1000</f>
        <v>0.33769297358039368</v>
      </c>
      <c r="I73" s="3">
        <f>(D12-$B$6)*$B$2*Output!$G$104/Output!$G$4/1000</f>
        <v>0.52699694788016471</v>
      </c>
    </row>
    <row r="74" spans="1:19" x14ac:dyDescent="0.25">
      <c r="A74" s="3">
        <v>2028</v>
      </c>
      <c r="B74" s="3">
        <f>(B13-$B$6)*$B$2*Output!$G$101/Output!$G$4*100</f>
        <v>2649.8035585825523</v>
      </c>
      <c r="C74" s="3">
        <f>(C13-$B$6)*$B$2*Output!$G$101/Output!$G$4*100</f>
        <v>6346.2883320137553</v>
      </c>
      <c r="D74" s="3">
        <f>(D13-$B$6)*$B$2*Output!$G$101/Output!$G$4*100</f>
        <v>10042.773105444961</v>
      </c>
      <c r="F74" s="3">
        <v>2028</v>
      </c>
      <c r="G74" s="3">
        <f>(B13-$B$6)*$B$2*Output!$G$104/Output!$G$4/1000</f>
        <v>0.18548624910077866</v>
      </c>
      <c r="H74" s="3">
        <f>(C13-$B$6)*$B$2*Output!$G$104/Output!$G$4/1000</f>
        <v>0.44424018324096282</v>
      </c>
      <c r="I74" s="3">
        <f>(D13-$B$6)*$B$2*Output!$G$104/Output!$G$4/1000</f>
        <v>0.70299411738114725</v>
      </c>
    </row>
    <row r="75" spans="1:19" x14ac:dyDescent="0.25">
      <c r="A75" s="3">
        <v>2029</v>
      </c>
      <c r="B75" s="3">
        <f>(B14-$B$6)*$B$2*Output!$G$101/Output!$G$4*100</f>
        <v>3179.764270299062</v>
      </c>
      <c r="C75" s="3">
        <f>(C14-$B$6)*$B$2*Output!$G$101/Output!$G$4*100</f>
        <v>8027.7961086074101</v>
      </c>
      <c r="D75" s="3">
        <f>(D14-$B$6)*$B$2*Output!$G$101/Output!$G$4*100</f>
        <v>12875.827946915757</v>
      </c>
      <c r="F75" s="3">
        <v>2029</v>
      </c>
      <c r="G75" s="3">
        <f>(B14-$B$6)*$B$2*Output!$G$104/Output!$G$4/1000</f>
        <v>0.22258349892093435</v>
      </c>
      <c r="H75" s="3">
        <f>(C14-$B$6)*$B$2*Output!$G$104/Output!$G$4/1000</f>
        <v>0.56194572760251871</v>
      </c>
      <c r="I75" s="3">
        <f>(D14-$B$6)*$B$2*Output!$G$104/Output!$G$4/1000</f>
        <v>0.9013079562841031</v>
      </c>
    </row>
    <row r="76" spans="1:19" x14ac:dyDescent="0.25">
      <c r="A76" s="3">
        <v>2030</v>
      </c>
      <c r="B76" s="3">
        <f>(B15-$B$6)*$B$2*Output!$G$101/Output!$G$4*100</f>
        <v>3709.7249820155716</v>
      </c>
      <c r="C76" s="3">
        <f>(C15-$B$6)*$B$2*Output!$G$101/Output!$G$4*100</f>
        <v>9888.9213997157221</v>
      </c>
      <c r="D76" s="3">
        <f>(D15-$B$6)*$B$2*Output!$G$101/Output!$G$4*100</f>
        <v>16068.117817415881</v>
      </c>
      <c r="F76" s="3">
        <v>2030</v>
      </c>
      <c r="G76" s="3">
        <f>(B15-$B$6)*$B$2*Output!$G$104/Output!$G$4/1000</f>
        <v>0.25968074874108998</v>
      </c>
      <c r="H76" s="3">
        <f>(C15-$B$6)*$B$2*Output!$G$104/Output!$G$4/1000</f>
        <v>0.69222449798010055</v>
      </c>
      <c r="I76" s="3">
        <f>(D15-$B$6)*$B$2*Output!$G$104/Output!$G$4/1000</f>
        <v>1.1247682472191118</v>
      </c>
    </row>
    <row r="77" spans="1:19" x14ac:dyDescent="0.25">
      <c r="A77" s="3">
        <v>2031</v>
      </c>
      <c r="B77" s="3">
        <f>(B16-$B$6)*$B$2*Output!$G$101/Output!$G$4*100</f>
        <v>4239.6856937320808</v>
      </c>
      <c r="C77" s="3">
        <f>(C16-$B$6)*$B$2*Output!$G$101/Output!$G$4*100</f>
        <v>10584.936352290015</v>
      </c>
      <c r="D77" s="3">
        <f>(D16-$B$6)*$B$2*Output!$G$101/Output!$G$4*100</f>
        <v>16930.187010847949</v>
      </c>
      <c r="F77" s="3">
        <v>2031</v>
      </c>
      <c r="G77" s="3">
        <f>(B16-$B$6)*$B$2*Output!$G$104/Output!$G$4/1000</f>
        <v>0.2967779985612457</v>
      </c>
      <c r="H77" s="3">
        <f>(C16-$B$6)*$B$2*Output!$G$104/Output!$G$4/1000</f>
        <v>0.74094554466030116</v>
      </c>
      <c r="I77" s="3">
        <f>(D16-$B$6)*$B$2*Output!$G$104/Output!$G$4/1000</f>
        <v>1.1851130907593566</v>
      </c>
    </row>
    <row r="78" spans="1:19" x14ac:dyDescent="0.25">
      <c r="A78" s="3">
        <v>2032</v>
      </c>
      <c r="B78" s="3">
        <f>(B17-$B$6)*$B$2*Output!$G$101/Output!$G$4*100</f>
        <v>4769.6464054485932</v>
      </c>
      <c r="C78" s="3">
        <f>(C17-$B$6)*$B$2*Output!$G$101/Output!$G$4*100</f>
        <v>11294.050007831394</v>
      </c>
      <c r="D78" s="3">
        <f>(D17-$B$6)*$B$2*Output!$G$101/Output!$G$4*100</f>
        <v>17818.453610214194</v>
      </c>
      <c r="F78" s="3">
        <v>2032</v>
      </c>
      <c r="G78" s="3">
        <f>(B17-$B$6)*$B$2*Output!$G$104/Output!$G$4/1000</f>
        <v>0.33387524838140153</v>
      </c>
      <c r="H78" s="3">
        <f>(C17-$B$6)*$B$2*Output!$G$104/Output!$G$4/1000</f>
        <v>0.79058350054819759</v>
      </c>
      <c r="I78" s="3">
        <f>(D17-$B$6)*$B$2*Output!$G$104/Output!$G$4/1000</f>
        <v>1.2472917527149934</v>
      </c>
    </row>
    <row r="79" spans="1:19" x14ac:dyDescent="0.25">
      <c r="A79" s="3">
        <v>2033</v>
      </c>
      <c r="B79" s="3">
        <f>(B18-$B$6)*$B$2*Output!$G$101/Output!$G$4*100</f>
        <v>5299.6071171651038</v>
      </c>
      <c r="C79" s="3">
        <f>(C18-$B$6)*$B$2*Output!$G$101/Output!$G$4*100</f>
        <v>12016.660422599674</v>
      </c>
      <c r="D79" s="3">
        <f>(D18-$B$6)*$B$2*Output!$G$101/Output!$G$4*100</f>
        <v>18733.71372803425</v>
      </c>
      <c r="F79" s="3">
        <v>2033</v>
      </c>
      <c r="G79" s="3">
        <f>(B18-$B$6)*$B$2*Output!$G$104/Output!$G$4/1000</f>
        <v>0.37097249820155725</v>
      </c>
      <c r="H79" s="3">
        <f>(C18-$B$6)*$B$2*Output!$G$104/Output!$G$4/1000</f>
        <v>0.84116622958197729</v>
      </c>
      <c r="I79" s="3">
        <f>(D18-$B$6)*$B$2*Output!$G$104/Output!$G$4/1000</f>
        <v>1.3113599609623976</v>
      </c>
    </row>
    <row r="80" spans="1:19" x14ac:dyDescent="0.25">
      <c r="A80" s="3">
        <v>2034</v>
      </c>
      <c r="B80" s="3">
        <f>(B19-$B$6)*$B$2*Output!$G$101/Output!$G$4*100</f>
        <v>5829.5678288816125</v>
      </c>
      <c r="C80" s="3">
        <f>(C19-$B$6)*$B$2*Output!$G$101/Output!$G$4*100</f>
        <v>12753.177749379533</v>
      </c>
      <c r="D80" s="3">
        <f>(D19-$B$6)*$B$2*Output!$G$101/Output!$G$4*100</f>
        <v>19676.787669877442</v>
      </c>
      <c r="F80" s="3">
        <v>2034</v>
      </c>
      <c r="G80" s="3">
        <f>(B19-$B$6)*$B$2*Output!$G$104/Output!$G$4/1000</f>
        <v>0.40806974802171286</v>
      </c>
      <c r="H80" s="3">
        <f>(C19-$B$6)*$B$2*Output!$G$104/Output!$G$4/1000</f>
        <v>0.89272244245656718</v>
      </c>
      <c r="I80" s="3">
        <f>(D19-$B$6)*$B$2*Output!$G$104/Output!$G$4/1000</f>
        <v>1.3773751368914209</v>
      </c>
    </row>
    <row r="81" spans="1:9" x14ac:dyDescent="0.25">
      <c r="A81" s="3">
        <v>2035</v>
      </c>
      <c r="B81" s="3">
        <f>(B20-$B$6)*$B$2*Output!$G$101/Output!$G$4*100</f>
        <v>6359.5285405981231</v>
      </c>
      <c r="C81" s="3">
        <f>(C20-$B$6)*$B$2*Output!$G$101/Output!$G$4*100</f>
        <v>13504.024605081571</v>
      </c>
      <c r="D81" s="3">
        <f>(D20-$B$6)*$B$2*Output!$G$101/Output!$G$4*100</f>
        <v>20648.52066956499</v>
      </c>
      <c r="F81" s="3">
        <v>2035</v>
      </c>
      <c r="G81" s="3">
        <f>(B20-$B$6)*$B$2*Output!$G$104/Output!$G$4/1000</f>
        <v>0.44516699784186864</v>
      </c>
      <c r="H81" s="3">
        <f>(C20-$B$6)*$B$2*Output!$G$104/Output!$G$4/1000</f>
        <v>0.94528172235570995</v>
      </c>
      <c r="I81" s="3">
        <f>(D20-$B$6)*$B$2*Output!$G$104/Output!$G$4/1000</f>
        <v>1.4453964468695495</v>
      </c>
    </row>
    <row r="82" spans="1:9" x14ac:dyDescent="0.25">
      <c r="A82" s="3">
        <v>2036</v>
      </c>
      <c r="B82" s="3">
        <f>(B21-$B$6)*$B$2*Output!$G$101/Output!$G$4*100</f>
        <v>6889.4892523146355</v>
      </c>
      <c r="C82" s="3">
        <f>(C21-$B$6)*$B$2*Output!$G$101/Output!$G$4*100</f>
        <v>14269.636449514428</v>
      </c>
      <c r="D82" s="3">
        <f>(D21-$B$6)*$B$2*Output!$G$101/Output!$G$4*100</f>
        <v>21649.783646714211</v>
      </c>
      <c r="F82" s="3">
        <v>2036</v>
      </c>
      <c r="G82" s="3">
        <f>(B21-$B$6)*$B$2*Output!$G$104/Output!$G$4/1000</f>
        <v>0.48226424766202447</v>
      </c>
      <c r="H82" s="3">
        <f>(C21-$B$6)*$B$2*Output!$G$104/Output!$G$4/1000</f>
        <v>0.99887455146601001</v>
      </c>
      <c r="I82" s="3">
        <f>(D21-$B$6)*$B$2*Output!$G$104/Output!$G$4/1000</f>
        <v>1.5154848552699949</v>
      </c>
    </row>
    <row r="83" spans="1:9" x14ac:dyDescent="0.25">
      <c r="A83" s="3">
        <v>2037</v>
      </c>
      <c r="B83" s="3">
        <f>(B22-$B$6)*$B$2*Output!$G$101/Output!$G$4*100</f>
        <v>7419.4499640311451</v>
      </c>
      <c r="C83" s="3">
        <f>(C22-$B$6)*$B$2*Output!$G$101/Output!$G$4*100</f>
        <v>15050.461975667446</v>
      </c>
      <c r="D83" s="3">
        <f>(D22-$B$6)*$B$2*Output!$G$101/Output!$G$4*100</f>
        <v>22681.473987303736</v>
      </c>
      <c r="F83" s="3">
        <v>2037</v>
      </c>
      <c r="G83" s="3">
        <f>(B22-$B$6)*$B$2*Output!$G$104/Output!$G$4/1000</f>
        <v>0.51936149748218019</v>
      </c>
      <c r="H83" s="3">
        <f>(C22-$B$6)*$B$2*Output!$G$104/Output!$G$4/1000</f>
        <v>1.0535323382967212</v>
      </c>
      <c r="I83" s="3">
        <f>(D22-$B$6)*$B$2*Output!$G$104/Output!$G$4/1000</f>
        <v>1.5877031791112615</v>
      </c>
    </row>
    <row r="84" spans="1:9" x14ac:dyDescent="0.25">
      <c r="A84" s="3">
        <v>2038</v>
      </c>
      <c r="B84" s="3">
        <f>(B23-$B$6)*$B$2*Output!$G$101/Output!$G$4*100</f>
        <v>7949.4106757476548</v>
      </c>
      <c r="C84" s="3">
        <f>(C23-$B$6)*$B$2*Output!$G$101/Output!$G$4*100</f>
        <v>15846.963511853479</v>
      </c>
      <c r="D84" s="3">
        <f>(D23-$B$6)*$B$2*Output!$G$101/Output!$G$4*100</f>
        <v>23744.516347959281</v>
      </c>
      <c r="F84" s="3">
        <v>2038</v>
      </c>
      <c r="G84" s="3">
        <f>(B23-$B$6)*$B$2*Output!$G$104/Output!$G$4/1000</f>
        <v>0.5564587473023358</v>
      </c>
      <c r="H84" s="3">
        <f>(C23-$B$6)*$B$2*Output!$G$104/Output!$G$4/1000</f>
        <v>1.1092874458297435</v>
      </c>
      <c r="I84" s="3">
        <f>(D23-$B$6)*$B$2*Output!$G$104/Output!$G$4/1000</f>
        <v>1.6621161443571497</v>
      </c>
    </row>
    <row r="85" spans="1:9" x14ac:dyDescent="0.25">
      <c r="A85" s="3">
        <v>2039</v>
      </c>
      <c r="B85" s="3">
        <f>(B24-$B$6)*$B$2*Output!$G$101/Output!$G$4*100</f>
        <v>8479.3713874641635</v>
      </c>
      <c r="C85" s="3">
        <f>(C24-$B$6)*$B$2*Output!$G$101/Output!$G$4*100</f>
        <v>16659.617436072567</v>
      </c>
      <c r="D85" s="3">
        <f>(D24-$B$6)*$B$2*Output!$G$101/Output!$G$4*100</f>
        <v>24839.863484680944</v>
      </c>
      <c r="F85" s="3">
        <v>2039</v>
      </c>
      <c r="G85" s="3">
        <f>(B24-$B$6)*$B$2*Output!$G$104/Output!$G$4/1000</f>
        <v>0.59355599712249163</v>
      </c>
      <c r="H85" s="3">
        <f>(C24-$B$6)*$B$2*Output!$G$104/Output!$G$4/1000</f>
        <v>1.1661732205250797</v>
      </c>
      <c r="I85" s="3">
        <f>(D24-$B$6)*$B$2*Output!$G$104/Output!$G$4/1000</f>
        <v>1.738790443927666</v>
      </c>
    </row>
    <row r="86" spans="1:9" x14ac:dyDescent="0.25">
      <c r="A86" s="3">
        <v>2040</v>
      </c>
      <c r="B86" s="3">
        <f>(B25-$B$6)*$B$2*Output!$G$101/Output!$G$4*100</f>
        <v>9009.3320991806759</v>
      </c>
      <c r="C86" s="3">
        <f>(C25-$B$6)*$B$2*Output!$G$101/Output!$G$4*100</f>
        <v>17488.914602967623</v>
      </c>
      <c r="D86" s="3">
        <f>(D25-$B$6)*$B$2*Output!$G$101/Output!$G$4*100</f>
        <v>25968.497106754545</v>
      </c>
      <c r="F86" s="3">
        <v>2040</v>
      </c>
      <c r="G86" s="3">
        <f>(B25-$B$6)*$B$2*Output!$G$104/Output!$G$4/1000</f>
        <v>0.63065324694264735</v>
      </c>
      <c r="H86" s="3">
        <f>(C25-$B$6)*$B$2*Output!$G$104/Output!$G$4/1000</f>
        <v>1.2242240222077334</v>
      </c>
      <c r="I86" s="3">
        <f>(D25-$B$6)*$B$2*Output!$G$104/Output!$G$4/1000</f>
        <v>1.8177947974728181</v>
      </c>
    </row>
    <row r="87" spans="1:9" x14ac:dyDescent="0.25">
      <c r="A87" s="3">
        <v>2041</v>
      </c>
      <c r="B87" s="3">
        <f>(B26-$B$6)*$B$2*Output!$G$101/Output!$G$4*100</f>
        <v>9539.2928108971864</v>
      </c>
      <c r="C87" s="3">
        <f>(C26-$B$6)*$B$2*Output!$G$101/Output!$G$4*100</f>
        <v>18288.432576233245</v>
      </c>
      <c r="D87" s="3">
        <f>(D26-$B$6)*$B$2*Output!$G$101/Output!$G$4*100</f>
        <v>27037.572341569285</v>
      </c>
      <c r="F87" s="3">
        <v>2041</v>
      </c>
      <c r="G87" s="3">
        <f>(B26-$B$6)*$B$2*Output!$G$104/Output!$G$4/1000</f>
        <v>0.66775049676280307</v>
      </c>
      <c r="H87" s="3">
        <f>(C26-$B$6)*$B$2*Output!$G$104/Output!$G$4/1000</f>
        <v>1.280190280336327</v>
      </c>
      <c r="I87" s="3">
        <f>(D26-$B$6)*$B$2*Output!$G$104/Output!$G$4/1000</f>
        <v>1.8926300639098497</v>
      </c>
    </row>
    <row r="88" spans="1:9" x14ac:dyDescent="0.25">
      <c r="A88" s="3">
        <v>2042</v>
      </c>
      <c r="B88" s="3">
        <f>(B27-$B$6)*$B$2*Output!$G$101/Output!$G$4*100</f>
        <v>10069.253522613697</v>
      </c>
      <c r="C88" s="3">
        <f>(C27-$B$6)*$B$2*Output!$G$101/Output!$G$4*100</f>
        <v>19102.883599405915</v>
      </c>
      <c r="D88" s="3">
        <f>(D27-$B$6)*$B$2*Output!$G$101/Output!$G$4*100</f>
        <v>28136.513676198127</v>
      </c>
      <c r="F88" s="3">
        <v>2042</v>
      </c>
      <c r="G88" s="3">
        <f>(B27-$B$6)*$B$2*Output!$G$104/Output!$G$4/1000</f>
        <v>0.7048477465829589</v>
      </c>
      <c r="H88" s="3">
        <f>(C27-$B$6)*$B$2*Output!$G$104/Output!$G$4/1000</f>
        <v>1.3372018519584141</v>
      </c>
      <c r="I88" s="3">
        <f>(D27-$B$6)*$B$2*Output!$G$104/Output!$G$4/1000</f>
        <v>1.9695559573338688</v>
      </c>
    </row>
    <row r="89" spans="1:9" x14ac:dyDescent="0.25">
      <c r="A89" s="3">
        <v>2043</v>
      </c>
      <c r="B89" s="3">
        <f>(B28-$B$6)*$B$2*Output!$G$101/Output!$G$4*100</f>
        <v>10599.214234330206</v>
      </c>
      <c r="C89" s="3">
        <f>(C28-$B$6)*$B$2*Output!$G$101/Output!$G$4*100</f>
        <v>19932.684847951434</v>
      </c>
      <c r="D89" s="3">
        <f>(D28-$B$6)*$B$2*Output!$G$101/Output!$G$4*100</f>
        <v>29266.155461572645</v>
      </c>
      <c r="F89" s="3">
        <v>2043</v>
      </c>
      <c r="G89" s="3">
        <f>(B28-$B$6)*$B$2*Output!$G$104/Output!$G$4/1000</f>
        <v>0.74194499640311429</v>
      </c>
      <c r="H89" s="3">
        <f>(C28-$B$6)*$B$2*Output!$G$104/Output!$G$4/1000</f>
        <v>1.3952879393566007</v>
      </c>
      <c r="I89" s="3">
        <f>(D28-$B$6)*$B$2*Output!$G$104/Output!$G$4/1000</f>
        <v>2.0486308823100852</v>
      </c>
    </row>
    <row r="90" spans="1:9" x14ac:dyDescent="0.25">
      <c r="A90" s="3">
        <v>2044</v>
      </c>
      <c r="B90" s="3">
        <f>(B29-$B$6)*$B$2*Output!$G$101/Output!$G$4*100</f>
        <v>11129.174946046716</v>
      </c>
      <c r="C90" s="3">
        <f>(C29-$B$6)*$B$2*Output!$G$101/Output!$G$4*100</f>
        <v>20778.265151710973</v>
      </c>
      <c r="D90" s="3">
        <f>(D29-$B$6)*$B$2*Output!$G$101/Output!$G$4*100</f>
        <v>30427.355357375229</v>
      </c>
      <c r="F90" s="3">
        <v>2044</v>
      </c>
      <c r="G90" s="3">
        <f>(B29-$B$6)*$B$2*Output!$G$104/Output!$G$4/1000</f>
        <v>0.77904224622327012</v>
      </c>
      <c r="H90" s="3">
        <f>(C29-$B$6)*$B$2*Output!$G$104/Output!$G$4/1000</f>
        <v>1.4544785606197681</v>
      </c>
      <c r="I90" s="3">
        <f>(D29-$B$6)*$B$2*Output!$G$104/Output!$G$4/1000</f>
        <v>2.129914875016266</v>
      </c>
    </row>
    <row r="91" spans="1:9" x14ac:dyDescent="0.25">
      <c r="A91" s="3">
        <v>2045</v>
      </c>
      <c r="B91" s="3">
        <f>(B30-$B$6)*$B$2*Output!$G$101/Output!$G$4*100</f>
        <v>11659.135657763227</v>
      </c>
      <c r="C91" s="3">
        <f>(C30-$B$6)*$B$2*Output!$G$101/Output!$G$4*100</f>
        <v>21640.065320482245</v>
      </c>
      <c r="D91" s="3">
        <f>(D30-$B$6)*$B$2*Output!$G$101/Output!$G$4*100</f>
        <v>31620.994983201264</v>
      </c>
      <c r="F91" s="3">
        <v>2045</v>
      </c>
      <c r="G91" s="3">
        <f>(B30-$B$6)*$B$2*Output!$G$104/Output!$G$4/1000</f>
        <v>0.81613949604342584</v>
      </c>
      <c r="H91" s="3">
        <f>(C30-$B$6)*$B$2*Output!$G$104/Output!$G$4/1000</f>
        <v>1.5148045724337571</v>
      </c>
      <c r="I91" s="3">
        <f>(D30-$B$6)*$B$2*Output!$G$104/Output!$G$4/1000</f>
        <v>2.2134696488240886</v>
      </c>
    </row>
    <row r="92" spans="1:9" x14ac:dyDescent="0.25">
      <c r="A92" s="3">
        <v>2046</v>
      </c>
      <c r="B92" s="3">
        <f>(B31-$B$6)*$B$2*Output!$G$101/Output!$G$4*100</f>
        <v>12189.096369479737</v>
      </c>
      <c r="C92" s="3">
        <f>(C31-$B$6)*$B$2*Output!$G$101/Output!$G$4*100</f>
        <v>22518.538478696202</v>
      </c>
      <c r="D92" s="3">
        <f>(D31-$B$6)*$B$2*Output!$G$101/Output!$G$4*100</f>
        <v>32847.980587912651</v>
      </c>
      <c r="F92" s="3">
        <v>2046</v>
      </c>
      <c r="G92" s="3">
        <f>(B31-$B$6)*$B$2*Output!$G$104/Output!$G$4/1000</f>
        <v>0.85323674586358167</v>
      </c>
      <c r="H92" s="3">
        <f>(C31-$B$6)*$B$2*Output!$G$104/Output!$G$4/1000</f>
        <v>1.5762976935087338</v>
      </c>
      <c r="I92" s="3">
        <f>(D31-$B$6)*$B$2*Output!$G$104/Output!$G$4/1000</f>
        <v>2.2993586411538853</v>
      </c>
    </row>
    <row r="93" spans="1:9" x14ac:dyDescent="0.25">
      <c r="A93" s="3">
        <v>2047</v>
      </c>
      <c r="B93" s="3">
        <f>(B32-$B$6)*$B$2*Output!$G$101/Output!$G$4*100</f>
        <v>12719.057081196248</v>
      </c>
      <c r="C93" s="3">
        <f>(C32-$B$6)*$B$2*Output!$G$101/Output!$G$4*100</f>
        <v>23414.150409443373</v>
      </c>
      <c r="D93" s="3">
        <f>(D32-$B$6)*$B$2*Output!$G$101/Output!$G$4*100</f>
        <v>34109.243737690471</v>
      </c>
      <c r="F93" s="3">
        <v>2047</v>
      </c>
      <c r="G93" s="3">
        <f>(B32-$B$6)*$B$2*Output!$G$104/Output!$G$4/1000</f>
        <v>0.89033399568373739</v>
      </c>
      <c r="H93" s="3">
        <f>(C32-$B$6)*$B$2*Output!$G$104/Output!$G$4/1000</f>
        <v>1.6389905286610362</v>
      </c>
      <c r="I93" s="3">
        <f>(D32-$B$6)*$B$2*Output!$G$104/Output!$G$4/1000</f>
        <v>2.387647061638333</v>
      </c>
    </row>
    <row r="94" spans="1:9" x14ac:dyDescent="0.25">
      <c r="A94" s="3">
        <v>2048</v>
      </c>
      <c r="B94" s="3">
        <f>(B33-$B$6)*$B$2*Output!$G$101/Output!$G$4*100</f>
        <v>13249.017792912764</v>
      </c>
      <c r="C94" s="3">
        <f>(C33-$B$6)*$B$2*Output!$G$101/Output!$G$4*100</f>
        <v>24327.379908111114</v>
      </c>
      <c r="D94" s="3">
        <f>(D33-$B$6)*$B$2*Output!$G$101/Output!$G$4*100</f>
        <v>35405.742023309453</v>
      </c>
      <c r="F94" s="3">
        <v>2048</v>
      </c>
      <c r="G94" s="3">
        <f>(B33-$B$6)*$B$2*Output!$G$104/Output!$G$4/1000</f>
        <v>0.92743124550389344</v>
      </c>
      <c r="H94" s="3">
        <f>(C33-$B$6)*$B$2*Output!$G$104/Output!$G$4/1000</f>
        <v>1.7029165935677779</v>
      </c>
      <c r="I94" s="3">
        <f>(D33-$B$6)*$B$2*Output!$G$104/Output!$G$4/1000</f>
        <v>2.4784019416316618</v>
      </c>
    </row>
    <row r="95" spans="1:9" x14ac:dyDescent="0.25">
      <c r="A95" s="3">
        <v>2049</v>
      </c>
      <c r="B95" s="3">
        <f>(B34-$B$6)*$B$2*Output!$G$101/Output!$G$4*100</f>
        <v>13778.978504629273</v>
      </c>
      <c r="C95" s="3">
        <f>(C34-$B$6)*$B$2*Output!$G$101/Output!$G$4*100</f>
        <v>25258.719145900184</v>
      </c>
      <c r="D95" s="3">
        <f>(D34-$B$6)*$B$2*Output!$G$101/Output!$G$4*100</f>
        <v>36738.459787171072</v>
      </c>
      <c r="F95" s="3">
        <v>2049</v>
      </c>
      <c r="G95" s="3">
        <f>(B34-$B$6)*$B$2*Output!$G$104/Output!$G$4/1000</f>
        <v>0.96452849532404916</v>
      </c>
      <c r="H95" s="3">
        <f>(C34-$B$6)*$B$2*Output!$G$104/Output!$G$4/1000</f>
        <v>1.7681103402130127</v>
      </c>
      <c r="I95" s="3">
        <f>(D34-$B$6)*$B$2*Output!$G$104/Output!$G$4/1000</f>
        <v>2.5716921851019747</v>
      </c>
    </row>
    <row r="96" spans="1:9" x14ac:dyDescent="0.25">
      <c r="A96" s="3">
        <v>2050</v>
      </c>
      <c r="B96" s="3">
        <f>(B35-$B$6)*$B$2*Output!$G$101/Output!$G$4*100</f>
        <v>14308.939216345789</v>
      </c>
      <c r="C96" s="3">
        <f>(C35-$B$6)*$B$2*Output!$G$101/Output!$G$4*100</f>
        <v>26208.674043496576</v>
      </c>
      <c r="D96" s="3">
        <f>(D35-$B$6)*$B$2*Output!$G$101/Output!$G$4*100</f>
        <v>38108.408870647341</v>
      </c>
      <c r="F96" s="3">
        <v>2050</v>
      </c>
      <c r="G96" s="3">
        <f>(B35-$B$6)*$B$2*Output!$G$104/Output!$G$4/1000</f>
        <v>1.001625745144205</v>
      </c>
      <c r="H96" s="3">
        <f>(C35-$B$6)*$B$2*Output!$G$104/Output!$G$4/1000</f>
        <v>1.8346071830447603</v>
      </c>
      <c r="I96" s="3">
        <f>(D35-$B$6)*$B$2*Output!$G$104/Output!$G$4/1000</f>
        <v>2.6675886209453141</v>
      </c>
    </row>
    <row r="98" spans="1:4" x14ac:dyDescent="0.25">
      <c r="B98" s="7" t="s">
        <v>46</v>
      </c>
      <c r="C98" s="7"/>
      <c r="D98" s="7"/>
    </row>
    <row r="99" spans="1:4" x14ac:dyDescent="0.25">
      <c r="A99" s="3" t="s">
        <v>27</v>
      </c>
      <c r="B99" s="3" t="s">
        <v>28</v>
      </c>
      <c r="C99" s="3" t="s">
        <v>29</v>
      </c>
      <c r="D99" s="3" t="s">
        <v>30</v>
      </c>
    </row>
    <row r="100" spans="1:4" x14ac:dyDescent="0.25">
      <c r="A100" s="3">
        <v>2024</v>
      </c>
      <c r="B100" s="3">
        <f>(B9-$B$6)*$B$2*Output!$G$107/Output!$G$4/10^9</f>
        <v>4.8395539998957652E-5</v>
      </c>
      <c r="C100" s="3">
        <f>(C9-$B$6)*$B$2*Output!$G$107/Output!$G$4/10^9</f>
        <v>9.5409241465935267E-5</v>
      </c>
      <c r="D100" s="3">
        <f>(D9-$B$6)*$B$2*Output!$G$107/Output!$G$4/10^9</f>
        <v>1.4242294293291308E-4</v>
      </c>
    </row>
    <row r="101" spans="1:4" x14ac:dyDescent="0.25">
      <c r="A101" s="3">
        <v>2025</v>
      </c>
      <c r="B101" s="3">
        <f>(B10-$B$6)*$B$2*Output!$G$107/Output!$G$4/10^9</f>
        <v>9.6791079997915195E-5</v>
      </c>
      <c r="C101" s="3">
        <f>(C10-$B$6)*$B$2*Output!$G$107/Output!$G$4/10^9</f>
        <v>1.9984818989165253E-4</v>
      </c>
      <c r="D101" s="3">
        <f>(D10-$B$6)*$B$2*Output!$G$107/Output!$G$4/10^9</f>
        <v>3.0290529978538994E-4</v>
      </c>
    </row>
    <row r="102" spans="1:4" x14ac:dyDescent="0.25">
      <c r="A102" s="3">
        <v>2026</v>
      </c>
      <c r="B102" s="3">
        <f>(B11-$B$6)*$B$2*Output!$G$107/Output!$G$4/10^9</f>
        <v>1.4518661999687269E-4</v>
      </c>
      <c r="C102" s="3">
        <f>(C11-$B$6)*$B$2*Output!$G$107/Output!$G$4/10^9</f>
        <v>3.1446182383328174E-4</v>
      </c>
      <c r="D102" s="3">
        <f>(D11-$B$6)*$B$2*Output!$G$107/Output!$G$4/10^9</f>
        <v>4.8373702766969057E-4</v>
      </c>
    </row>
    <row r="103" spans="1:4" x14ac:dyDescent="0.25">
      <c r="A103" s="3">
        <v>2027</v>
      </c>
      <c r="B103" s="3">
        <f>(B12-$B$6)*$B$2*Output!$G$107/Output!$G$4/10^9</f>
        <v>1.935821599958305E-4</v>
      </c>
      <c r="C103" s="3">
        <f>(C12-$B$6)*$B$2*Output!$G$107/Output!$G$4/10^9</f>
        <v>4.4054030661317274E-4</v>
      </c>
      <c r="D103" s="3">
        <f>(D12-$B$6)*$B$2*Output!$G$107/Output!$G$4/10^9</f>
        <v>6.8749845323051544E-4</v>
      </c>
    </row>
    <row r="104" spans="1:4" x14ac:dyDescent="0.25">
      <c r="A104" s="3">
        <v>2028</v>
      </c>
      <c r="B104" s="3">
        <f>(B13-$B$6)*$B$2*Output!$G$107/Output!$G$4/10^9</f>
        <v>2.4197769999478798E-4</v>
      </c>
      <c r="C104" s="3">
        <f>(C13-$B$6)*$B$2*Output!$G$107/Output!$G$4/10^9</f>
        <v>5.7953739593659241E-4</v>
      </c>
      <c r="D104" s="3">
        <f>(D13-$B$6)*$B$2*Output!$G$107/Output!$G$4/10^9</f>
        <v>9.17097091878397E-4</v>
      </c>
    </row>
    <row r="105" spans="1:4" x14ac:dyDescent="0.25">
      <c r="A105" s="3">
        <v>2029</v>
      </c>
      <c r="B105" s="3">
        <f>(B14-$B$6)*$B$2*Output!$G$107/Output!$G$4/10^9</f>
        <v>2.9037323999374555E-4</v>
      </c>
      <c r="C105" s="3">
        <f>(C14-$B$6)*$B$2*Output!$G$107/Output!$G$4/10^9</f>
        <v>7.330911878716958E-4</v>
      </c>
      <c r="D105" s="3">
        <f>(D14-$B$6)*$B$2*Output!$G$107/Output!$G$4/10^9</f>
        <v>1.1758091357496464E-3</v>
      </c>
    </row>
    <row r="106" spans="1:4" x14ac:dyDescent="0.25">
      <c r="A106" s="3">
        <v>2030</v>
      </c>
      <c r="B106" s="3">
        <f>(B15-$B$6)*$B$2*Output!$G$107/Output!$G$4/10^9</f>
        <v>3.3876877999270306E-4</v>
      </c>
      <c r="C106" s="3">
        <f>(C15-$B$6)*$B$2*Output!$G$107/Output!$G$4/10^9</f>
        <v>9.0304749119307268E-4</v>
      </c>
      <c r="D106" s="3">
        <f>(D15-$B$6)*$B$2*Output!$G$107/Output!$G$4/10^9</f>
        <v>1.4673262023934433E-3</v>
      </c>
    </row>
    <row r="107" spans="1:4" x14ac:dyDescent="0.25">
      <c r="A107" s="3">
        <v>2031</v>
      </c>
      <c r="B107" s="3">
        <f>(B16-$B$6)*$B$2*Output!$G$107/Output!$G$4/10^9</f>
        <v>3.8716431999166062E-4</v>
      </c>
      <c r="C107" s="3">
        <f>(C16-$B$6)*$B$2*Output!$G$107/Output!$G$4/10^9</f>
        <v>9.6660695651283439E-4</v>
      </c>
      <c r="D107" s="3">
        <f>(D16-$B$6)*$B$2*Output!$G$107/Output!$G$4/10^9</f>
        <v>1.5460495930340083E-3</v>
      </c>
    </row>
    <row r="108" spans="1:4" x14ac:dyDescent="0.25">
      <c r="A108" s="3">
        <v>2032</v>
      </c>
      <c r="B108" s="3">
        <f>(B17-$B$6)*$B$2*Output!$G$107/Output!$G$4/10^9</f>
        <v>4.3555985999061835E-4</v>
      </c>
      <c r="C108" s="3">
        <f>(C17-$B$6)*$B$2*Output!$G$107/Output!$G$4/10^9</f>
        <v>1.0313625837166059E-3</v>
      </c>
      <c r="D108" s="3">
        <f>(D17-$B$6)*$B$2*Output!$G$107/Output!$G$4/10^9</f>
        <v>1.6271653074425936E-3</v>
      </c>
    </row>
    <row r="109" spans="1:4" x14ac:dyDescent="0.25">
      <c r="A109" s="3">
        <v>2033</v>
      </c>
      <c r="B109" s="3">
        <f>(B18-$B$6)*$B$2*Output!$G$107/Output!$G$4/10^9</f>
        <v>4.8395539998957591E-4</v>
      </c>
      <c r="C109" s="3">
        <f>(C18-$B$6)*$B$2*Output!$G$107/Output!$G$4/10^9</f>
        <v>1.097350722947366E-3</v>
      </c>
      <c r="D109" s="3">
        <f>(D18-$B$6)*$B$2*Output!$G$107/Output!$G$4/10^9</f>
        <v>1.7107460459051564E-3</v>
      </c>
    </row>
    <row r="110" spans="1:4" x14ac:dyDescent="0.25">
      <c r="A110" s="3">
        <v>2034</v>
      </c>
      <c r="B110" s="3">
        <f>(B19-$B$6)*$B$2*Output!$G$107/Output!$G$4/10^9</f>
        <v>5.3235093998853342E-4</v>
      </c>
      <c r="C110" s="3">
        <f>(C19-$B$6)*$B$2*Output!$G$107/Output!$G$4/10^9</f>
        <v>1.1646088289919642E-3</v>
      </c>
      <c r="D110" s="3">
        <f>(D19-$B$6)*$B$2*Output!$G$107/Output!$G$4/10^9</f>
        <v>1.7968667179953941E-3</v>
      </c>
    </row>
    <row r="111" spans="1:4" x14ac:dyDescent="0.25">
      <c r="A111" s="3">
        <v>2035</v>
      </c>
      <c r="B111" s="3">
        <f>(B20-$B$6)*$B$2*Output!$G$107/Output!$G$4/10^9</f>
        <v>5.8074647998749087E-4</v>
      </c>
      <c r="C111" s="3">
        <f>(C20-$B$6)*$B$2*Output!$G$107/Output!$G$4/10^9</f>
        <v>1.2331754948501259E-3</v>
      </c>
      <c r="D111" s="3">
        <f>(D20-$B$6)*$B$2*Output!$G$107/Output!$G$4/10^9</f>
        <v>1.8856045097127585E-3</v>
      </c>
    </row>
    <row r="112" spans="1:4" x14ac:dyDescent="0.25">
      <c r="A112" s="3">
        <v>2036</v>
      </c>
      <c r="B112" s="3">
        <f>(B21-$B$6)*$B$2*Output!$G$107/Output!$G$4/10^9</f>
        <v>6.2914201998644865E-4</v>
      </c>
      <c r="C112" s="3">
        <f>(C21-$B$6)*$B$2*Output!$G$107/Output!$G$4/10^9</f>
        <v>1.303090486323581E-3</v>
      </c>
      <c r="D112" s="3">
        <f>(D21-$B$6)*$B$2*Output!$G$107/Output!$G$4/10^9</f>
        <v>1.9770389526607129E-3</v>
      </c>
    </row>
    <row r="113" spans="1:4" x14ac:dyDescent="0.25">
      <c r="A113" s="3">
        <v>2037</v>
      </c>
      <c r="B113" s="3">
        <f>(B22-$B$6)*$B$2*Output!$G$107/Output!$G$4/10^9</f>
        <v>6.7753755998540633E-4</v>
      </c>
      <c r="C113" s="3">
        <f>(C22-$B$6)*$B$2*Output!$G$107/Output!$G$4/10^9</f>
        <v>1.374394777656331E-3</v>
      </c>
      <c r="D113" s="3">
        <f>(D22-$B$6)*$B$2*Output!$G$107/Output!$G$4/10^9</f>
        <v>2.0712519953272547E-3</v>
      </c>
    </row>
    <row r="114" spans="1:4" x14ac:dyDescent="0.25">
      <c r="A114" s="3">
        <v>2038</v>
      </c>
      <c r="B114" s="3">
        <f>(B23-$B$6)*$B$2*Output!$G$107/Output!$G$4/10^9</f>
        <v>7.2593309998436378E-4</v>
      </c>
      <c r="C114" s="3">
        <f>(C23-$B$6)*$B$2*Output!$G$107/Output!$G$4/10^9</f>
        <v>1.447130588257971E-3</v>
      </c>
      <c r="D114" s="3">
        <f>(D23-$B$6)*$B$2*Output!$G$107/Output!$G$4/10^9</f>
        <v>2.168328076531576E-3</v>
      </c>
    </row>
    <row r="115" spans="1:4" x14ac:dyDescent="0.25">
      <c r="A115" s="3">
        <v>2039</v>
      </c>
      <c r="B115" s="3">
        <f>(B24-$B$6)*$B$2*Output!$G$107/Output!$G$4/10^9</f>
        <v>7.7432863998332135E-4</v>
      </c>
      <c r="C115" s="3">
        <f>(C24-$B$6)*$B$2*Output!$G$107/Output!$G$4/10^9</f>
        <v>1.5213414205430113E-3</v>
      </c>
      <c r="D115" s="3">
        <f>(D24-$B$6)*$B$2*Output!$G$107/Output!$G$4/10^9</f>
        <v>2.2683542011026994E-3</v>
      </c>
    </row>
    <row r="116" spans="1:4" x14ac:dyDescent="0.25">
      <c r="A116" s="3">
        <v>2040</v>
      </c>
      <c r="B116" s="3">
        <f>(B25-$B$6)*$B$2*Output!$G$107/Output!$G$4/10^9</f>
        <v>8.2272417998227913E-4</v>
      </c>
      <c r="C116" s="3">
        <f>(C25-$B$6)*$B$2*Output!$G$107/Output!$G$4/10^9</f>
        <v>1.5970720989200921E-3</v>
      </c>
      <c r="D116" s="3">
        <f>(D25-$B$6)*$B$2*Output!$G$107/Output!$G$4/10^9</f>
        <v>2.371420017857903E-3</v>
      </c>
    </row>
    <row r="117" spans="1:4" x14ac:dyDescent="0.25">
      <c r="A117" s="3">
        <v>2041</v>
      </c>
      <c r="B117" s="3">
        <f>(B26-$B$6)*$B$2*Output!$G$107/Output!$G$4/10^9</f>
        <v>8.7111971998123669E-4</v>
      </c>
      <c r="C117" s="3">
        <f>(C26-$B$6)*$B$2*Output!$G$107/Output!$G$4/10^9</f>
        <v>1.6700833678681946E-3</v>
      </c>
      <c r="D117" s="3">
        <f>(D26-$B$6)*$B$2*Output!$G$107/Output!$G$4/10^9</f>
        <v>2.4690470157551509E-3</v>
      </c>
    </row>
    <row r="118" spans="1:4" x14ac:dyDescent="0.25">
      <c r="A118" s="3">
        <v>2042</v>
      </c>
      <c r="B118" s="3">
        <f>(B27-$B$6)*$B$2*Output!$G$107/Output!$G$4/10^9</f>
        <v>9.1951525998019425E-4</v>
      </c>
      <c r="C118" s="3">
        <f>(C27-$B$6)*$B$2*Output!$G$107/Output!$G$4/10^9</f>
        <v>1.7444583096284615E-3</v>
      </c>
      <c r="D118" s="3">
        <f>(D27-$B$6)*$B$2*Output!$G$107/Output!$G$4/10^9</f>
        <v>2.5694013592767271E-3</v>
      </c>
    </row>
    <row r="119" spans="1:4" x14ac:dyDescent="0.25">
      <c r="A119" s="3">
        <v>2043</v>
      </c>
      <c r="B119" s="3">
        <f>(B28-$B$6)*$B$2*Output!$G$107/Output!$G$4/10^9</f>
        <v>9.679107999791516E-4</v>
      </c>
      <c r="C119" s="3">
        <f>(C28-$B$6)*$B$2*Output!$G$107/Output!$G$4/10^9</f>
        <v>1.820235020292726E-3</v>
      </c>
      <c r="D119" s="3">
        <f>(D28-$B$6)*$B$2*Output!$G$107/Output!$G$4/10^9</f>
        <v>2.672559240606298E-3</v>
      </c>
    </row>
    <row r="120" spans="1:4" x14ac:dyDescent="0.25">
      <c r="A120" s="3">
        <v>2044</v>
      </c>
      <c r="B120" s="3">
        <f>(B29-$B$6)*$B$2*Output!$G$107/Output!$G$4/10^9</f>
        <v>1.0163063399781093E-3</v>
      </c>
      <c r="C120" s="3">
        <f>(C29-$B$6)*$B$2*Output!$G$107/Output!$G$4/10^9</f>
        <v>1.8974526602199963E-3</v>
      </c>
      <c r="D120" s="3">
        <f>(D29-$B$6)*$B$2*Output!$G$107/Output!$G$4/10^9</f>
        <v>2.7785989804618824E-3</v>
      </c>
    </row>
    <row r="121" spans="1:4" x14ac:dyDescent="0.25">
      <c r="A121" s="3">
        <v>2045</v>
      </c>
      <c r="B121" s="3">
        <f>(B30-$B$6)*$B$2*Output!$G$107/Output!$G$4/10^9</f>
        <v>1.0647018799770671E-3</v>
      </c>
      <c r="C121" s="3">
        <f>(C30-$B$6)*$B$2*Output!$G$107/Output!$G$4/10^9</f>
        <v>1.9761514837682384E-3</v>
      </c>
      <c r="D121" s="3">
        <f>(D30-$B$6)*$B$2*Output!$G$107/Output!$G$4/10^9</f>
        <v>2.8876010875594094E-3</v>
      </c>
    </row>
    <row r="122" spans="1:4" x14ac:dyDescent="0.25">
      <c r="A122" s="3">
        <v>2046</v>
      </c>
      <c r="B122" s="3">
        <f>(B31-$B$6)*$B$2*Output!$G$107/Output!$G$4/10^9</f>
        <v>1.1130974199760246E-3</v>
      </c>
      <c r="C122" s="3">
        <f>(C31-$B$6)*$B$2*Output!$G$107/Output!$G$4/10^9</f>
        <v>2.0563728698567525E-3</v>
      </c>
      <c r="D122" s="3">
        <f>(D31-$B$6)*$B$2*Output!$G$107/Output!$G$4/10^9</f>
        <v>2.9996483197374797E-3</v>
      </c>
    </row>
    <row r="123" spans="1:4" x14ac:dyDescent="0.25">
      <c r="A123" s="3">
        <v>2047</v>
      </c>
      <c r="B123" s="3">
        <f>(B32-$B$6)*$B$2*Output!$G$107/Output!$G$4/10^9</f>
        <v>1.1614929599749822E-3</v>
      </c>
      <c r="C123" s="3">
        <f>(C32-$B$6)*$B$2*Output!$G$107/Output!$G$4/10^9</f>
        <v>2.1381593533823543E-3</v>
      </c>
      <c r="D123" s="3">
        <f>(D32-$B$6)*$B$2*Output!$G$107/Output!$G$4/10^9</f>
        <v>3.1148257467897241E-3</v>
      </c>
    </row>
    <row r="124" spans="1:4" x14ac:dyDescent="0.25">
      <c r="A124" s="3">
        <v>2048</v>
      </c>
      <c r="B124" s="3">
        <f>(B33-$B$6)*$B$2*Output!$G$107/Output!$G$4/10^9</f>
        <v>1.2098884999739402E-3</v>
      </c>
      <c r="C124" s="3">
        <f>(C33-$B$6)*$B$2*Output!$G$107/Output!$G$4/10^9</f>
        <v>2.221554657513209E-3</v>
      </c>
      <c r="D124" s="3">
        <f>(D33-$B$6)*$B$2*Output!$G$107/Output!$G$4/10^9</f>
        <v>3.2332208150524762E-3</v>
      </c>
    </row>
    <row r="125" spans="1:4" x14ac:dyDescent="0.25">
      <c r="A125" s="3">
        <v>2049</v>
      </c>
      <c r="B125" s="3">
        <f>(B34-$B$6)*$B$2*Output!$G$107/Output!$G$4/10^9</f>
        <v>1.258284039972898E-3</v>
      </c>
      <c r="C125" s="3">
        <f>(C34-$B$6)*$B$2*Output!$G$107/Output!$G$4/10^9</f>
        <v>2.3066037268848457E-3</v>
      </c>
      <c r="D125" s="3">
        <f>(D34-$B$6)*$B$2*Output!$G$107/Output!$G$4/10^9</f>
        <v>3.3549234137967916E-3</v>
      </c>
    </row>
    <row r="126" spans="1:4" x14ac:dyDescent="0.25">
      <c r="A126" s="3">
        <v>2050</v>
      </c>
      <c r="B126" s="3">
        <f>(B35-$B$6)*$B$2*Output!$G$107/Output!$G$4/10^9</f>
        <v>1.3066795799718557E-3</v>
      </c>
      <c r="C126" s="3">
        <f>(C35-$B$6)*$B$2*Output!$G$107/Output!$G$4/10^9</f>
        <v>2.3933527617235346E-3</v>
      </c>
      <c r="D126" s="3">
        <f>(D35-$B$6)*$B$2*Output!$G$107/Output!$G$4/10^9</f>
        <v>3.4800259434752123E-3</v>
      </c>
    </row>
  </sheetData>
  <mergeCells count="14">
    <mergeCell ref="B98:D98"/>
    <mergeCell ref="M38:O38"/>
    <mergeCell ref="V4:X4"/>
    <mergeCell ref="L70:N70"/>
    <mergeCell ref="Q70:S70"/>
    <mergeCell ref="G4:I4"/>
    <mergeCell ref="L4:N4"/>
    <mergeCell ref="Q4:S4"/>
    <mergeCell ref="G37:O37"/>
    <mergeCell ref="B68:D68"/>
    <mergeCell ref="G68:I68"/>
    <mergeCell ref="B38:D38"/>
    <mergeCell ref="G38:I38"/>
    <mergeCell ref="J38:L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0B8DB-6577-4725-80AD-72DC7AF2D572}">
  <dimension ref="A2:X126"/>
  <sheetViews>
    <sheetView workbookViewId="0">
      <selection activeCell="L16" sqref="L16"/>
    </sheetView>
  </sheetViews>
  <sheetFormatPr defaultRowHeight="15" x14ac:dyDescent="0.25"/>
  <cols>
    <col min="1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4" x14ac:dyDescent="0.25">
      <c r="B2" s="3">
        <v>0.27133638126460713</v>
      </c>
    </row>
    <row r="4" spans="1:24" ht="44.25" customHeight="1" x14ac:dyDescent="0.25">
      <c r="G4" s="7" t="s">
        <v>43</v>
      </c>
      <c r="H4" s="7"/>
      <c r="I4" s="7"/>
      <c r="L4" s="8"/>
      <c r="M4" s="8"/>
      <c r="N4" s="8"/>
      <c r="Q4" s="8"/>
      <c r="R4" s="8"/>
      <c r="S4" s="8"/>
      <c r="V4" s="8"/>
      <c r="W4" s="8"/>
      <c r="X4" s="8"/>
    </row>
    <row r="5" spans="1:24" x14ac:dyDescent="0.25">
      <c r="A5" s="3" t="s">
        <v>27</v>
      </c>
      <c r="B5" s="3" t="s">
        <v>28</v>
      </c>
      <c r="C5" s="3" t="s">
        <v>29</v>
      </c>
      <c r="D5" s="3" t="s">
        <v>30</v>
      </c>
      <c r="F5" s="3" t="s">
        <v>27</v>
      </c>
      <c r="G5" s="3" t="s">
        <v>28</v>
      </c>
      <c r="H5" s="3" t="s">
        <v>29</v>
      </c>
      <c r="I5" s="3" t="s">
        <v>30</v>
      </c>
    </row>
    <row r="6" spans="1:24" x14ac:dyDescent="0.25">
      <c r="B6" s="3">
        <v>8.5489999999999995</v>
      </c>
      <c r="C6" s="3">
        <v>8.5489999999999995</v>
      </c>
      <c r="D6" s="3">
        <v>8.5489999999999995</v>
      </c>
      <c r="F6" s="3">
        <v>2024</v>
      </c>
      <c r="G6" s="3">
        <f>(B9-$B$6)*$B$2*Output!$H$7/Output!$H$4/1000</f>
        <v>82014.09247413704</v>
      </c>
      <c r="H6" s="3">
        <f>(C9-$C$6)*$B$2*Output!$H$7/Output!$H$4/1000</f>
        <v>161686.43541621769</v>
      </c>
      <c r="I6" s="3">
        <f>(D9-$D$6)*$B$2*Output!$H$7/Output!$H$4/1000</f>
        <v>241358.77835829873</v>
      </c>
    </row>
    <row r="7" spans="1:24" x14ac:dyDescent="0.25">
      <c r="F7" s="3">
        <v>2025</v>
      </c>
      <c r="G7" s="3">
        <f>(B10-$B$6)*$B$2*Output!$H$7/Output!$H$4/1000</f>
        <v>164028.18494827367</v>
      </c>
      <c r="H7" s="3">
        <f>(C10-$C$6)*$B$2*Output!$H$7/Output!$H$4/1000</f>
        <v>338675.17392957764</v>
      </c>
      <c r="I7" s="3">
        <f>(D10-$D$6)*$B$2*Output!$H$7/Output!$H$4/1000</f>
        <v>513322.16291088192</v>
      </c>
    </row>
    <row r="8" spans="1:24" x14ac:dyDescent="0.25">
      <c r="F8" s="3">
        <v>2026</v>
      </c>
      <c r="G8" s="3">
        <f>(B11-$B$6)*$B$2*Output!$H$7/Output!$H$4/1000</f>
        <v>246042.27742241032</v>
      </c>
      <c r="H8" s="3">
        <f>(C11-$C$6)*$B$2*Output!$H$7/Output!$H$4/1000</f>
        <v>532906.56742344226</v>
      </c>
      <c r="I8" s="3">
        <f>(D11-$D$6)*$B$2*Output!$H$7/Output!$H$4/1000</f>
        <v>819770.85742447455</v>
      </c>
    </row>
    <row r="9" spans="1:24" x14ac:dyDescent="0.25">
      <c r="A9" s="3">
        <v>2024</v>
      </c>
      <c r="B9" s="3">
        <v>8.917353158614457</v>
      </c>
      <c r="C9" s="3">
        <v>9.2751887243275615</v>
      </c>
      <c r="D9" s="3">
        <v>9.6330242900406677</v>
      </c>
      <c r="F9" s="3">
        <v>2027</v>
      </c>
      <c r="G9" s="3">
        <f>(B12-$B$6)*$B$2*Output!$H$7/Output!$H$4/1000</f>
        <v>328056.36989654734</v>
      </c>
      <c r="H9" s="3">
        <f>(C12-$C$6)*$B$2*Output!$H$7/Output!$H$4/1000</f>
        <v>746567.00691707211</v>
      </c>
      <c r="I9" s="3">
        <f>(D12-$D$6)*$B$2*Output!$H$7/Output!$H$4/1000</f>
        <v>1165077.6439375977</v>
      </c>
    </row>
    <row r="10" spans="1:24" x14ac:dyDescent="0.25">
      <c r="A10" s="3">
        <v>2025</v>
      </c>
      <c r="B10" s="3">
        <v>9.2857063172289127</v>
      </c>
      <c r="C10" s="3">
        <v>10.070105291759473</v>
      </c>
      <c r="D10" s="3">
        <v>10.854504266290036</v>
      </c>
      <c r="F10" s="3">
        <v>2028</v>
      </c>
      <c r="G10" s="3">
        <f>(B13-$B$6)*$B$2*Output!$H$7/Output!$H$4/1000</f>
        <v>410070.4623706839</v>
      </c>
      <c r="H10" s="3">
        <f>(C13-$C$6)*$B$2*Output!$H$7/Output!$H$4/1000</f>
        <v>982120.12064722762</v>
      </c>
      <c r="I10" s="3">
        <f>(D13-$D$6)*$B$2*Output!$H$7/Output!$H$4/1000</f>
        <v>1554169.778923772</v>
      </c>
    </row>
    <row r="11" spans="1:24" x14ac:dyDescent="0.25">
      <c r="A11" s="3">
        <v>2026</v>
      </c>
      <c r="B11" s="3">
        <v>9.6540594758433684</v>
      </c>
      <c r="C11" s="3">
        <v>10.942464481957359</v>
      </c>
      <c r="D11" s="3">
        <v>12.230869488071351</v>
      </c>
      <c r="F11" s="3">
        <v>2029</v>
      </c>
      <c r="G11" s="3">
        <f>(B14-$B$6)*$B$2*Output!$H$7/Output!$H$4/1000</f>
        <v>492084.55484482064</v>
      </c>
      <c r="H11" s="3">
        <f>(C14-$C$6)*$B$2*Output!$H$7/Output!$H$4/1000</f>
        <v>1242341.928106989</v>
      </c>
      <c r="I11" s="3">
        <f>(D14-$D$6)*$B$2*Output!$H$7/Output!$H$4/1000</f>
        <v>1992599.3013691581</v>
      </c>
    </row>
    <row r="12" spans="1:24" x14ac:dyDescent="0.25">
      <c r="A12" s="3">
        <v>2027</v>
      </c>
      <c r="B12" s="3">
        <v>10.022412634457826</v>
      </c>
      <c r="C12" s="3">
        <v>11.902086119949029</v>
      </c>
      <c r="D12" s="3">
        <v>13.781759605440236</v>
      </c>
      <c r="F12" s="3">
        <v>2030</v>
      </c>
      <c r="G12" s="3">
        <f>(B15-$B$6)*$B$2*Output!$H$7/Output!$H$4/1000</f>
        <v>574098.64731895772</v>
      </c>
      <c r="H12" s="3">
        <f>(C15-$C$6)*$B$2*Output!$H$7/Output!$H$4/1000</f>
        <v>1530360.4516623006</v>
      </c>
      <c r="I12" s="3">
        <f>(D15-$D$6)*$B$2*Output!$H$7/Output!$H$4/1000</f>
        <v>2486622.2560056443</v>
      </c>
    </row>
    <row r="13" spans="1:24" x14ac:dyDescent="0.25">
      <c r="A13" s="3">
        <v>2028</v>
      </c>
      <c r="B13" s="3">
        <v>10.390765793072282</v>
      </c>
      <c r="C13" s="3">
        <v>12.960035197314422</v>
      </c>
      <c r="D13" s="3">
        <v>15.529304601556568</v>
      </c>
      <c r="F13" s="3">
        <v>2031</v>
      </c>
      <c r="G13" s="3">
        <f>(B16-$B$6)*$B$2*Output!$H$7/Output!$H$4/1000</f>
        <v>656112.73979309422</v>
      </c>
      <c r="H13" s="3">
        <f>(C16-$C$6)*$B$2*Output!$H$7/Output!$H$4/1000</f>
        <v>1638072.2752405449</v>
      </c>
      <c r="I13" s="3">
        <f>(D16-$D$6)*$B$2*Output!$H$7/Output!$H$4/1000</f>
        <v>2620031.8106879969</v>
      </c>
    </row>
    <row r="14" spans="1:24" x14ac:dyDescent="0.25">
      <c r="A14" s="3">
        <v>2029</v>
      </c>
      <c r="B14" s="3">
        <v>10.759118951686737</v>
      </c>
      <c r="C14" s="3">
        <v>14.128779760919677</v>
      </c>
      <c r="D14" s="3">
        <v>17.498440570152621</v>
      </c>
      <c r="F14" s="3">
        <v>2032</v>
      </c>
      <c r="G14" s="3">
        <f>(B17-$B$6)*$B$2*Output!$H$7/Output!$H$4/1000</f>
        <v>738126.83226723084</v>
      </c>
      <c r="H14" s="3">
        <f>(C17-$C$6)*$B$2*Output!$H$7/Output!$H$4/1000</f>
        <v>1747811.1891533814</v>
      </c>
      <c r="I14" s="3">
        <f>(D17-$D$6)*$B$2*Output!$H$7/Output!$H$4/1000</f>
        <v>2757495.5460395329</v>
      </c>
    </row>
    <row r="15" spans="1:24" x14ac:dyDescent="0.25">
      <c r="A15" s="3">
        <v>2030</v>
      </c>
      <c r="B15" s="3">
        <v>11.127472110301195</v>
      </c>
      <c r="C15" s="3">
        <v>15.42236882214751</v>
      </c>
      <c r="D15" s="3">
        <v>19.717265533993828</v>
      </c>
      <c r="F15" s="3">
        <v>2033</v>
      </c>
      <c r="G15" s="3">
        <f>(B18-$B$6)*$B$2*Output!$H$7/Output!$H$4/1000</f>
        <v>820140.92474136781</v>
      </c>
      <c r="H15" s="3">
        <f>(C18-$C$6)*$B$2*Output!$H$7/Output!$H$4/1000</f>
        <v>1859638.7946142217</v>
      </c>
      <c r="I15" s="3">
        <f>(D18-$D$6)*$B$2*Output!$H$7/Output!$H$4/1000</f>
        <v>2899136.6644870755</v>
      </c>
    </row>
    <row r="16" spans="1:24" x14ac:dyDescent="0.25">
      <c r="A16" s="3">
        <v>2031</v>
      </c>
      <c r="B16" s="3">
        <v>11.495825268915651</v>
      </c>
      <c r="C16" s="3">
        <v>15.906139223529214</v>
      </c>
      <c r="D16" s="3">
        <v>20.316453178142783</v>
      </c>
      <c r="F16" s="3">
        <v>2034</v>
      </c>
      <c r="G16" s="3">
        <f>(B19-$B$6)*$B$2*Output!$H$7/Output!$H$4/1000</f>
        <v>902155.01721550443</v>
      </c>
      <c r="H16" s="3">
        <f>(C19-$C$6)*$B$2*Output!$H$7/Output!$H$4/1000</f>
        <v>1973618.564834696</v>
      </c>
      <c r="I16" s="3">
        <f>(D19-$D$6)*$B$2*Output!$H$7/Output!$H$4/1000</f>
        <v>3045082.1124538872</v>
      </c>
    </row>
    <row r="17" spans="1:9" x14ac:dyDescent="0.25">
      <c r="A17" s="3">
        <v>2032</v>
      </c>
      <c r="B17" s="3">
        <v>11.864178427530106</v>
      </c>
      <c r="C17" s="3">
        <v>16.399013976431718</v>
      </c>
      <c r="D17" s="3">
        <v>20.933849525333333</v>
      </c>
      <c r="F17" s="3">
        <v>2035</v>
      </c>
      <c r="G17" s="3">
        <f>(B20-$B$6)*$B$2*Output!$H$7/Output!$H$4/1000</f>
        <v>984169.10968964128</v>
      </c>
      <c r="H17" s="3">
        <f>(C20-$C$6)*$B$2*Output!$H$7/Output!$H$4/1000</f>
        <v>2089815.9019127735</v>
      </c>
      <c r="I17" s="3">
        <f>(D20-$D$6)*$B$2*Output!$H$7/Output!$H$4/1000</f>
        <v>3195462.6941359043</v>
      </c>
    </row>
    <row r="18" spans="1:9" x14ac:dyDescent="0.25">
      <c r="A18" s="3">
        <v>2033</v>
      </c>
      <c r="B18" s="3">
        <v>12.232531586144564</v>
      </c>
      <c r="C18" s="3">
        <v>16.901269752837237</v>
      </c>
      <c r="D18" s="3">
        <v>21.570007919529914</v>
      </c>
      <c r="F18" s="3">
        <v>2036</v>
      </c>
      <c r="G18" s="3">
        <f>(B21-$B$6)*$B$2*Output!$H$7/Output!$H$4/1000</f>
        <v>1066183.2021637782</v>
      </c>
      <c r="H18" s="3">
        <f>(C21-$C$6)*$B$2*Output!$H$7/Output!$H$4/1000</f>
        <v>2208298.1954496559</v>
      </c>
      <c r="I18" s="3">
        <f>(D21-$D$6)*$B$2*Output!$H$7/Output!$H$4/1000</f>
        <v>3350413.1887355358</v>
      </c>
    </row>
    <row r="19" spans="1:9" x14ac:dyDescent="0.25">
      <c r="A19" s="3">
        <v>2034</v>
      </c>
      <c r="B19" s="3">
        <v>12.60088474475902</v>
      </c>
      <c r="C19" s="3">
        <v>17.41319163250812</v>
      </c>
      <c r="D19" s="3">
        <v>22.225498520257222</v>
      </c>
      <c r="F19" s="3">
        <v>2037</v>
      </c>
      <c r="G19" s="3">
        <f>(B22-$B$6)*$B$2*Output!$H$7/Output!$H$4/1000</f>
        <v>1148197.294637915</v>
      </c>
      <c r="H19" s="3">
        <f>(C22-$C$6)*$B$2*Output!$H$7/Output!$H$4/1000</f>
        <v>2329134.8829479837</v>
      </c>
      <c r="I19" s="3">
        <f>(D22-$D$6)*$B$2*Output!$H$7/Output!$H$4/1000</f>
        <v>3510072.4712580564</v>
      </c>
    </row>
    <row r="20" spans="1:9" x14ac:dyDescent="0.25">
      <c r="A20" s="3">
        <v>2035</v>
      </c>
      <c r="B20" s="3">
        <v>12.969237903373475</v>
      </c>
      <c r="C20" s="3">
        <v>17.935073358490715</v>
      </c>
      <c r="D20" s="3">
        <v>22.900908813607948</v>
      </c>
      <c r="F20" s="3">
        <v>2038</v>
      </c>
      <c r="G20" s="3">
        <f>(B23-$B$6)*$B$2*Output!$H$7/Output!$H$4/1000</f>
        <v>1230211.3871120515</v>
      </c>
      <c r="H20" s="3">
        <f>(C23-$C$6)*$B$2*Output!$H$7/Output!$H$4/1000</f>
        <v>2452397.5120454724</v>
      </c>
      <c r="I20" s="3">
        <f>(D23-$D$6)*$B$2*Output!$H$7/Output!$H$4/1000</f>
        <v>3674583.6369788959</v>
      </c>
    </row>
    <row r="21" spans="1:9" x14ac:dyDescent="0.25">
      <c r="A21" s="3">
        <v>2036</v>
      </c>
      <c r="B21" s="3">
        <v>13.337591061987933</v>
      </c>
      <c r="C21" s="3">
        <v>18.467217600383762</v>
      </c>
      <c r="D21" s="3">
        <v>23.596844138779602</v>
      </c>
      <c r="F21" s="3">
        <v>2039</v>
      </c>
      <c r="G21" s="3">
        <f>(B24-$B$6)*$B$2*Output!$H$7/Output!$H$4/1000</f>
        <v>1312225.4795861884</v>
      </c>
      <c r="H21" s="3">
        <f>(C24-$C$6)*$B$2*Output!$H$7/Output!$H$4/1000</f>
        <v>2578159.8046397706</v>
      </c>
      <c r="I21" s="3">
        <f>(D24-$D$6)*$B$2*Output!$H$7/Output!$H$4/1000</f>
        <v>3844094.1296933545</v>
      </c>
    </row>
    <row r="22" spans="1:9" x14ac:dyDescent="0.25">
      <c r="A22" s="3">
        <v>2037</v>
      </c>
      <c r="B22" s="3">
        <v>13.705944220602388</v>
      </c>
      <c r="C22" s="3">
        <v>19.009936225607269</v>
      </c>
      <c r="D22" s="3">
        <v>24.313928230612163</v>
      </c>
      <c r="F22" s="3">
        <v>2040</v>
      </c>
      <c r="G22" s="3">
        <f>(B25-$B$6)*$B$2*Output!$H$7/Output!$H$4/1000</f>
        <v>1394239.5720603252</v>
      </c>
      <c r="H22" s="3">
        <f>(C25-$C$6)*$B$2*Output!$H$7/Output!$H$4/1000</f>
        <v>2706497.7229620116</v>
      </c>
      <c r="I22" s="3">
        <f>(D25-$D$6)*$B$2*Output!$H$7/Output!$H$4/1000</f>
        <v>4018755.8738637012</v>
      </c>
    </row>
    <row r="23" spans="1:9" x14ac:dyDescent="0.25">
      <c r="A23" s="3">
        <v>2038</v>
      </c>
      <c r="B23" s="3">
        <v>14.074297379216844</v>
      </c>
      <c r="C23" s="3">
        <v>19.56355057891491</v>
      </c>
      <c r="D23" s="3">
        <v>25.052803778612983</v>
      </c>
      <c r="F23" s="3">
        <v>2041</v>
      </c>
      <c r="G23" s="3">
        <f>(B26-$B$6)*$B$2*Output!$H$7/Output!$H$4/1000</f>
        <v>1476253.6645344617</v>
      </c>
      <c r="H23" s="3">
        <f>(C26-$C$6)*$B$2*Output!$H$7/Output!$H$4/1000</f>
        <v>2830227.1609080029</v>
      </c>
      <c r="I23" s="3">
        <f>(D26-$D$6)*$B$2*Output!$H$7/Output!$H$4/1000</f>
        <v>4184200.6572815459</v>
      </c>
    </row>
    <row r="24" spans="1:9" x14ac:dyDescent="0.25">
      <c r="A24" s="3">
        <v>2039</v>
      </c>
      <c r="B24" s="3">
        <v>14.442650537831302</v>
      </c>
      <c r="C24" s="3">
        <v>20.128391770400551</v>
      </c>
      <c r="D24" s="3">
        <v>25.814133002969811</v>
      </c>
      <c r="F24" s="3">
        <v>2042</v>
      </c>
      <c r="G24" s="3">
        <f>(B27-$B$6)*$B$2*Output!$H$7/Output!$H$4/1000</f>
        <v>1558267.7570085987</v>
      </c>
      <c r="H24" s="3">
        <f>(C27-$C$6)*$B$2*Output!$H$7/Output!$H$4/1000</f>
        <v>2956267.563627271</v>
      </c>
      <c r="I24" s="3">
        <f>(D27-$D$6)*$B$2*Output!$H$7/Output!$H$4/1000</f>
        <v>4354267.3702459438</v>
      </c>
    </row>
    <row r="25" spans="1:9" x14ac:dyDescent="0.25">
      <c r="A25" s="3">
        <v>2040</v>
      </c>
      <c r="B25" s="3">
        <v>14.811003696445757</v>
      </c>
      <c r="C25" s="3">
        <v>20.704800972257043</v>
      </c>
      <c r="D25" s="3">
        <v>26.598598248068342</v>
      </c>
      <c r="F25" s="3">
        <v>2043</v>
      </c>
      <c r="G25" s="3">
        <f>(B28-$B$6)*$B$2*Output!$H$7/Output!$H$4/1000</f>
        <v>1640281.8494827354</v>
      </c>
      <c r="H25" s="3">
        <f>(C28-$C$6)*$B$2*Output!$H$7/Output!$H$4/1000</f>
        <v>3084683.4911267618</v>
      </c>
      <c r="I25" s="3">
        <f>(D28-$D$6)*$B$2*Output!$H$7/Output!$H$4/1000</f>
        <v>4529085.1327707898</v>
      </c>
    </row>
    <row r="26" spans="1:9" x14ac:dyDescent="0.25">
      <c r="A26" s="3">
        <v>2041</v>
      </c>
      <c r="B26" s="3">
        <v>15.179356855060213</v>
      </c>
      <c r="C26" s="3">
        <v>21.260511922730217</v>
      </c>
      <c r="D26" s="3">
        <v>27.341666990400228</v>
      </c>
      <c r="F26" s="3">
        <v>2044</v>
      </c>
      <c r="G26" s="3">
        <f>(B29-$B$6)*$B$2*Output!$H$7/Output!$H$4/1000</f>
        <v>1722295.9419568717</v>
      </c>
      <c r="H26" s="3">
        <f>(C29-$C$6)*$B$2*Output!$H$7/Output!$H$4/1000</f>
        <v>3215541.3069867813</v>
      </c>
      <c r="I26" s="3">
        <f>(D29-$D$6)*$B$2*Output!$H$7/Output!$H$4/1000</f>
        <v>4708786.6720166905</v>
      </c>
    </row>
    <row r="27" spans="1:9" x14ac:dyDescent="0.25">
      <c r="A27" s="3">
        <v>2042</v>
      </c>
      <c r="B27" s="3">
        <v>15.547710013674671</v>
      </c>
      <c r="C27" s="3">
        <v>21.826602201292054</v>
      </c>
      <c r="D27" s="3">
        <v>28.105494388909445</v>
      </c>
      <c r="F27" s="3">
        <v>2045</v>
      </c>
      <c r="G27" s="3">
        <f>(B30-$B$6)*$B$2*Output!$H$7/Output!$H$4/1000</f>
        <v>1804310.0344310089</v>
      </c>
      <c r="H27" s="3">
        <f>(C30-$C$6)*$B$2*Output!$H$7/Output!$H$4/1000</f>
        <v>3348909.2287463136</v>
      </c>
      <c r="I27" s="3">
        <f>(D30-$D$6)*$B$2*Output!$H$7/Output!$H$4/1000</f>
        <v>4893508.4230616195</v>
      </c>
    </row>
    <row r="28" spans="1:9" x14ac:dyDescent="0.25">
      <c r="A28" s="3">
        <v>2043</v>
      </c>
      <c r="B28" s="3">
        <v>15.916063172289126</v>
      </c>
      <c r="C28" s="3">
        <v>22.403361768871971</v>
      </c>
      <c r="D28" s="3">
        <v>28.890660365454828</v>
      </c>
      <c r="F28" s="3">
        <v>2046</v>
      </c>
      <c r="G28" s="3">
        <f>(B31-$B$6)*$B$2*Output!$H$7/Output!$H$4/1000</f>
        <v>1886324.1269051458</v>
      </c>
      <c r="H28" s="3">
        <f>(C31-$C$6)*$B$2*Output!$H$7/Output!$H$4/1000</f>
        <v>3484857.3796959356</v>
      </c>
      <c r="I28" s="3">
        <f>(D31-$D$6)*$B$2*Output!$H$7/Output!$H$4/1000</f>
        <v>5083390.632486728</v>
      </c>
    </row>
    <row r="29" spans="1:9" x14ac:dyDescent="0.25">
      <c r="A29" s="3">
        <v>2044</v>
      </c>
      <c r="B29" s="3">
        <v>16.284416330903582</v>
      </c>
      <c r="C29" s="3">
        <v>22.991088686860213</v>
      </c>
      <c r="D29" s="3">
        <v>29.697761042816847</v>
      </c>
      <c r="F29" s="3">
        <v>2047</v>
      </c>
      <c r="G29" s="3">
        <f>(B32-$B$6)*$B$2*Output!$H$7/Output!$H$4/1000</f>
        <v>1968338.2193792826</v>
      </c>
      <c r="H29" s="3">
        <f>(C32-$C$6)*$B$2*Output!$H$7/Output!$H$4/1000</f>
        <v>3623457.8421176299</v>
      </c>
      <c r="I29" s="3">
        <f>(D32-$D$6)*$B$2*Output!$H$7/Output!$H$4/1000</f>
        <v>5278577.4648559783</v>
      </c>
    </row>
    <row r="30" spans="1:9" x14ac:dyDescent="0.25">
      <c r="A30" s="3">
        <v>2045</v>
      </c>
      <c r="B30" s="3">
        <v>16.65276948951804</v>
      </c>
      <c r="C30" s="3">
        <v>23.590089343405445</v>
      </c>
      <c r="D30" s="3">
        <v>30.527409197292862</v>
      </c>
      <c r="F30" s="3">
        <v>2048</v>
      </c>
      <c r="G30" s="3">
        <f>(B33-$B$6)*$B$2*Output!$H$7/Output!$H$4/1000</f>
        <v>2050352.3118534195</v>
      </c>
      <c r="H30" s="3">
        <f>(C33-$C$6)*$B$2*Output!$H$7/Output!$H$4/1000</f>
        <v>3764784.7120119222</v>
      </c>
      <c r="I30" s="3">
        <f>(D33-$D$6)*$B$2*Output!$H$7/Output!$H$4/1000</f>
        <v>5479217.1121704262</v>
      </c>
    </row>
    <row r="31" spans="1:9" x14ac:dyDescent="0.25">
      <c r="A31" s="3">
        <v>2046</v>
      </c>
      <c r="B31" s="3">
        <v>17.021122648132497</v>
      </c>
      <c r="C31" s="3">
        <v>24.200678686034337</v>
      </c>
      <c r="D31" s="3">
        <v>31.380234723936191</v>
      </c>
      <c r="F31" s="3">
        <v>2049</v>
      </c>
      <c r="G31" s="3">
        <f>(B34-$B$6)*$B$2*Output!$H$7/Output!$H$4/1000</f>
        <v>2132366.4043275565</v>
      </c>
      <c r="H31" s="3">
        <f>(C34-$C$6)*$B$2*Output!$H$7/Output!$H$4/1000</f>
        <v>3908914.1553539094</v>
      </c>
      <c r="I31" s="3">
        <f>(D34-$D$6)*$B$2*Output!$H$7/Output!$H$4/1000</f>
        <v>5685461.9063802641</v>
      </c>
    </row>
    <row r="32" spans="1:9" x14ac:dyDescent="0.25">
      <c r="A32" s="3">
        <v>2047</v>
      </c>
      <c r="B32" s="3">
        <v>17.389475806746951</v>
      </c>
      <c r="C32" s="3">
        <v>24.823180460769638</v>
      </c>
      <c r="D32" s="3">
        <v>32.256885114792333</v>
      </c>
      <c r="F32" s="3">
        <v>2050</v>
      </c>
      <c r="G32" s="3">
        <f>(B35-$B$6)*$B$2*Output!$H$7/Output!$H$4/1000</f>
        <v>2214380.496801693</v>
      </c>
      <c r="H32" s="3">
        <f>(C35-$C$6)*$B$2*Output!$H$7/Output!$H$4/1000</f>
        <v>4055924.4659208655</v>
      </c>
      <c r="I32" s="3">
        <f>(D35-$D$6)*$B$2*Output!$H$7/Output!$H$4/1000</f>
        <v>5897468.4350400409</v>
      </c>
    </row>
    <row r="33" spans="1:15" x14ac:dyDescent="0.25">
      <c r="A33" s="3">
        <v>2048</v>
      </c>
      <c r="B33" s="3">
        <v>17.757828965361409</v>
      </c>
      <c r="C33" s="3">
        <v>25.457927457928371</v>
      </c>
      <c r="D33" s="3">
        <v>33.158025950495343</v>
      </c>
    </row>
    <row r="34" spans="1:15" x14ac:dyDescent="0.25">
      <c r="A34" s="3">
        <v>2049</v>
      </c>
      <c r="B34" s="3">
        <v>18.126182123975866</v>
      </c>
      <c r="C34" s="3">
        <v>26.10526176478675</v>
      </c>
      <c r="D34" s="3">
        <v>34.084341405597648</v>
      </c>
      <c r="G34" s="3">
        <f t="shared" ref="G34:H34" si="0">SUM(G6:G32)/10^6</f>
        <v>31.001326955223703</v>
      </c>
      <c r="H34" s="3">
        <f t="shared" si="0"/>
        <v>61.391669834398741</v>
      </c>
      <c r="I34" s="3">
        <f>SUM(I6:I32)/10^6</f>
        <v>91.782012713573792</v>
      </c>
    </row>
    <row r="35" spans="1:15" x14ac:dyDescent="0.25">
      <c r="A35" s="3">
        <v>2050</v>
      </c>
      <c r="B35" s="3">
        <v>18.49453528259032</v>
      </c>
      <c r="C35" s="3">
        <v>26.76553502530362</v>
      </c>
      <c r="D35" s="3">
        <v>35.036534768016935</v>
      </c>
    </row>
    <row r="37" spans="1:15" x14ac:dyDescent="0.25">
      <c r="G37" s="7" t="s">
        <v>39</v>
      </c>
      <c r="H37" s="7"/>
      <c r="I37" s="7"/>
      <c r="J37" s="7"/>
      <c r="K37" s="7"/>
      <c r="L37" s="7"/>
      <c r="M37" s="7"/>
      <c r="N37" s="7"/>
      <c r="O37" s="7"/>
    </row>
    <row r="38" spans="1:15" x14ac:dyDescent="0.25">
      <c r="B38" s="7" t="s">
        <v>34</v>
      </c>
      <c r="C38" s="7"/>
      <c r="D38" s="7"/>
      <c r="G38" s="7" t="s">
        <v>28</v>
      </c>
      <c r="H38" s="7"/>
      <c r="I38" s="7"/>
      <c r="J38" s="7" t="s">
        <v>29</v>
      </c>
      <c r="K38" s="7"/>
      <c r="L38" s="7"/>
      <c r="M38" s="7" t="s">
        <v>30</v>
      </c>
      <c r="N38" s="7"/>
      <c r="O38" s="7"/>
    </row>
    <row r="39" spans="1:15" x14ac:dyDescent="0.25">
      <c r="A39" s="3" t="s">
        <v>27</v>
      </c>
      <c r="B39" s="3" t="s">
        <v>31</v>
      </c>
      <c r="C39" s="3" t="s">
        <v>32</v>
      </c>
      <c r="D39" s="3" t="s">
        <v>33</v>
      </c>
      <c r="F39" s="3" t="s">
        <v>27</v>
      </c>
      <c r="G39" s="3" t="s">
        <v>31</v>
      </c>
      <c r="H39" s="3" t="s">
        <v>32</v>
      </c>
      <c r="I39" s="3" t="s">
        <v>33</v>
      </c>
      <c r="J39" s="3" t="s">
        <v>31</v>
      </c>
      <c r="K39" s="3" t="s">
        <v>32</v>
      </c>
      <c r="L39" s="3" t="s">
        <v>33</v>
      </c>
      <c r="M39" s="3" t="s">
        <v>31</v>
      </c>
      <c r="N39" s="3" t="s">
        <v>32</v>
      </c>
      <c r="O39" s="3" t="s">
        <v>33</v>
      </c>
    </row>
    <row r="40" spans="1:15" x14ac:dyDescent="0.25">
      <c r="A40" s="3">
        <v>2024</v>
      </c>
      <c r="B40" s="3">
        <f>Output!H11</f>
        <v>749.51201823159795</v>
      </c>
      <c r="C40" s="3">
        <f>Output!H41</f>
        <v>749.51201823159795</v>
      </c>
      <c r="D40" s="3">
        <f>Output!H71</f>
        <v>749.51201823159795</v>
      </c>
      <c r="F40" s="3">
        <v>2024</v>
      </c>
      <c r="G40" s="3">
        <f>G6*B40/10^9</f>
        <v>6.1470547973723359E-2</v>
      </c>
      <c r="H40" s="3">
        <f>G6*C40/10^9</f>
        <v>6.1470547973723359E-2</v>
      </c>
      <c r="I40" s="3">
        <f>G6*D40/10^9</f>
        <v>6.1470547973723359E-2</v>
      </c>
      <c r="J40" s="3">
        <f>H6*B40/10^9</f>
        <v>0.12118592652948224</v>
      </c>
      <c r="K40" s="3">
        <f>H6*C40/10^9</f>
        <v>0.12118592652948224</v>
      </c>
      <c r="L40" s="3">
        <f>H6*D40/10^9</f>
        <v>0.12118592652948224</v>
      </c>
      <c r="M40" s="3">
        <f>I6*B40/10^9</f>
        <v>0.18090130508524141</v>
      </c>
      <c r="N40" s="3">
        <f>I6*C40/10^9</f>
        <v>0.18090130508524141</v>
      </c>
      <c r="O40" s="3">
        <f>I6*D40/10^9</f>
        <v>0.18090130508524141</v>
      </c>
    </row>
    <row r="41" spans="1:15" x14ac:dyDescent="0.25">
      <c r="A41" s="3">
        <v>2025</v>
      </c>
      <c r="B41" s="3">
        <f>Output!H12</f>
        <v>713.01807822674311</v>
      </c>
      <c r="C41" s="3">
        <f>Output!H42</f>
        <v>709.52735869639969</v>
      </c>
      <c r="D41" s="3">
        <f>Output!H72</f>
        <v>706.97882452601618</v>
      </c>
      <c r="F41" s="3">
        <v>2025</v>
      </c>
      <c r="G41" s="3">
        <f>G40+((G7-G6)*B41)/10^9</f>
        <v>0.11994807857714265</v>
      </c>
      <c r="H41" s="3">
        <f>H40+((G7-G6)*C41)/10^9</f>
        <v>0.1196617903827798</v>
      </c>
      <c r="I41" s="3">
        <f>I40+((G7-G6)*D41)/10^9</f>
        <v>0.11945277466565647</v>
      </c>
      <c r="J41" s="3">
        <f>J40+((H7-H6)*B41)/10^9</f>
        <v>0.24738209673205369</v>
      </c>
      <c r="K41" s="3">
        <f>K40+((H7-H6)*C41)/10^9</f>
        <v>0.24676427868587428</v>
      </c>
      <c r="L41" s="3">
        <f>L40+((H7-H6)*D41)/10^9</f>
        <v>0.24631321683799989</v>
      </c>
      <c r="M41" s="3">
        <f>M40+((I7-I6)*B41)/10^9</f>
        <v>0.37481611488696498</v>
      </c>
      <c r="N41" s="3">
        <f>N40+((I7-I6)*C41)/10^9</f>
        <v>0.37386676698896903</v>
      </c>
      <c r="O41" s="3">
        <f>O40+((I7-I6)*D41)/10^9</f>
        <v>0.37317365901034361</v>
      </c>
    </row>
    <row r="42" spans="1:15" x14ac:dyDescent="0.25">
      <c r="A42" s="3">
        <v>2026</v>
      </c>
      <c r="B42" s="3">
        <f>Output!H13</f>
        <v>678.72039249412774</v>
      </c>
      <c r="C42" s="3">
        <f>Output!H43</f>
        <v>672.38351277490153</v>
      </c>
      <c r="D42" s="3">
        <f>Output!H73</f>
        <v>667.73793300511159</v>
      </c>
      <c r="F42" s="3">
        <v>2026</v>
      </c>
      <c r="G42" s="3">
        <f>G41+((G8-G7)*B42)/10^9</f>
        <v>0.17561271561123837</v>
      </c>
      <c r="H42" s="3">
        <f>H41+((G8-G7)*C42)/10^9</f>
        <v>0.1748067139775854</v>
      </c>
      <c r="I42" s="3">
        <f>I41+((G8-G7)*D42)/10^9</f>
        <v>0.17421669525162656</v>
      </c>
      <c r="J42" s="3">
        <f>J41+((H8-H7)*B42)/10^9</f>
        <v>0.37921090435889082</v>
      </c>
      <c r="K42" s="3">
        <f>K41+((H8-H7)*C42)/10^9</f>
        <v>0.37736226533444317</v>
      </c>
      <c r="L42" s="3">
        <f>L41+((H8-H7)*D42)/10^9</f>
        <v>0.3760088860542955</v>
      </c>
      <c r="M42" s="3">
        <f>M41+((I8-I7)*B42)/10^9</f>
        <v>0.58280909310654361</v>
      </c>
      <c r="N42" s="3">
        <f>N41+((I8-I7)*C42)/10^9</f>
        <v>0.57991781669130116</v>
      </c>
      <c r="O42" s="3">
        <f>O41+((I8-I7)*D42)/10^9</f>
        <v>0.5778010768569648</v>
      </c>
    </row>
    <row r="43" spans="1:15" x14ac:dyDescent="0.25">
      <c r="A43" s="3">
        <v>2027</v>
      </c>
      <c r="B43" s="3">
        <f>Output!H14</f>
        <v>646.47638569554874</v>
      </c>
      <c r="C43" s="3">
        <f>Output!H44</f>
        <v>637.29453391525794</v>
      </c>
      <c r="D43" s="3">
        <f>Output!H74</f>
        <v>630.55190854606155</v>
      </c>
      <c r="F43" s="3">
        <v>2027</v>
      </c>
      <c r="G43" s="3">
        <f>G42+((G9-G8)*B43)/10^9</f>
        <v>0.22863288969001896</v>
      </c>
      <c r="H43" s="3">
        <f>H42+((G9-G8)*C43)/10^9</f>
        <v>0.22707384681537343</v>
      </c>
      <c r="I43" s="3">
        <f>I42+((G9-G8)*D43)/10^9</f>
        <v>0.22593083778886686</v>
      </c>
      <c r="J43" s="3">
        <f>J42+((H9-H8)*B43)/10^9</f>
        <v>0.5173373330488551</v>
      </c>
      <c r="K43" s="3">
        <f>K42+((H9-H8)*C43)/10^9</f>
        <v>0.51352689553766517</v>
      </c>
      <c r="L43" s="3">
        <f>L42+((H9-H8)*D43)/10^9</f>
        <v>0.51073288395779415</v>
      </c>
      <c r="M43" s="3">
        <f>M42+((I9-I8)*B43)/10^9</f>
        <v>0.80604177640769192</v>
      </c>
      <c r="N43" s="3">
        <f>N42+((I9-I8)*C43)/10^9</f>
        <v>0.79997994425995744</v>
      </c>
      <c r="O43" s="3">
        <f>O42+((I9-I8)*D43)/10^9</f>
        <v>0.79553493012672205</v>
      </c>
    </row>
    <row r="44" spans="1:15" x14ac:dyDescent="0.25">
      <c r="A44" s="3">
        <v>2028</v>
      </c>
      <c r="B44" s="3">
        <f>Output!H15</f>
        <v>616.15476970707709</v>
      </c>
      <c r="C44" s="3">
        <f>Output!H45</f>
        <v>604.12735180181267</v>
      </c>
      <c r="D44" s="3">
        <f>Output!H75</f>
        <v>595.28768083320983</v>
      </c>
      <c r="F44" s="3">
        <v>2028</v>
      </c>
      <c r="G44" s="3">
        <f>G43+((G10-G9)*B44)/10^9</f>
        <v>0.27916626395115551</v>
      </c>
      <c r="H44" s="3">
        <f>H43+((G10-G9)*C44)/10^9</f>
        <v>0.27662080331220251</v>
      </c>
      <c r="I44" s="3">
        <f>I43+((G10-G9)*D44)/10^9</f>
        <v>0.27475281669343604</v>
      </c>
      <c r="J44" s="3">
        <f>J43+((H10-H9)*B44)/10^9</f>
        <v>0.66247450759304405</v>
      </c>
      <c r="K44" s="3">
        <f>K43+((H10-H9)*C44)/10^9</f>
        <v>0.65583097434413518</v>
      </c>
      <c r="L44" s="3">
        <f>L43+((H10-H9)*D44)/10^9</f>
        <v>0.65095475074325981</v>
      </c>
      <c r="M44" s="3">
        <f>M43+((I10-I9)*B44)/10^9</f>
        <v>1.0457827512349331</v>
      </c>
      <c r="N44" s="3">
        <f>N43+((I10-I9)*C44)/10^9</f>
        <v>1.0350411453760684</v>
      </c>
      <c r="O44" s="3">
        <f>O43+((I10-I9)*D44)/10^9</f>
        <v>1.027156684793084</v>
      </c>
    </row>
    <row r="45" spans="1:15" x14ac:dyDescent="0.25">
      <c r="A45" s="3">
        <v>2029</v>
      </c>
      <c r="B45" s="3">
        <f>Output!H16</f>
        <v>587.63120695252144</v>
      </c>
      <c r="C45" s="3">
        <f>Output!H46</f>
        <v>572.75881698619264</v>
      </c>
      <c r="D45" s="3">
        <f>Output!H76</f>
        <v>561.82227863735613</v>
      </c>
      <c r="F45" s="3">
        <v>2029</v>
      </c>
      <c r="G45" s="3">
        <f>G44+((G11-G10)*B45)/10^9</f>
        <v>0.3273603040988482</v>
      </c>
      <c r="H45" s="3">
        <f>H44+((G11-G10)*C45)/10^9</f>
        <v>0.3235950978938853</v>
      </c>
      <c r="I45" s="3">
        <f>I44+((G11-G10)*D45)/10^9</f>
        <v>0.3208301610076304</v>
      </c>
      <c r="J45" s="3">
        <f>J44+((H11-H10)*B45)/10^9</f>
        <v>0.81538896238599023</v>
      </c>
      <c r="K45" s="3">
        <f>K44+((H11-H10)*C45)/10^9</f>
        <v>0.80487530893879689</v>
      </c>
      <c r="L45" s="3">
        <f>L44+((H11-H10)*D45)/10^9</f>
        <v>0.79715315956143429</v>
      </c>
      <c r="M45" s="3">
        <f>M44+((I11-I10)*B45)/10^9</f>
        <v>1.3034176206731329</v>
      </c>
      <c r="N45" s="3">
        <f>N44+((I11-I10)*C45)/10^9</f>
        <v>1.2861555199837091</v>
      </c>
      <c r="O45" s="3">
        <f>O44+((I11-I10)*D45)/10^9</f>
        <v>1.2734761581152387</v>
      </c>
    </row>
    <row r="46" spans="1:15" x14ac:dyDescent="0.25">
      <c r="A46" s="3">
        <v>2030</v>
      </c>
      <c r="B46" s="3">
        <f>Output!H17</f>
        <v>560.79044903350086</v>
      </c>
      <c r="C46" s="3">
        <f>Output!H47</f>
        <v>543.0726711613712</v>
      </c>
      <c r="D46" s="3">
        <f>Output!H77</f>
        <v>530.0391466195191</v>
      </c>
      <c r="F46" s="3">
        <v>2030</v>
      </c>
      <c r="G46" s="3">
        <f>G45+((G12-G11)*B46)/10^9</f>
        <v>0.37335302384449459</v>
      </c>
      <c r="H46" s="3">
        <f>H45+((G12-G11)*C46)/10^9</f>
        <v>0.36813471016669064</v>
      </c>
      <c r="I46" s="3">
        <f>I45+((G12-G11)*D46)/10^9</f>
        <v>0.36430084059339635</v>
      </c>
      <c r="J46" s="3">
        <f>J45+((H12-H11)*B46)/10^9</f>
        <v>0.97690699954053939</v>
      </c>
      <c r="K46" s="3">
        <f>K45+((H12-H11)*C46)/10^9</f>
        <v>0.96129029786993425</v>
      </c>
      <c r="L46" s="3">
        <f>L45+((H12-H11)*D46)/10^9</f>
        <v>0.94981425199730551</v>
      </c>
      <c r="M46" s="3">
        <f>M45+((I12-I11)*B46)/10^9</f>
        <v>1.5804609752365848</v>
      </c>
      <c r="N46" s="3">
        <f>N45+((I12-I11)*C46)/10^9</f>
        <v>1.5544458855731786</v>
      </c>
      <c r="O46" s="3">
        <f>O45+((I12-I11)*D46)/10^9</f>
        <v>1.5353276634012154</v>
      </c>
    </row>
    <row r="47" spans="1:15" x14ac:dyDescent="0.25">
      <c r="A47" s="3">
        <v>2031</v>
      </c>
      <c r="B47" s="3">
        <f>Output!H18</f>
        <v>556.57889235575806</v>
      </c>
      <c r="C47" s="3">
        <f>Output!H48</f>
        <v>536.01584539060934</v>
      </c>
      <c r="D47" s="3">
        <f>Output!H78</f>
        <v>520.8852752493508</v>
      </c>
      <c r="F47" s="3">
        <v>2031</v>
      </c>
      <c r="G47" s="3">
        <f>G46+((G13-G12)*B47)/10^9</f>
        <v>0.41900033659131219</v>
      </c>
      <c r="H47" s="3">
        <f>H46+((G13-G12)*C47)/10^9</f>
        <v>0.41209556327815855</v>
      </c>
      <c r="I47" s="3">
        <f>I46+((G13-G12)*D47)/10^9</f>
        <v>0.40702077372611267</v>
      </c>
      <c r="J47" s="3">
        <f>J46+((H13-H12)*B47)/10^9</f>
        <v>1.0368571270013374</v>
      </c>
      <c r="K47" s="3">
        <f>K46+((H13-H12)*C47)/10^9</f>
        <v>1.019025542043791</v>
      </c>
      <c r="L47" s="3">
        <f>L46+((H13-H12)*D47)/10^9</f>
        <v>1.0059197548694687</v>
      </c>
      <c r="M47" s="3">
        <f>M46+((I13-I12)*B47)/10^9</f>
        <v>1.6547139174113634</v>
      </c>
      <c r="N47" s="3">
        <f>N46+((I13-I12)*C47)/10^9</f>
        <v>1.6259555208094245</v>
      </c>
      <c r="O47" s="3">
        <f>O46+((I13-I12)*D47)/10^9</f>
        <v>1.6048187360128259</v>
      </c>
    </row>
    <row r="48" spans="1:15" x14ac:dyDescent="0.25">
      <c r="A48" s="3">
        <v>2032</v>
      </c>
      <c r="B48" s="3">
        <f>Output!H19</f>
        <v>552.3776129836441</v>
      </c>
      <c r="C48" s="3">
        <f>Output!H49</f>
        <v>528.96923751908537</v>
      </c>
      <c r="D48" s="3">
        <f>Output!H79</f>
        <v>511.74168118481134</v>
      </c>
      <c r="F48" s="3">
        <v>2032</v>
      </c>
      <c r="G48" s="3">
        <f>G47+((G14-G13)*B48)/10^9</f>
        <v>0.46430308522319563</v>
      </c>
      <c r="H48" s="3">
        <f>H47+((G14-G13)*C48)/10^9</f>
        <v>0.45547849524002237</v>
      </c>
      <c r="I48" s="3">
        <f>I47+((G14-G13)*D48)/10^9</f>
        <v>0.44899080328967395</v>
      </c>
      <c r="J48" s="3">
        <f>J47+((H14-H13)*B48)/10^9</f>
        <v>1.0974744463199275</v>
      </c>
      <c r="K48" s="3">
        <f>K47+((H14-H13)*C48)/10^9</f>
        <v>1.0770740516624366</v>
      </c>
      <c r="L48" s="3">
        <f>L47+((H14-H13)*D48)/10^9</f>
        <v>1.062077731166619</v>
      </c>
      <c r="M48" s="3">
        <f>M47+((I14-I13)*B48)/10^9</f>
        <v>1.7306458074166602</v>
      </c>
      <c r="N48" s="3">
        <f>N47+((I14-I13)*C48)/10^9</f>
        <v>1.6986696080848518</v>
      </c>
      <c r="O48" s="3">
        <f>O47+((I14-I13)*D48)/10^9</f>
        <v>1.6751646590435649</v>
      </c>
    </row>
    <row r="49" spans="1:15" x14ac:dyDescent="0.25">
      <c r="A49" s="3">
        <v>2033</v>
      </c>
      <c r="B49" s="3">
        <f>Output!H20</f>
        <v>548.18649210437718</v>
      </c>
      <c r="C49" s="3">
        <f>Output!H50</f>
        <v>521.93284754679939</v>
      </c>
      <c r="D49" s="3">
        <f>Output!H80</f>
        <v>502.60818620672791</v>
      </c>
      <c r="F49" s="3">
        <v>2033</v>
      </c>
      <c r="G49" s="3">
        <f>G48+((G15-G14)*B49)/10^9</f>
        <v>0.50926210287971674</v>
      </c>
      <c r="H49" s="3">
        <f>H48+((G15-G14)*C49)/10^9</f>
        <v>0.49828434406401523</v>
      </c>
      <c r="I49" s="3">
        <f>I48+((G15-G14)*D49)/10^9</f>
        <v>0.49021175755149077</v>
      </c>
      <c r="J49" s="3">
        <f>J48+((H15-H14)*B49)/10^9</f>
        <v>1.1587768290779379</v>
      </c>
      <c r="K49" s="3">
        <f>K48+((H15-H14)*C49)/10^9</f>
        <v>1.1354405522149531</v>
      </c>
      <c r="L49" s="3">
        <f>L48+((H15-H14)*D49)/10^9</f>
        <v>1.1182832011151336</v>
      </c>
      <c r="M49" s="3">
        <f>M48+((I15-I14)*B49)/10^9</f>
        <v>1.8082915552761591</v>
      </c>
      <c r="N49" s="3">
        <f>N48+((I15-I14)*C49)/10^9</f>
        <v>1.7725967603658912</v>
      </c>
      <c r="O49" s="3">
        <f>O48+((I15-I14)*D49)/10^9</f>
        <v>1.7463546446787768</v>
      </c>
    </row>
    <row r="50" spans="1:15" x14ac:dyDescent="0.25">
      <c r="A50" s="3">
        <v>2034</v>
      </c>
      <c r="B50" s="3">
        <f>Output!H21</f>
        <v>544.00547031156611</v>
      </c>
      <c r="C50" s="3">
        <f>Output!H51</f>
        <v>514.90649725457843</v>
      </c>
      <c r="D50" s="3">
        <f>Output!H81</f>
        <v>493.48484972149146</v>
      </c>
      <c r="F50" s="3">
        <v>2034</v>
      </c>
      <c r="G50" s="3">
        <f>G49+((G16-G15)*B50)/10^9</f>
        <v>0.55387821782828572</v>
      </c>
      <c r="H50" s="3">
        <f>H49+((G16-G15)*C50)/10^9</f>
        <v>0.54051393314538598</v>
      </c>
      <c r="I50" s="3">
        <f>I49+((G16-G15)*D50)/10^9</f>
        <v>0.53068446965113458</v>
      </c>
      <c r="J50" s="3">
        <f>J49+((H16-H15)*B50)/10^9</f>
        <v>1.2207824475827314</v>
      </c>
      <c r="K50" s="3">
        <f>K49+((H16-H15)*C50)/10^9</f>
        <v>1.1941294764570594</v>
      </c>
      <c r="L50" s="3">
        <f>L49+((H16-H15)*D50)/10^9</f>
        <v>1.1745304908936745</v>
      </c>
      <c r="M50" s="3">
        <f>M49+((I16-I15)*B50)/10^9</f>
        <v>1.8876866773371768</v>
      </c>
      <c r="N50" s="3">
        <f>N49+((I16-I15)*C50)/10^9</f>
        <v>1.8477450197687326</v>
      </c>
      <c r="O50" s="3">
        <f>O49+((I16-I15)*D50)/10^9</f>
        <v>1.8183765121362145</v>
      </c>
    </row>
    <row r="51" spans="1:15" x14ac:dyDescent="0.25">
      <c r="A51" s="3">
        <v>2035</v>
      </c>
      <c r="B51" s="3">
        <f>Output!H22</f>
        <v>539.83454760521124</v>
      </c>
      <c r="C51" s="3">
        <f>Output!H52</f>
        <v>507.89024604881365</v>
      </c>
      <c r="D51" s="3">
        <f>Output!H82</f>
        <v>484.37161232271114</v>
      </c>
      <c r="F51" s="3">
        <v>2035</v>
      </c>
      <c r="G51" s="3">
        <f>G50+((G17-G16)*B51)/10^9</f>
        <v>0.59815225833631336</v>
      </c>
      <c r="H51" s="3">
        <f>H50+((G17-G16)*C51)/10^9</f>
        <v>0.58216809075154552</v>
      </c>
      <c r="I51" s="3">
        <f>I50+((G17-G16)*D51)/10^9</f>
        <v>0.57040976785601616</v>
      </c>
      <c r="J51" s="3">
        <f>J50+((H17-H16)*B51)/10^9</f>
        <v>1.2835097844772057</v>
      </c>
      <c r="K51" s="3">
        <f>K50+((H17-H16)*C51)/10^9</f>
        <v>1.2531449705758611</v>
      </c>
      <c r="L51" s="3">
        <f>L50+((H17-H16)*D51)/10^9</f>
        <v>1.2308131824017883</v>
      </c>
      <c r="M51" s="3">
        <f>M50+((I17-I16)*B51)/10^9</f>
        <v>1.9688673106180969</v>
      </c>
      <c r="N51" s="3">
        <f>N50+((I17-I16)*C51)/10^9</f>
        <v>1.924121850400176</v>
      </c>
      <c r="O51" s="3">
        <f>O50+((I17-I16)*D51)/10^9</f>
        <v>1.8912165969475603</v>
      </c>
    </row>
    <row r="52" spans="1:15" x14ac:dyDescent="0.25">
      <c r="A52" s="3">
        <v>2036</v>
      </c>
      <c r="B52" s="3">
        <f>Output!H23</f>
        <v>535.61633741168566</v>
      </c>
      <c r="C52" s="3">
        <f>Output!H53</f>
        <v>504.32360515087697</v>
      </c>
      <c r="D52" s="3">
        <f>Output!H83</f>
        <v>481.62507665139782</v>
      </c>
      <c r="F52" s="3">
        <v>2036</v>
      </c>
      <c r="G52" s="3">
        <f>G51+((G18-G17)*B52)/10^9</f>
        <v>0.64208034616345389</v>
      </c>
      <c r="H52" s="3">
        <f>H51+((G18-G17)*C52)/10^9</f>
        <v>0.62352973354127972</v>
      </c>
      <c r="I52" s="3">
        <f>I51+((G18-G17)*D52)/10^9</f>
        <v>0.60990981143036715</v>
      </c>
      <c r="J52" s="3">
        <f>J51+((H18-H17)*B52)/10^9</f>
        <v>1.3469708365895667</v>
      </c>
      <c r="K52" s="3">
        <f>K51+((H18-H17)*C52)/10^9</f>
        <v>1.312898387998926</v>
      </c>
      <c r="L52" s="3">
        <f>L51+((H18-H17)*D52)/10^9</f>
        <v>1.2878772261083227</v>
      </c>
      <c r="M52" s="3">
        <f>M51+((I18-I17)*B52)/10^9</f>
        <v>2.0518613270156809</v>
      </c>
      <c r="N52" s="3">
        <f>N51+((I18-I17)*C52)/10^9</f>
        <v>2.0022670424565736</v>
      </c>
      <c r="O52" s="3">
        <f>O51+((I18-I17)*D52)/10^9</f>
        <v>1.9658446407862797</v>
      </c>
    </row>
    <row r="53" spans="1:15" x14ac:dyDescent="0.25">
      <c r="A53" s="3">
        <v>2037</v>
      </c>
      <c r="B53" s="3">
        <f>Output!H24</f>
        <v>531.40804808544328</v>
      </c>
      <c r="C53" s="3">
        <f>Output!H54</f>
        <v>500.76694452661457</v>
      </c>
      <c r="D53" s="3">
        <f>Output!H84</f>
        <v>478.88852125375877</v>
      </c>
      <c r="F53" s="3">
        <v>2037</v>
      </c>
      <c r="G53" s="3">
        <f>G52+((G19-G18)*B53)/10^9</f>
        <v>0.68566329496063394</v>
      </c>
      <c r="H53" s="3">
        <f>H52+((G19-G18)*C53)/10^9</f>
        <v>0.66459968003767633</v>
      </c>
      <c r="I53" s="3">
        <f>I52+((G19-G18)*D53)/10^9</f>
        <v>0.64918541889727555</v>
      </c>
      <c r="J53" s="3">
        <f>J52+((H19-H18)*B53)/10^9</f>
        <v>1.4111844248301637</v>
      </c>
      <c r="K53" s="3">
        <f>K52+((H19-H18)*C53)/10^9</f>
        <v>1.3734094067841809</v>
      </c>
      <c r="L53" s="3">
        <f>L52+((H19-H18)*D53)/10^9</f>
        <v>1.3457445286975995</v>
      </c>
      <c r="M53" s="3">
        <f>M52+((I19-I18)*B53)/10^9</f>
        <v>2.136705554699696</v>
      </c>
      <c r="N53" s="3">
        <f>N52+((I19-I18)*C53)/10^9</f>
        <v>2.0822191335306877</v>
      </c>
      <c r="O53" s="3">
        <f>O52+((I19-I18)*D53)/10^9</f>
        <v>2.0423036384979256</v>
      </c>
    </row>
    <row r="54" spans="1:15" x14ac:dyDescent="0.25">
      <c r="A54" s="3">
        <v>2038</v>
      </c>
      <c r="B54" s="3">
        <f>Output!H25</f>
        <v>527.20973903287529</v>
      </c>
      <c r="C54" s="3">
        <f>Output!H55</f>
        <v>497.22014536324446</v>
      </c>
      <c r="D54" s="3">
        <f>Output!H85</f>
        <v>476.16188672340309</v>
      </c>
      <c r="F54" s="3">
        <v>2038</v>
      </c>
      <c r="G54" s="3">
        <f>G53+((G20-G19)*B54)/10^9</f>
        <v>0.7289019232509415</v>
      </c>
      <c r="H54" s="3">
        <f>H53+((G20-G19)*C54)/10^9</f>
        <v>0.7053787390195011</v>
      </c>
      <c r="I54" s="3">
        <f>I53+((G20-G19)*D54)/10^9</f>
        <v>0.68823740390766808</v>
      </c>
      <c r="J54" s="3">
        <f>J53+((H20-H19)*B54)/10^9</f>
        <v>1.4761696833491569</v>
      </c>
      <c r="K54" s="3">
        <f>K53+((H20-H19)*C54)/10^9</f>
        <v>1.43469806914189</v>
      </c>
      <c r="L54" s="3">
        <f>L53+((H20-H19)*D54)/10^9</f>
        <v>1.4044374947311469</v>
      </c>
      <c r="M54" s="3">
        <f>M53+((I20-I19)*B54)/10^9</f>
        <v>2.223437443447374</v>
      </c>
      <c r="N54" s="3">
        <f>N53+((I20-I19)*C54)/10^9</f>
        <v>2.1640173992642802</v>
      </c>
      <c r="O54" s="3">
        <f>O53+((I20-I19)*D54)/10^9</f>
        <v>2.1206375855546269</v>
      </c>
    </row>
    <row r="55" spans="1:15" x14ac:dyDescent="0.25">
      <c r="A55" s="3">
        <v>2039</v>
      </c>
      <c r="B55" s="3">
        <f>Output!H26</f>
        <v>523.02117262841762</v>
      </c>
      <c r="C55" s="3">
        <f>Output!H56</f>
        <v>493.68320766076675</v>
      </c>
      <c r="D55" s="3">
        <f>Output!H86</f>
        <v>473.4450542475488</v>
      </c>
      <c r="F55" s="3">
        <v>2039</v>
      </c>
      <c r="G55" s="3">
        <f>G54+((G21-G20)*B55)/10^9</f>
        <v>0.77179703006882006</v>
      </c>
      <c r="H55" s="3">
        <f>H54+((G21-G20)*C55)/10^9</f>
        <v>0.74586771926551976</v>
      </c>
      <c r="I55" s="3">
        <f>I54+((G21-G20)*D55)/10^9</f>
        <v>0.72706657036814937</v>
      </c>
      <c r="J55" s="3">
        <f>J54+((H21-H20)*B55)/10^9</f>
        <v>1.5419460250942649</v>
      </c>
      <c r="K55" s="3">
        <f>K54+((H21-H20)*C55)/10^9</f>
        <v>1.496784801152615</v>
      </c>
      <c r="L55" s="3">
        <f>L54+((H21-H20)*D55)/10^9</f>
        <v>1.4639790301707505</v>
      </c>
      <c r="M55" s="3">
        <f>M54+((I21-I20)*B55)/10^9</f>
        <v>2.312095020119711</v>
      </c>
      <c r="N55" s="3">
        <f>N54+((I21-I20)*C55)/10^9</f>
        <v>2.2477018830397113</v>
      </c>
      <c r="O55" s="3">
        <f>O54+((I21-I20)*D55)/10^9</f>
        <v>2.2008914899733525</v>
      </c>
    </row>
    <row r="56" spans="1:15" x14ac:dyDescent="0.25">
      <c r="A56" s="3">
        <v>2040</v>
      </c>
      <c r="B56" s="3">
        <f>Output!H27</f>
        <v>518.84246768485252</v>
      </c>
      <c r="C56" s="3">
        <f>Output!H57</f>
        <v>490.15607201279062</v>
      </c>
      <c r="D56" s="3">
        <f>Output!H87</f>
        <v>470.73808323258703</v>
      </c>
      <c r="F56" s="3">
        <v>2040</v>
      </c>
      <c r="G56" s="3">
        <f>G55+((G22-G21)*B56)/10^9</f>
        <v>0.81434942419303491</v>
      </c>
      <c r="H56" s="3">
        <f>H55+((G22-G21)*C56)/10^9</f>
        <v>0.78606742468233637</v>
      </c>
      <c r="I56" s="3">
        <f>I55+((G22-G21)*D56)/10^9</f>
        <v>0.7656737270574846</v>
      </c>
      <c r="J56" s="3">
        <f>J55+((H22-H21)*B56)/10^9</f>
        <v>1.6085331873341135</v>
      </c>
      <c r="K56" s="3">
        <f>K55+((H22-H21)*C56)/10^9</f>
        <v>1.559690411087743</v>
      </c>
      <c r="L56" s="3">
        <f>L55+((H22-H21)*D56)/10^9</f>
        <v>1.5243925758478225</v>
      </c>
      <c r="M56" s="3">
        <f>M55+((I22-I21)*B56)/10^9</f>
        <v>2.402716950475194</v>
      </c>
      <c r="N56" s="3">
        <f>N55+((I22-I21)*C56)/10^9</f>
        <v>2.3333133974931513</v>
      </c>
      <c r="O56" s="3">
        <f>O55+((I22-I21)*D56)/10^9</f>
        <v>2.2831114246381619</v>
      </c>
    </row>
    <row r="57" spans="1:15" x14ac:dyDescent="0.25">
      <c r="A57" s="3">
        <v>2041</v>
      </c>
      <c r="B57" s="3">
        <f>Output!H28</f>
        <v>514.67350538939809</v>
      </c>
      <c r="C57" s="3">
        <f>Output!H58</f>
        <v>486.63867901292497</v>
      </c>
      <c r="D57" s="3">
        <f>Output!H88</f>
        <v>468.04079545934474</v>
      </c>
      <c r="F57" s="3">
        <v>2041</v>
      </c>
      <c r="G57" s="3">
        <f>G56+((G23-G22)*B57)/10^9</f>
        <v>0.856559904658029</v>
      </c>
      <c r="H57" s="3">
        <f>H56+((G23-G22)*C57)/10^9</f>
        <v>0.82597865430439399</v>
      </c>
      <c r="I57" s="3">
        <f>I56+((G23-G22)*D57)/10^9</f>
        <v>0.80405966813795571</v>
      </c>
      <c r="J57" s="3">
        <f>J56+((H23-H22)*B57)/10^9</f>
        <v>1.6722134508816369</v>
      </c>
      <c r="K57" s="3">
        <f>K56+((H23-H22)*C57)/10^9</f>
        <v>1.6199019413247919</v>
      </c>
      <c r="L57" s="3">
        <f>L56+((H23-H22)*D57)/10^9</f>
        <v>1.5823030004058019</v>
      </c>
      <c r="M57" s="3">
        <f>M56+((I23-I22)*B57)/10^9</f>
        <v>2.4878669971052458</v>
      </c>
      <c r="N57" s="3">
        <f>N56+((I23-I22)*C57)/10^9</f>
        <v>2.4138252283451909</v>
      </c>
      <c r="O57" s="3">
        <f>O56+((I23-I22)*D57)/10^9</f>
        <v>2.3605463326736489</v>
      </c>
    </row>
    <row r="58" spans="1:15" x14ac:dyDescent="0.25">
      <c r="A58" s="3">
        <v>2042</v>
      </c>
      <c r="B58" s="3">
        <f>Output!H29</f>
        <v>510.51422633566312</v>
      </c>
      <c r="C58" s="3">
        <f>Output!H59</f>
        <v>483.13096925477907</v>
      </c>
      <c r="D58" s="3">
        <f>Output!H89</f>
        <v>465.3532503342131</v>
      </c>
      <c r="F58" s="3">
        <v>2042</v>
      </c>
      <c r="G58" s="3">
        <f>G57+((G24-G23)*B58)/10^9</f>
        <v>0.89842926562608461</v>
      </c>
      <c r="H58" s="3">
        <f>H57+((G24-G23)*C58)/10^9</f>
        <v>0.86560220229397489</v>
      </c>
      <c r="I58" s="3">
        <f>I57+((G24-G23)*D58)/10^9</f>
        <v>0.84222519264400608</v>
      </c>
      <c r="J58" s="3">
        <f>J57+((H24-H23)*B58)/10^9</f>
        <v>1.7365588695628995</v>
      </c>
      <c r="K58" s="3">
        <f>K57+((H24-H23)*C58)/10^9</f>
        <v>1.6807959632558147</v>
      </c>
      <c r="L58" s="3">
        <f>L57+((H24-H23)*D58)/10^9</f>
        <v>1.6409563114846464</v>
      </c>
      <c r="M58" s="3">
        <f>M57+((I24-I23)*B58)/10^9</f>
        <v>2.5746884734997146</v>
      </c>
      <c r="N58" s="3">
        <f>N57+((I24-I23)*C58)/10^9</f>
        <v>2.4959897242176545</v>
      </c>
      <c r="O58" s="3">
        <f>O57+((I24-I23)*D58)/10^9</f>
        <v>2.4396874303252871</v>
      </c>
    </row>
    <row r="59" spans="1:15" x14ac:dyDescent="0.25">
      <c r="A59" s="3">
        <v>2043</v>
      </c>
      <c r="B59" s="3">
        <f>Output!H30</f>
        <v>506.36463052364763</v>
      </c>
      <c r="C59" s="3">
        <f>Output!H60</f>
        <v>479.63288333196175</v>
      </c>
      <c r="D59" s="3">
        <f>Output!H90</f>
        <v>462.67532904441009</v>
      </c>
      <c r="F59" s="3">
        <v>2043</v>
      </c>
      <c r="G59" s="3">
        <f>G58+((G25-G24)*B59)/10^9</f>
        <v>0.9399583012594831</v>
      </c>
      <c r="H59" s="3">
        <f>H58+((G25-G24)*C59)/10^9</f>
        <v>0.90493885794119922</v>
      </c>
      <c r="I59" s="3">
        <f>I58+((G25-G24)*D59)/10^9</f>
        <v>0.88017108986575598</v>
      </c>
      <c r="J59" s="3">
        <f>J58+((H25-H24)*B59)/10^9</f>
        <v>1.8015841532445307</v>
      </c>
      <c r="K59" s="3">
        <f>K58+((H25-H24)*C59)/10^9</f>
        <v>1.7423884648281436</v>
      </c>
      <c r="L59" s="3">
        <f>L58+((H25-H24)*D59)/10^9</f>
        <v>1.7003711929950165</v>
      </c>
      <c r="M59" s="3">
        <f>M58+((I25-I24)*B59)/10^9</f>
        <v>2.6632100052295788</v>
      </c>
      <c r="N59" s="3">
        <f>N58+((I25-I24)*C59)/10^9</f>
        <v>2.5798380717150886</v>
      </c>
      <c r="O59" s="3">
        <f>O58+((I25-I24)*D59)/10^9</f>
        <v>2.5205712961242779</v>
      </c>
    </row>
    <row r="60" spans="1:15" x14ac:dyDescent="0.25">
      <c r="A60" s="3">
        <v>2044</v>
      </c>
      <c r="B60" s="3">
        <f>Output!H31</f>
        <v>502.22459914057021</v>
      </c>
      <c r="C60" s="3">
        <f>Output!H61</f>
        <v>476.14442124447316</v>
      </c>
      <c r="D60" s="3">
        <f>Output!H91</f>
        <v>460.00697218354497</v>
      </c>
      <c r="F60" s="3">
        <v>2044</v>
      </c>
      <c r="G60" s="3">
        <f>G59+((G26-G25)*B60)/10^9</f>
        <v>0.98114779597618385</v>
      </c>
      <c r="H60" s="3">
        <f>H59+((G26-G25)*C60)/10^9</f>
        <v>0.94398941053618757</v>
      </c>
      <c r="I60" s="3">
        <f>I59+((G26-G25)*D60)/10^9</f>
        <v>0.91789814422116467</v>
      </c>
      <c r="J60" s="3">
        <f>J59+((H26-H25)*B60)/10^9</f>
        <v>1.8673041673592397</v>
      </c>
      <c r="K60" s="3">
        <f>K59+((H26-H25)*C60)/10^9</f>
        <v>1.8046956838261283</v>
      </c>
      <c r="L60" s="3">
        <f>L59+((H26-H25)*D60)/10^9</f>
        <v>1.760566700655336</v>
      </c>
      <c r="M60" s="3">
        <f>M59+((I26-I25)*B60)/10^9</f>
        <v>2.7534605387422948</v>
      </c>
      <c r="N60" s="3">
        <f>N59+((I26-I25)*C60)/10^9</f>
        <v>2.6654019571160692</v>
      </c>
      <c r="O60" s="3">
        <f>O59+((I26-I25)*D60)/10^9</f>
        <v>2.6032352570895072</v>
      </c>
    </row>
    <row r="61" spans="1:15" x14ac:dyDescent="0.25">
      <c r="A61" s="3">
        <v>2045</v>
      </c>
      <c r="B61" s="3">
        <f>Output!H32</f>
        <v>498.09407278003965</v>
      </c>
      <c r="C61" s="3">
        <f>Output!H62</f>
        <v>472.66546417953151</v>
      </c>
      <c r="D61" s="3">
        <f>Output!H92</f>
        <v>457.34817975161764</v>
      </c>
      <c r="F61" s="3">
        <v>2045</v>
      </c>
      <c r="G61" s="3">
        <f>G60+((G27-G26)*B61)/10^9</f>
        <v>1.0219985293219855</v>
      </c>
      <c r="H61" s="3">
        <f>H60+((G27-G26)*C61)/10^9</f>
        <v>0.98275463962473864</v>
      </c>
      <c r="I61" s="3">
        <f>I60+((G27-G26)*D61)/10^9</f>
        <v>0.95540714012819217</v>
      </c>
      <c r="J61" s="3">
        <f>J60+((H27-H26)*B61)/10^9</f>
        <v>1.9337339386866548</v>
      </c>
      <c r="K61" s="3">
        <f>K60+((H27-H26)*C61)/10^9</f>
        <v>1.867734094471257</v>
      </c>
      <c r="L61" s="3">
        <f>L60+((H27-H26)*D61)/10^9</f>
        <v>1.8215622769093143</v>
      </c>
      <c r="M61" s="3">
        <f>M60+((I27-I26)*B61)/10^9</f>
        <v>2.8454693480513242</v>
      </c>
      <c r="N61" s="3">
        <f>N60+((I27-I26)*C61)/10^9</f>
        <v>2.7527135493177766</v>
      </c>
      <c r="O61" s="3">
        <f>O60+((I27-I26)*D61)/10^9</f>
        <v>2.6877174136904372</v>
      </c>
    </row>
    <row r="62" spans="1:15" x14ac:dyDescent="0.25">
      <c r="A62" s="3">
        <v>2046</v>
      </c>
      <c r="B62" s="3">
        <f>Output!H33</f>
        <v>493.97305144205592</v>
      </c>
      <c r="C62" s="3">
        <f>Output!H63</f>
        <v>469.19607154352775</v>
      </c>
      <c r="D62" s="3">
        <f>Output!H93</f>
        <v>454.69883293584627</v>
      </c>
      <c r="F62" s="3">
        <v>2046</v>
      </c>
      <c r="G62" s="3">
        <f>G61+((G28-G27)*B62)/10^9</f>
        <v>1.062511280842686</v>
      </c>
      <c r="H62" s="3">
        <f>H61+((G28-G27)*C62)/10^9</f>
        <v>1.0212353296248113</v>
      </c>
      <c r="I62" s="3">
        <f>I61+((G28-G27)*D62)/10^9</f>
        <v>0.99269885226047483</v>
      </c>
      <c r="J62" s="3">
        <f>J61+((H28-H27)*B62)/10^9</f>
        <v>2.000888661649145</v>
      </c>
      <c r="K62" s="3">
        <f>K61+((H28-H27)*C62)/10^9</f>
        <v>1.9315204328304263</v>
      </c>
      <c r="L62" s="3">
        <f>L61+((H28-H27)*D62)/10^9</f>
        <v>1.8833777424858937</v>
      </c>
      <c r="M62" s="3">
        <f>M61+((I28-I27)*B62)/10^9</f>
        <v>2.9392660424556047</v>
      </c>
      <c r="N62" s="3">
        <f>N61+((I28-I27)*C62)/10^9</f>
        <v>2.841805536036043</v>
      </c>
      <c r="O62" s="3">
        <f>O61+((I28-I27)*D62)/10^9</f>
        <v>2.7740566327113139</v>
      </c>
    </row>
    <row r="63" spans="1:15" x14ac:dyDescent="0.25">
      <c r="A63" s="3">
        <v>2047</v>
      </c>
      <c r="B63" s="3">
        <f>Output!H34</f>
        <v>489.86147572022821</v>
      </c>
      <c r="C63" s="3">
        <f>Output!H64</f>
        <v>465.73606511728883</v>
      </c>
      <c r="D63" s="3">
        <f>Output!H94</f>
        <v>452.05899114262178</v>
      </c>
      <c r="F63" s="3">
        <v>2047</v>
      </c>
      <c r="G63" s="3">
        <f>G62+((G29-G28)*B63)/10^9</f>
        <v>1.102686825211922</v>
      </c>
      <c r="H63" s="3">
        <f>H62+((G29-G28)*C63)/10^9</f>
        <v>1.0594322503378812</v>
      </c>
      <c r="I63" s="3">
        <f>I62+((G29-G28)*D63)/10^9</f>
        <v>1.0297740601638108</v>
      </c>
      <c r="J63" s="3">
        <f>J62+((H29-H28)*B63)/10^9</f>
        <v>2.0687836887065423</v>
      </c>
      <c r="K63" s="3">
        <f>K62+((H29-H28)*C63)/10^9</f>
        <v>1.9960716668221428</v>
      </c>
      <c r="L63" s="3">
        <f>L62+((H29-H28)*D63)/10^9</f>
        <v>1.9460333277001458</v>
      </c>
      <c r="M63" s="3">
        <f>M62+((I29-I28)*B63)/10^9</f>
        <v>3.0348805522011624</v>
      </c>
      <c r="N63" s="3">
        <f>N62+((I29-I28)*C63)/10^9</f>
        <v>2.9327110833064056</v>
      </c>
      <c r="O63" s="3">
        <f>O62+((I29-I28)*D63)/10^9</f>
        <v>2.8622925952364811</v>
      </c>
    </row>
    <row r="64" spans="1:15" x14ac:dyDescent="0.25">
      <c r="A64" s="3">
        <v>2048</v>
      </c>
      <c r="B64" s="3">
        <f>Output!H35</f>
        <v>485.75928620816541</v>
      </c>
      <c r="C64" s="3">
        <f>Output!H65</f>
        <v>462.28544490081515</v>
      </c>
      <c r="D64" s="3">
        <f>Output!H95</f>
        <v>449.42847615277145</v>
      </c>
      <c r="F64" s="3">
        <v>2048</v>
      </c>
      <c r="G64" s="3">
        <f>G63+((G30-G29)*B64)/10^9</f>
        <v>1.1425259322311692</v>
      </c>
      <c r="H64" s="3">
        <f>H63+((G30-G29)*C64)/10^9</f>
        <v>1.0973461715654242</v>
      </c>
      <c r="I64" s="3">
        <f>I63+((G30-G29)*D64)/10^9</f>
        <v>1.0666335287675146</v>
      </c>
      <c r="J64" s="3">
        <f>J63+((H30-H29)*B64)/10^9</f>
        <v>2.1374345281484279</v>
      </c>
      <c r="K64" s="3">
        <f>K63+((H30-H29)*C64)/10^9</f>
        <v>2.0614050217476652</v>
      </c>
      <c r="L64" s="3">
        <f>L63+((H30-H29)*D64)/10^9</f>
        <v>2.0095496474761787</v>
      </c>
      <c r="M64" s="3">
        <f>M63+((I30-I29)*B64)/10^9</f>
        <v>3.1323431240656867</v>
      </c>
      <c r="N64" s="3">
        <f>N63+((I30-I29)*C64)/10^9</f>
        <v>3.0254638719299076</v>
      </c>
      <c r="O64" s="3">
        <f>O63+((I30-I29)*D64)/10^9</f>
        <v>2.9524657661848428</v>
      </c>
    </row>
    <row r="65" spans="1:19" x14ac:dyDescent="0.25">
      <c r="A65" s="3">
        <v>2049</v>
      </c>
      <c r="B65" s="3">
        <f>Output!H36</f>
        <v>481.66642349947682</v>
      </c>
      <c r="C65" s="3">
        <f>Output!H66</f>
        <v>458.84415148771552</v>
      </c>
      <c r="D65" s="3">
        <f>Output!H96</f>
        <v>446.80734737268614</v>
      </c>
      <c r="F65" s="3">
        <v>2049</v>
      </c>
      <c r="G65" s="3">
        <f>G64+((G31-G30)*B65)/10^9</f>
        <v>1.1820293668297421</v>
      </c>
      <c r="H65" s="3">
        <f>H64+((G31-G30)*C65)/10^9</f>
        <v>1.1349778582367547</v>
      </c>
      <c r="I65" s="3">
        <f>I64+((G31-G30)*D65)/10^9</f>
        <v>1.1032780278730618</v>
      </c>
      <c r="J65" s="3">
        <f>J64+((H31-H30)*B65)/10^9</f>
        <v>2.2068568416439334</v>
      </c>
      <c r="K65" s="3">
        <f>K64+((H31-H30)*C65)/10^9</f>
        <v>2.1275379738823159</v>
      </c>
      <c r="L65" s="3">
        <f>L64+((H31-H30)*D65)/10^9</f>
        <v>2.0739477417341137</v>
      </c>
      <c r="M65" s="3">
        <f>M64+((I31-I30)*B65)/10^9</f>
        <v>3.231684316458125</v>
      </c>
      <c r="N65" s="3">
        <f>N64+((I31-I30)*C65)/10^9</f>
        <v>3.1200980895278794</v>
      </c>
      <c r="O65" s="3">
        <f>O64+((I31-I30)*D65)/10^9</f>
        <v>3.0446174555951662</v>
      </c>
    </row>
    <row r="66" spans="1:19" x14ac:dyDescent="0.25">
      <c r="A66" s="3">
        <v>2050</v>
      </c>
      <c r="B66" s="3">
        <f>Output!H37</f>
        <v>477.58282818777144</v>
      </c>
      <c r="C66" s="3">
        <f>Output!H67</f>
        <v>455.41212547159904</v>
      </c>
      <c r="D66" s="3">
        <f>Output!H97</f>
        <v>444.19548598958403</v>
      </c>
      <c r="F66" s="3">
        <v>2050</v>
      </c>
      <c r="G66" s="3">
        <f>G65+((G32-G31)*B66)/10^9</f>
        <v>1.2211978890647937</v>
      </c>
      <c r="H66" s="3">
        <f>H65+((G32-G31)*C66)/10^9</f>
        <v>1.1723280704090255</v>
      </c>
      <c r="I66" s="3">
        <f>I65+((G32-G31)*D66)/10^9</f>
        <v>1.1397083175376055</v>
      </c>
      <c r="J66" s="3">
        <f>J65+((H32-H31)*B66)/10^9</f>
        <v>2.2770664415372628</v>
      </c>
      <c r="K66" s="3">
        <f>K65+((H32-H31)*C66)/10^9</f>
        <v>2.1944882518838531</v>
      </c>
      <c r="L66" s="3">
        <f>L65+((H32-H31)*D66)/10^9</f>
        <v>2.1392490580818824</v>
      </c>
      <c r="M66" s="3">
        <f>M65+((I32-I31)*B66)/10^9</f>
        <v>3.332934994009733</v>
      </c>
      <c r="N66" s="3">
        <f>N65+((I32-I31)*C66)/10^9</f>
        <v>3.2166484333586838</v>
      </c>
      <c r="O66" s="3">
        <f>O65+((I32-I31)*D66)/10^9</f>
        <v>3.1387897986261604</v>
      </c>
    </row>
    <row r="68" spans="1:19" x14ac:dyDescent="0.25">
      <c r="B68" s="8" t="s">
        <v>38</v>
      </c>
      <c r="C68" s="8"/>
      <c r="D68" s="8"/>
      <c r="G68" s="8" t="s">
        <v>42</v>
      </c>
      <c r="H68" s="8"/>
      <c r="I68" s="8"/>
    </row>
    <row r="69" spans="1:19" x14ac:dyDescent="0.25">
      <c r="A69" s="3" t="s">
        <v>27</v>
      </c>
      <c r="B69" s="3" t="s">
        <v>31</v>
      </c>
      <c r="C69" s="3" t="s">
        <v>32</v>
      </c>
      <c r="D69" s="3" t="s">
        <v>33</v>
      </c>
      <c r="F69" s="3" t="s">
        <v>27</v>
      </c>
      <c r="G69" s="3" t="s">
        <v>31</v>
      </c>
      <c r="H69" s="3" t="s">
        <v>32</v>
      </c>
      <c r="I69" s="3" t="s">
        <v>33</v>
      </c>
    </row>
    <row r="70" spans="1:19" x14ac:dyDescent="0.25">
      <c r="A70" s="3">
        <v>2024</v>
      </c>
      <c r="B70" s="3">
        <f>(B9-$B$6)*$B$2*Output!$H$101/Output!$H$4*100</f>
        <v>884.49215120207759</v>
      </c>
      <c r="C70" s="3">
        <f>(C9-$B$6)*$B$2*Output!$H$101/Output!$H$4*100</f>
        <v>1743.7293856124074</v>
      </c>
      <c r="D70" s="3">
        <f>(D9-$B$6)*$B$2*Output!$H$101/Output!$H$4*100</f>
        <v>2602.9666200227416</v>
      </c>
      <c r="F70" s="3">
        <v>2024</v>
      </c>
      <c r="G70" s="3">
        <f>(B9-$B$6)*$B$2*Output!$H$104/Output!$H$4/1000</f>
        <v>4.4224607560103879E-2</v>
      </c>
      <c r="H70" s="3">
        <f>(C9-$B$6)*$B$2*Output!$H$104/Output!$H$4/1000</f>
        <v>8.7186469280620377E-2</v>
      </c>
      <c r="I70" s="3">
        <f>(D9-$B$6)*$B$2*Output!$H$104/Output!$H$4/1000</f>
        <v>0.13014833100113707</v>
      </c>
      <c r="L70" s="7"/>
      <c r="M70" s="7"/>
      <c r="N70" s="7"/>
      <c r="Q70" s="7"/>
      <c r="R70" s="7"/>
      <c r="S70" s="7"/>
    </row>
    <row r="71" spans="1:19" x14ac:dyDescent="0.25">
      <c r="A71" s="3">
        <v>2025</v>
      </c>
      <c r="B71" s="3">
        <f>(B10-$B$6)*$B$2*Output!$H$101/Output!$H$4*100</f>
        <v>1768.9843024041504</v>
      </c>
      <c r="C71" s="3">
        <f>(C10-$B$6)*$B$2*Output!$H$101/Output!$H$4*100</f>
        <v>3652.4885432607093</v>
      </c>
      <c r="D71" s="3">
        <f>(D10-$B$6)*$B$2*Output!$H$101/Output!$H$4*100</f>
        <v>5535.9927841172712</v>
      </c>
      <c r="F71" s="3">
        <v>2025</v>
      </c>
      <c r="G71" s="3">
        <f>(B10-$B$6)*$B$2*Output!$H$104/Output!$H$4/1000</f>
        <v>8.8449215120207522E-2</v>
      </c>
      <c r="H71" s="3">
        <f>(C10-$B$6)*$B$2*Output!$H$104/Output!$H$4/1000</f>
        <v>0.18262442716303545</v>
      </c>
      <c r="I71" s="3">
        <f>(D10-$B$6)*$B$2*Output!$H$104/Output!$H$4/1000</f>
        <v>0.27679963920586359</v>
      </c>
    </row>
    <row r="72" spans="1:19" x14ac:dyDescent="0.25">
      <c r="A72" s="3">
        <v>2026</v>
      </c>
      <c r="B72" s="3">
        <f>(B11-$B$6)*$B$2*Output!$H$101/Output!$H$4*100</f>
        <v>2653.4764536062239</v>
      </c>
      <c r="C72" s="3">
        <f>(C11-$B$6)*$B$2*Output!$H$101/Output!$H$4*100</f>
        <v>5747.2034621210387</v>
      </c>
      <c r="D72" s="3">
        <f>(D11-$B$6)*$B$2*Output!$H$101/Output!$H$4*100</f>
        <v>8840.930470635858</v>
      </c>
      <c r="F72" s="3">
        <v>2026</v>
      </c>
      <c r="G72" s="3">
        <f>(B11-$B$6)*$B$2*Output!$H$104/Output!$H$4/1000</f>
        <v>0.13267382268031119</v>
      </c>
      <c r="H72" s="3">
        <f>(C11-$B$6)*$B$2*Output!$H$104/Output!$H$4/1000</f>
        <v>0.28736017310605194</v>
      </c>
      <c r="I72" s="3">
        <f>(D11-$B$6)*$B$2*Output!$H$104/Output!$H$4/1000</f>
        <v>0.44204652353179291</v>
      </c>
    </row>
    <row r="73" spans="1:19" x14ac:dyDescent="0.25">
      <c r="A73" s="3">
        <v>2027</v>
      </c>
      <c r="B73" s="3">
        <f>(B12-$B$6)*$B$2*Output!$H$101/Output!$H$4*100</f>
        <v>3537.9686048083008</v>
      </c>
      <c r="C73" s="3">
        <f>(C12-$B$6)*$B$2*Output!$H$101/Output!$H$4*100</f>
        <v>8051.4535739429402</v>
      </c>
      <c r="D73" s="3">
        <f>(D12-$B$6)*$B$2*Output!$H$101/Output!$H$4*100</f>
        <v>12564.938543077587</v>
      </c>
      <c r="F73" s="3">
        <v>2027</v>
      </c>
      <c r="G73" s="3">
        <f>(B12-$B$6)*$B$2*Output!$H$104/Output!$H$4/1000</f>
        <v>0.17689843024041504</v>
      </c>
      <c r="H73" s="3">
        <f>(C12-$B$6)*$B$2*Output!$H$104/Output!$H$4/1000</f>
        <v>0.40257267869714697</v>
      </c>
      <c r="I73" s="3">
        <f>(D12-$B$6)*$B$2*Output!$H$104/Output!$H$4/1000</f>
        <v>0.62824692715387942</v>
      </c>
    </row>
    <row r="74" spans="1:19" x14ac:dyDescent="0.25">
      <c r="A74" s="3">
        <v>2028</v>
      </c>
      <c r="B74" s="3">
        <f>(B13-$B$6)*$B$2*Output!$H$101/Output!$H$4*100</f>
        <v>4422.4607560103741</v>
      </c>
      <c r="C74" s="3">
        <f>(C13-$B$6)*$B$2*Output!$H$101/Output!$H$4*100</f>
        <v>10591.808213009805</v>
      </c>
      <c r="D74" s="3">
        <f>(D13-$B$6)*$B$2*Output!$H$101/Output!$H$4*100</f>
        <v>16761.155670009244</v>
      </c>
      <c r="F74" s="3">
        <v>2028</v>
      </c>
      <c r="G74" s="3">
        <f>(B13-$B$6)*$B$2*Output!$H$104/Output!$H$4/1000</f>
        <v>0.22112303780051873</v>
      </c>
      <c r="H74" s="3">
        <f>(C13-$B$6)*$B$2*Output!$H$104/Output!$H$4/1000</f>
        <v>0.52959041065049017</v>
      </c>
      <c r="I74" s="3">
        <f>(D13-$B$6)*$B$2*Output!$H$104/Output!$H$4/1000</f>
        <v>0.83805778350046223</v>
      </c>
    </row>
    <row r="75" spans="1:19" x14ac:dyDescent="0.25">
      <c r="A75" s="3">
        <v>2029</v>
      </c>
      <c r="B75" s="3">
        <f>(B14-$B$6)*$B$2*Output!$H$101/Output!$H$4*100</f>
        <v>5306.9529072124478</v>
      </c>
      <c r="C75" s="3">
        <f>(C14-$B$6)*$B$2*Output!$H$101/Output!$H$4*100</f>
        <v>13398.205739658764</v>
      </c>
      <c r="D75" s="3">
        <f>(D14-$B$6)*$B$2*Output!$H$101/Output!$H$4*100</f>
        <v>21489.458572105086</v>
      </c>
      <c r="F75" s="3">
        <v>2029</v>
      </c>
      <c r="G75" s="3">
        <f>(B14-$B$6)*$B$2*Output!$H$104/Output!$H$4/1000</f>
        <v>0.26534764536062239</v>
      </c>
      <c r="H75" s="3">
        <f>(C14-$B$6)*$B$2*Output!$H$104/Output!$H$4/1000</f>
        <v>0.6699102869829382</v>
      </c>
      <c r="I75" s="3">
        <f>(D14-$B$6)*$B$2*Output!$H$104/Output!$H$4/1000</f>
        <v>1.0744729286052543</v>
      </c>
    </row>
    <row r="76" spans="1:19" x14ac:dyDescent="0.25">
      <c r="A76" s="3">
        <v>2030</v>
      </c>
      <c r="B76" s="3">
        <f>(B15-$B$6)*$B$2*Output!$H$101/Output!$H$4*100</f>
        <v>6191.4450584145252</v>
      </c>
      <c r="C76" s="3">
        <f>(C15-$B$6)*$B$2*Output!$H$101/Output!$H$4*100</f>
        <v>16504.380737154697</v>
      </c>
      <c r="D76" s="3">
        <f>(D15-$B$6)*$B$2*Output!$H$101/Output!$H$4*100</f>
        <v>26817.316415894875</v>
      </c>
      <c r="F76" s="3">
        <v>2030</v>
      </c>
      <c r="G76" s="3">
        <f>(B15-$B$6)*$B$2*Output!$H$104/Output!$H$4/1000</f>
        <v>0.30957225292072627</v>
      </c>
      <c r="H76" s="3">
        <f>(C15-$B$6)*$B$2*Output!$H$104/Output!$H$4/1000</f>
        <v>0.82521903685773479</v>
      </c>
      <c r="I76" s="3">
        <f>(D15-$B$6)*$B$2*Output!$H$104/Output!$H$4/1000</f>
        <v>1.3408658207947437</v>
      </c>
    </row>
    <row r="77" spans="1:19" x14ac:dyDescent="0.25">
      <c r="A77" s="3">
        <v>2031</v>
      </c>
      <c r="B77" s="3">
        <f>(B16-$B$6)*$B$2*Output!$H$101/Output!$H$4*100</f>
        <v>7075.9372096165971</v>
      </c>
      <c r="C77" s="3">
        <f>(C16-$B$6)*$B$2*Output!$H$101/Output!$H$4*100</f>
        <v>17666.013569666538</v>
      </c>
      <c r="D77" s="3">
        <f>(D16-$B$6)*$B$2*Output!$H$101/Output!$H$4*100</f>
        <v>28256.089929716491</v>
      </c>
      <c r="F77" s="3">
        <v>2031</v>
      </c>
      <c r="G77" s="3">
        <f>(B16-$B$6)*$B$2*Output!$H$104/Output!$H$4/1000</f>
        <v>0.35379686048082987</v>
      </c>
      <c r="H77" s="3">
        <f>(C16-$B$6)*$B$2*Output!$H$104/Output!$H$4/1000</f>
        <v>0.88330067848332694</v>
      </c>
      <c r="I77" s="3">
        <f>(D16-$B$6)*$B$2*Output!$H$104/Output!$H$4/1000</f>
        <v>1.4128044964858246</v>
      </c>
    </row>
    <row r="78" spans="1:19" x14ac:dyDescent="0.25">
      <c r="A78" s="3">
        <v>2032</v>
      </c>
      <c r="B78" s="3">
        <f>(B17-$B$6)*$B$2*Output!$H$101/Output!$H$4*100</f>
        <v>7960.4293608186708</v>
      </c>
      <c r="C78" s="3">
        <f>(C17-$B$6)*$B$2*Output!$H$101/Output!$H$4*100</f>
        <v>18849.507833996209</v>
      </c>
      <c r="D78" s="3">
        <f>(D17-$B$6)*$B$2*Output!$H$101/Output!$H$4*100</f>
        <v>29738.586307173755</v>
      </c>
      <c r="F78" s="3">
        <v>2032</v>
      </c>
      <c r="G78" s="3">
        <f>(B17-$B$6)*$B$2*Output!$H$104/Output!$H$4/1000</f>
        <v>0.39802146804093352</v>
      </c>
      <c r="H78" s="3">
        <f>(C17-$B$6)*$B$2*Output!$H$104/Output!$H$4/1000</f>
        <v>0.94247539169981054</v>
      </c>
      <c r="I78" s="3">
        <f>(D17-$B$6)*$B$2*Output!$H$104/Output!$H$4/1000</f>
        <v>1.4869293153586876</v>
      </c>
    </row>
    <row r="79" spans="1:19" x14ac:dyDescent="0.25">
      <c r="A79" s="3">
        <v>2033</v>
      </c>
      <c r="B79" s="3">
        <f>(B18-$B$6)*$B$2*Output!$H$101/Output!$H$4*100</f>
        <v>8844.9215120207482</v>
      </c>
      <c r="C79" s="3">
        <f>(C18-$B$6)*$B$2*Output!$H$101/Output!$H$4*100</f>
        <v>20055.527876820273</v>
      </c>
      <c r="D79" s="3">
        <f>(D18-$B$6)*$B$2*Output!$H$101/Output!$H$4*100</f>
        <v>31266.134241619806</v>
      </c>
      <c r="F79" s="3">
        <v>2033</v>
      </c>
      <c r="G79" s="3">
        <f>(B18-$B$6)*$B$2*Output!$H$104/Output!$H$4/1000</f>
        <v>0.44224607560103746</v>
      </c>
      <c r="H79" s="3">
        <f>(C18-$B$6)*$B$2*Output!$H$104/Output!$H$4/1000</f>
        <v>1.0027763938410137</v>
      </c>
      <c r="I79" s="3">
        <f>(D18-$B$6)*$B$2*Output!$H$104/Output!$H$4/1000</f>
        <v>1.5633067120809903</v>
      </c>
    </row>
    <row r="80" spans="1:19" x14ac:dyDescent="0.25">
      <c r="A80" s="3">
        <v>2034</v>
      </c>
      <c r="B80" s="3">
        <f>(B19-$B$6)*$B$2*Output!$H$101/Output!$H$4*100</f>
        <v>9729.4136632228219</v>
      </c>
      <c r="C80" s="3">
        <f>(C19-$B$6)*$B$2*Output!$H$101/Output!$H$4*100</f>
        <v>21284.758233635079</v>
      </c>
      <c r="D80" s="3">
        <f>(D19-$B$6)*$B$2*Output!$H$101/Output!$H$4*100</f>
        <v>32840.102804047339</v>
      </c>
      <c r="F80" s="3">
        <v>2034</v>
      </c>
      <c r="G80" s="3">
        <f>(B19-$B$6)*$B$2*Output!$H$104/Output!$H$4/1000</f>
        <v>0.48647068316114112</v>
      </c>
      <c r="H80" s="3">
        <f>(C19-$B$6)*$B$2*Output!$H$104/Output!$H$4/1000</f>
        <v>1.064237911681754</v>
      </c>
      <c r="I80" s="3">
        <f>(D19-$B$6)*$B$2*Output!$H$104/Output!$H$4/1000</f>
        <v>1.6420051402023672</v>
      </c>
    </row>
    <row r="81" spans="1:9" x14ac:dyDescent="0.25">
      <c r="A81" s="3">
        <v>2035</v>
      </c>
      <c r="B81" s="3">
        <f>(B20-$B$6)*$B$2*Output!$H$101/Output!$H$4*100</f>
        <v>10613.905814424896</v>
      </c>
      <c r="C81" s="3">
        <f>(C20-$B$6)*$B$2*Output!$H$101/Output!$H$4*100</f>
        <v>22537.90424227441</v>
      </c>
      <c r="D81" s="3">
        <f>(D20-$B$6)*$B$2*Output!$H$101/Output!$H$4*100</f>
        <v>34461.902670123913</v>
      </c>
      <c r="F81" s="3">
        <v>2035</v>
      </c>
      <c r="G81" s="3">
        <f>(B20-$B$6)*$B$2*Output!$H$104/Output!$H$4/1000</f>
        <v>0.53069529072124477</v>
      </c>
      <c r="H81" s="3">
        <f>(C20-$B$6)*$B$2*Output!$H$104/Output!$H$4/1000</f>
        <v>1.1268952121137206</v>
      </c>
      <c r="I81" s="3">
        <f>(D20-$B$6)*$B$2*Output!$H$104/Output!$H$4/1000</f>
        <v>1.7230951335061957</v>
      </c>
    </row>
    <row r="82" spans="1:9" x14ac:dyDescent="0.25">
      <c r="A82" s="3">
        <v>2036</v>
      </c>
      <c r="B82" s="3">
        <f>(B21-$B$6)*$B$2*Output!$H$101/Output!$H$4*100</f>
        <v>11498.397965626973</v>
      </c>
      <c r="C82" s="3">
        <f>(C21-$B$6)*$B$2*Output!$H$101/Output!$H$4*100</f>
        <v>23815.692675071379</v>
      </c>
      <c r="D82" s="3">
        <f>(D21-$B$6)*$B$2*Output!$H$101/Output!$H$4*100</f>
        <v>36132.987384515807</v>
      </c>
      <c r="F82" s="3">
        <v>2036</v>
      </c>
      <c r="G82" s="3">
        <f>(B21-$B$6)*$B$2*Output!$H$104/Output!$H$4/1000</f>
        <v>0.5749198982813486</v>
      </c>
      <c r="H82" s="3">
        <f>(C21-$B$6)*$B$2*Output!$H$104/Output!$H$4/1000</f>
        <v>1.1907846337535688</v>
      </c>
      <c r="I82" s="3">
        <f>(D21-$B$6)*$B$2*Output!$H$104/Output!$H$4/1000</f>
        <v>1.8066493692257901</v>
      </c>
    </row>
    <row r="83" spans="1:9" x14ac:dyDescent="0.25">
      <c r="A83" s="3">
        <v>2037</v>
      </c>
      <c r="B83" s="3">
        <f>(B22-$B$6)*$B$2*Output!$H$101/Output!$H$4*100</f>
        <v>12382.890116829047</v>
      </c>
      <c r="C83" s="3">
        <f>(C22-$B$6)*$B$2*Output!$H$101/Output!$H$4*100</f>
        <v>25118.872390231099</v>
      </c>
      <c r="D83" s="3">
        <f>(D22-$B$6)*$B$2*Output!$H$101/Output!$H$4*100</f>
        <v>37854.854663633196</v>
      </c>
      <c r="F83" s="3">
        <v>2037</v>
      </c>
      <c r="G83" s="3">
        <f>(B22-$B$6)*$B$2*Output!$H$104/Output!$H$4/1000</f>
        <v>0.61914450584145231</v>
      </c>
      <c r="H83" s="3">
        <f>(C22-$B$6)*$B$2*Output!$H$104/Output!$H$4/1000</f>
        <v>1.2559436195115552</v>
      </c>
      <c r="I83" s="3">
        <f>(D22-$B$6)*$B$2*Output!$H$104/Output!$H$4/1000</f>
        <v>1.8927427331816595</v>
      </c>
    </row>
    <row r="84" spans="1:9" x14ac:dyDescent="0.25">
      <c r="A84" s="3">
        <v>2038</v>
      </c>
      <c r="B84" s="3">
        <f>(B23-$B$6)*$B$2*Output!$H$101/Output!$H$4*100</f>
        <v>13267.382268031119</v>
      </c>
      <c r="C84" s="3">
        <f>(C23-$B$6)*$B$2*Output!$H$101/Output!$H$4*100</f>
        <v>26448.215002997837</v>
      </c>
      <c r="D84" s="3">
        <f>(D23-$B$6)*$B$2*Output!$H$101/Output!$H$4*100</f>
        <v>39629.047737964567</v>
      </c>
      <c r="F84" s="3">
        <v>2038</v>
      </c>
      <c r="G84" s="3">
        <f>(B23-$B$6)*$B$2*Output!$H$104/Output!$H$4/1000</f>
        <v>0.66336911340155602</v>
      </c>
      <c r="H84" s="3">
        <f>(C23-$B$6)*$B$2*Output!$H$104/Output!$H$4/1000</f>
        <v>1.3224107501498918</v>
      </c>
      <c r="I84" s="3">
        <f>(D23-$B$6)*$B$2*Output!$H$104/Output!$H$4/1000</f>
        <v>1.9814523868982286</v>
      </c>
    </row>
    <row r="85" spans="1:9" x14ac:dyDescent="0.25">
      <c r="A85" s="3">
        <v>2039</v>
      </c>
      <c r="B85" s="3">
        <f>(B24-$B$6)*$B$2*Output!$H$101/Output!$H$4*100</f>
        <v>14151.874419233194</v>
      </c>
      <c r="C85" s="3">
        <f>(C24-$B$6)*$B$2*Output!$H$101/Output!$H$4*100</f>
        <v>27804.515577218219</v>
      </c>
      <c r="D85" s="3">
        <f>(D24-$B$6)*$B$2*Output!$H$101/Output!$H$4*100</f>
        <v>41457.156735203258</v>
      </c>
      <c r="F85" s="3">
        <v>2039</v>
      </c>
      <c r="G85" s="3">
        <f>(B24-$B$6)*$B$2*Output!$H$104/Output!$H$4/1000</f>
        <v>0.70759372096165973</v>
      </c>
      <c r="H85" s="3">
        <f>(C24-$B$6)*$B$2*Output!$H$104/Output!$H$4/1000</f>
        <v>1.3902257788609107</v>
      </c>
      <c r="I85" s="3">
        <f>(D24-$B$6)*$B$2*Output!$H$104/Output!$H$4/1000</f>
        <v>2.0728578367601629</v>
      </c>
    </row>
    <row r="86" spans="1:9" x14ac:dyDescent="0.25">
      <c r="A86" s="3">
        <v>2040</v>
      </c>
      <c r="B86" s="3">
        <f>(B25-$B$6)*$B$2*Output!$H$101/Output!$H$4*100</f>
        <v>15036.366570435272</v>
      </c>
      <c r="C86" s="3">
        <f>(C25-$B$6)*$B$2*Output!$H$101/Output!$H$4*100</f>
        <v>29188.593337920527</v>
      </c>
      <c r="D86" s="3">
        <f>(D25-$B$6)*$B$2*Output!$H$101/Output!$H$4*100</f>
        <v>43340.820105405808</v>
      </c>
      <c r="F86" s="3">
        <v>2040</v>
      </c>
      <c r="G86" s="3">
        <f>(B25-$B$6)*$B$2*Output!$H$104/Output!$H$4/1000</f>
        <v>0.75181832852176356</v>
      </c>
      <c r="H86" s="3">
        <f>(C25-$B$6)*$B$2*Output!$H$104/Output!$H$4/1000</f>
        <v>1.4594296668960265</v>
      </c>
      <c r="I86" s="3">
        <f>(D25-$B$6)*$B$2*Output!$H$104/Output!$H$4/1000</f>
        <v>2.1670410052702906</v>
      </c>
    </row>
    <row r="87" spans="1:9" x14ac:dyDescent="0.25">
      <c r="A87" s="3">
        <v>2041</v>
      </c>
      <c r="B87" s="3">
        <f>(B26-$B$6)*$B$2*Output!$H$101/Output!$H$4*100</f>
        <v>15920.858721637342</v>
      </c>
      <c r="C87" s="3">
        <f>(C26-$B$6)*$B$2*Output!$H$101/Output!$H$4*100</f>
        <v>30522.970314296686</v>
      </c>
      <c r="D87" s="3">
        <f>(D26-$B$6)*$B$2*Output!$H$101/Output!$H$4*100</f>
        <v>45125.081906956053</v>
      </c>
      <c r="F87" s="3">
        <v>2041</v>
      </c>
      <c r="G87" s="3">
        <f>(B26-$B$6)*$B$2*Output!$H$104/Output!$H$4/1000</f>
        <v>0.79604293608186705</v>
      </c>
      <c r="H87" s="3">
        <f>(C26-$B$6)*$B$2*Output!$H$104/Output!$H$4/1000</f>
        <v>1.5261485157148345</v>
      </c>
      <c r="I87" s="3">
        <f>(D26-$B$6)*$B$2*Output!$H$104/Output!$H$4/1000</f>
        <v>2.2562540953478027</v>
      </c>
    </row>
    <row r="88" spans="1:9" x14ac:dyDescent="0.25">
      <c r="A88" s="3">
        <v>2042</v>
      </c>
      <c r="B88" s="3">
        <f>(B27-$B$6)*$B$2*Output!$H$101/Output!$H$4*100</f>
        <v>16805.350872839419</v>
      </c>
      <c r="C88" s="3">
        <f>(C27-$B$6)*$B$2*Output!$H$101/Output!$H$4*100</f>
        <v>31882.270205040426</v>
      </c>
      <c r="D88" s="3">
        <f>(D27-$B$6)*$B$2*Output!$H$101/Output!$H$4*100</f>
        <v>46959.189537241444</v>
      </c>
      <c r="F88" s="3">
        <v>2042</v>
      </c>
      <c r="G88" s="3">
        <f>(B27-$B$6)*$B$2*Output!$H$104/Output!$H$4/1000</f>
        <v>0.84026754364197098</v>
      </c>
      <c r="H88" s="3">
        <f>(C27-$B$6)*$B$2*Output!$H$104/Output!$H$4/1000</f>
        <v>1.5941135102520214</v>
      </c>
      <c r="I88" s="3">
        <f>(D27-$B$6)*$B$2*Output!$H$104/Output!$H$4/1000</f>
        <v>2.3479594768620724</v>
      </c>
    </row>
    <row r="89" spans="1:9" x14ac:dyDescent="0.25">
      <c r="A89" s="3">
        <v>2043</v>
      </c>
      <c r="B89" s="3">
        <f>(B28-$B$6)*$B$2*Output!$H$101/Output!$H$4*100</f>
        <v>17689.843024041493</v>
      </c>
      <c r="C89" s="3">
        <f>(C28-$B$6)*$B$2*Output!$H$101/Output!$H$4*100</f>
        <v>33267.189266340196</v>
      </c>
      <c r="D89" s="3">
        <f>(D28-$B$6)*$B$2*Output!$H$101/Output!$H$4*100</f>
        <v>48844.535508638925</v>
      </c>
      <c r="F89" s="3">
        <v>2043</v>
      </c>
      <c r="G89" s="3">
        <f>(B28-$B$6)*$B$2*Output!$H$104/Output!$H$4/1000</f>
        <v>0.88449215120207481</v>
      </c>
      <c r="H89" s="3">
        <f>(C28-$B$6)*$B$2*Output!$H$104/Output!$H$4/1000</f>
        <v>1.6633594633170099</v>
      </c>
      <c r="I89" s="3">
        <f>(D28-$B$6)*$B$2*Output!$H$104/Output!$H$4/1000</f>
        <v>2.4422267754319464</v>
      </c>
    </row>
    <row r="90" spans="1:9" x14ac:dyDescent="0.25">
      <c r="A90" s="3">
        <v>2044</v>
      </c>
      <c r="B90" s="3">
        <f>(B29-$B$6)*$B$2*Output!$H$101/Output!$H$4*100</f>
        <v>18574.335175243563</v>
      </c>
      <c r="C90" s="3">
        <f>(C29-$B$6)*$B$2*Output!$H$101/Output!$H$4*100</f>
        <v>34678.443205267016</v>
      </c>
      <c r="D90" s="3">
        <f>(D29-$B$6)*$B$2*Output!$H$101/Output!$H$4*100</f>
        <v>50782.551235290463</v>
      </c>
      <c r="F90" s="3">
        <v>2044</v>
      </c>
      <c r="G90" s="3">
        <f>(B29-$B$6)*$B$2*Output!$H$104/Output!$H$4/1000</f>
        <v>0.9287167587621783</v>
      </c>
      <c r="H90" s="3">
        <f>(C29-$B$6)*$B$2*Output!$H$104/Output!$H$4/1000</f>
        <v>1.7339221602633506</v>
      </c>
      <c r="I90" s="3">
        <f>(D29-$B$6)*$B$2*Output!$H$104/Output!$H$4/1000</f>
        <v>2.5391275617645235</v>
      </c>
    </row>
    <row r="91" spans="1:9" x14ac:dyDescent="0.25">
      <c r="A91" s="3">
        <v>2045</v>
      </c>
      <c r="B91" s="3">
        <f>(B30-$B$6)*$B$2*Output!$H$101/Output!$H$4*100</f>
        <v>19458.827326445644</v>
      </c>
      <c r="C91" s="3">
        <f>(C30-$B$6)*$B$2*Output!$H$101/Output!$H$4*100</f>
        <v>36116.767723161771</v>
      </c>
      <c r="D91" s="3">
        <f>(D30-$B$6)*$B$2*Output!$H$101/Output!$H$4*100</f>
        <v>52774.708119877912</v>
      </c>
      <c r="F91" s="3">
        <v>2045</v>
      </c>
      <c r="G91" s="3">
        <f>(B30-$B$6)*$B$2*Output!$H$104/Output!$H$4/1000</f>
        <v>0.97294136632228223</v>
      </c>
      <c r="H91" s="3">
        <f>(C30-$B$6)*$B$2*Output!$H$104/Output!$H$4/1000</f>
        <v>1.8058383861580884</v>
      </c>
      <c r="I91" s="3">
        <f>(D30-$B$6)*$B$2*Output!$H$104/Output!$H$4/1000</f>
        <v>2.6387354059938959</v>
      </c>
    </row>
    <row r="92" spans="1:9" x14ac:dyDescent="0.25">
      <c r="A92" s="3">
        <v>2046</v>
      </c>
      <c r="B92" s="3">
        <f>(B31-$B$6)*$B$2*Output!$H$101/Output!$H$4*100</f>
        <v>20343.319477647718</v>
      </c>
      <c r="C92" s="3">
        <f>(C31-$B$6)*$B$2*Output!$H$101/Output!$H$4*100</f>
        <v>37582.919074202997</v>
      </c>
      <c r="D92" s="3">
        <f>(D31-$B$6)*$B$2*Output!$H$101/Output!$H$4*100</f>
        <v>54822.518670758305</v>
      </c>
      <c r="F92" s="3">
        <v>2046</v>
      </c>
      <c r="G92" s="3">
        <f>(B31-$B$6)*$B$2*Output!$H$104/Output!$H$4/1000</f>
        <v>1.0171659738823862</v>
      </c>
      <c r="H92" s="3">
        <f>(C31-$B$6)*$B$2*Output!$H$104/Output!$H$4/1000</f>
        <v>1.8791459537101496</v>
      </c>
      <c r="I92" s="3">
        <f>(D31-$B$6)*$B$2*Output!$H$104/Output!$H$4/1000</f>
        <v>2.7411259335379148</v>
      </c>
    </row>
    <row r="93" spans="1:9" x14ac:dyDescent="0.25">
      <c r="A93" s="3">
        <v>2047</v>
      </c>
      <c r="B93" s="3">
        <f>(B32-$B$6)*$B$2*Output!$H$101/Output!$H$4*100</f>
        <v>21227.811628849791</v>
      </c>
      <c r="C93" s="3">
        <f>(C32-$B$6)*$B$2*Output!$H$101/Output!$H$4*100</f>
        <v>39077.674639578858</v>
      </c>
      <c r="D93" s="3">
        <f>(D32-$B$6)*$B$2*Output!$H$101/Output!$H$4*100</f>
        <v>56927.537650307931</v>
      </c>
      <c r="F93" s="3">
        <v>2047</v>
      </c>
      <c r="G93" s="3">
        <f>(B32-$B$6)*$B$2*Output!$H$104/Output!$H$4/1000</f>
        <v>1.0613905814424895</v>
      </c>
      <c r="H93" s="3">
        <f>(C32-$B$6)*$B$2*Output!$H$104/Output!$H$4/1000</f>
        <v>1.9538837319789428</v>
      </c>
      <c r="I93" s="3">
        <f>(D32-$B$6)*$B$2*Output!$H$104/Output!$H$4/1000</f>
        <v>2.846376882515397</v>
      </c>
    </row>
    <row r="94" spans="1:9" x14ac:dyDescent="0.25">
      <c r="A94" s="3">
        <v>2048</v>
      </c>
      <c r="B94" s="3">
        <f>(B33-$B$6)*$B$2*Output!$H$101/Output!$H$4*100</f>
        <v>22112.303780051869</v>
      </c>
      <c r="C94" s="3">
        <f>(C33-$B$6)*$B$2*Output!$H$101/Output!$H$4*100</f>
        <v>40601.833517699444</v>
      </c>
      <c r="D94" s="3">
        <f>(D33-$B$6)*$B$2*Output!$H$101/Output!$H$4*100</f>
        <v>59091.363255347038</v>
      </c>
      <c r="F94" s="3">
        <v>2048</v>
      </c>
      <c r="G94" s="3">
        <f>(B33-$B$6)*$B$2*Output!$H$104/Output!$H$4/1000</f>
        <v>1.1056151890025934</v>
      </c>
      <c r="H94" s="3">
        <f>(C33-$B$6)*$B$2*Output!$H$104/Output!$H$4/1000</f>
        <v>2.0300916758849721</v>
      </c>
      <c r="I94" s="3">
        <f>(D33-$B$6)*$B$2*Output!$H$104/Output!$H$4/1000</f>
        <v>2.9545681627673521</v>
      </c>
    </row>
    <row r="95" spans="1:9" x14ac:dyDescent="0.25">
      <c r="A95" s="3">
        <v>2049</v>
      </c>
      <c r="B95" s="3">
        <f>(B34-$B$6)*$B$2*Output!$H$101/Output!$H$4*100</f>
        <v>22996.795931253946</v>
      </c>
      <c r="C95" s="3">
        <f>(C34-$B$6)*$B$2*Output!$H$101/Output!$H$4*100</f>
        <v>42156.217130897545</v>
      </c>
      <c r="D95" s="3">
        <f>(D34-$B$6)*$B$2*Output!$H$101/Output!$H$4*100</f>
        <v>61315.638330541173</v>
      </c>
      <c r="F95" s="3">
        <v>2049</v>
      </c>
      <c r="G95" s="3">
        <f>(B34-$B$6)*$B$2*Output!$H$104/Output!$H$4/1000</f>
        <v>1.1498397965626972</v>
      </c>
      <c r="H95" s="3">
        <f>(C34-$B$6)*$B$2*Output!$H$104/Output!$H$4/1000</f>
        <v>2.1078108565448774</v>
      </c>
      <c r="I95" s="3">
        <f>(D34-$B$6)*$B$2*Output!$H$104/Output!$H$4/1000</f>
        <v>3.0657819165270586</v>
      </c>
    </row>
    <row r="96" spans="1:9" x14ac:dyDescent="0.25">
      <c r="A96" s="3">
        <v>2050</v>
      </c>
      <c r="B96" s="3">
        <f>(B35-$B$6)*$B$2*Output!$H$101/Output!$H$4*100</f>
        <v>23881.288082456016</v>
      </c>
      <c r="C96" s="3">
        <f>(C35-$B$6)*$B$2*Output!$H$101/Output!$H$4*100</f>
        <v>43741.669849078346</v>
      </c>
      <c r="D96" s="3">
        <f>(D35-$B$6)*$B$2*Output!$H$101/Output!$H$4*100</f>
        <v>63602.051615700715</v>
      </c>
      <c r="F96" s="3">
        <v>2050</v>
      </c>
      <c r="G96" s="3">
        <f>(B35-$B$6)*$B$2*Output!$H$104/Output!$H$4/1000</f>
        <v>1.1940644041228008</v>
      </c>
      <c r="H96" s="3">
        <f>(C35-$B$6)*$B$2*Output!$H$104/Output!$H$4/1000</f>
        <v>2.1870834924539171</v>
      </c>
      <c r="I96" s="3">
        <f>(D35-$B$6)*$B$2*Output!$H$104/Output!$H$4/1000</f>
        <v>3.1801025807850358</v>
      </c>
    </row>
    <row r="98" spans="1:4" x14ac:dyDescent="0.25">
      <c r="B98" s="7" t="s">
        <v>46</v>
      </c>
      <c r="C98" s="7"/>
      <c r="D98" s="7"/>
    </row>
    <row r="99" spans="1:4" x14ac:dyDescent="0.25">
      <c r="A99" s="3" t="s">
        <v>27</v>
      </c>
      <c r="B99" s="3" t="s">
        <v>28</v>
      </c>
      <c r="C99" s="3" t="s">
        <v>29</v>
      </c>
      <c r="D99" s="3" t="s">
        <v>30</v>
      </c>
    </row>
    <row r="100" spans="1:4" x14ac:dyDescent="0.25">
      <c r="A100" s="3">
        <v>2024</v>
      </c>
      <c r="B100" s="3">
        <f>(B9-$B$6)*$B$2*Output!$H$107/Output!$H$4/10^9</f>
        <v>6.159452800407134E-5</v>
      </c>
      <c r="C100" s="3">
        <f>(C9-$B$6)*$B$2*Output!$H$107/Output!$H$4/10^9</f>
        <v>1.2143034658663375E-4</v>
      </c>
      <c r="D100" s="3">
        <f>(D9-$B$6)*$B$2*Output!$H$107/Output!$H$4/10^9</f>
        <v>1.8126616516919646E-4</v>
      </c>
    </row>
    <row r="101" spans="1:4" x14ac:dyDescent="0.25">
      <c r="A101" s="3">
        <v>2025</v>
      </c>
      <c r="B101" s="3">
        <f>(B10-$B$6)*$B$2*Output!$H$107/Output!$H$4/10^9</f>
        <v>1.2318905600814235E-4</v>
      </c>
      <c r="C101" s="3">
        <f>(C10-$B$6)*$B$2*Output!$H$107/Output!$H$4/10^9</f>
        <v>2.5435308561717516E-4</v>
      </c>
      <c r="D101" s="3">
        <f>(D10-$B$6)*$B$2*Output!$H$107/Output!$H$4/10^9</f>
        <v>3.8551711522620823E-4</v>
      </c>
    </row>
    <row r="102" spans="1:4" x14ac:dyDescent="0.25">
      <c r="A102" s="3">
        <v>2026</v>
      </c>
      <c r="B102" s="3">
        <f>(B11-$B$6)*$B$2*Output!$H$107/Output!$H$4/10^9</f>
        <v>1.847835840122134E-4</v>
      </c>
      <c r="C102" s="3">
        <f>(C11-$B$6)*$B$2*Output!$H$107/Output!$H$4/10^9</f>
        <v>4.002254673618166E-4</v>
      </c>
      <c r="D102" s="3">
        <f>(D11-$B$6)*$B$2*Output!$H$107/Output!$H$4/10^9</f>
        <v>6.1566735071142016E-4</v>
      </c>
    </row>
    <row r="103" spans="1:4" x14ac:dyDescent="0.25">
      <c r="A103" s="3">
        <v>2027</v>
      </c>
      <c r="B103" s="3">
        <f>(B12-$B$6)*$B$2*Output!$H$107/Output!$H$4/10^9</f>
        <v>2.4637811201628471E-4</v>
      </c>
      <c r="C103" s="3">
        <f>(C12-$B$6)*$B$2*Output!$H$107/Output!$H$4/10^9</f>
        <v>5.6068952331540345E-4</v>
      </c>
      <c r="D103" s="3">
        <f>(D12-$B$6)*$B$2*Output!$H$107/Output!$H$4/10^9</f>
        <v>8.7500093461452294E-4</v>
      </c>
    </row>
    <row r="104" spans="1:4" x14ac:dyDescent="0.25">
      <c r="A104" s="3">
        <v>2028</v>
      </c>
      <c r="B104" s="3">
        <f>(B13-$B$6)*$B$2*Output!$H$107/Output!$H$4/10^9</f>
        <v>3.0797264002035578E-4</v>
      </c>
      <c r="C104" s="3">
        <f>(C13-$B$6)*$B$2*Output!$H$107/Output!$H$4/10^9</f>
        <v>7.3759549669642419E-4</v>
      </c>
      <c r="D104" s="3">
        <f>(D13-$B$6)*$B$2*Output!$H$107/Output!$H$4/10^9</f>
        <v>1.1672183533724936E-3</v>
      </c>
    </row>
    <row r="105" spans="1:4" x14ac:dyDescent="0.25">
      <c r="A105" s="3">
        <v>2029</v>
      </c>
      <c r="B105" s="3">
        <f>(B14-$B$6)*$B$2*Output!$H$107/Output!$H$4/10^9</f>
        <v>3.6956716802442679E-4</v>
      </c>
      <c r="C105" s="3">
        <f>(C14-$B$6)*$B$2*Output!$H$107/Output!$H$4/10^9</f>
        <v>9.3302824396366744E-4</v>
      </c>
      <c r="D105" s="3">
        <f>(D14-$B$6)*$B$2*Output!$H$107/Output!$H$4/10^9</f>
        <v>1.4964893199029088E-3</v>
      </c>
    </row>
    <row r="106" spans="1:4" x14ac:dyDescent="0.25">
      <c r="A106" s="3">
        <v>2030</v>
      </c>
      <c r="B106" s="3">
        <f>(B15-$B$6)*$B$2*Output!$H$107/Output!$H$4/10^9</f>
        <v>4.3116169602849813E-4</v>
      </c>
      <c r="C106" s="3">
        <f>(C15-$B$6)*$B$2*Output!$H$107/Output!$H$4/10^9</f>
        <v>1.1493369840794383E-3</v>
      </c>
      <c r="D106" s="3">
        <f>(D15-$B$6)*$B$2*Output!$H$107/Output!$H$4/10^9</f>
        <v>1.8675122721303794E-3</v>
      </c>
    </row>
    <row r="107" spans="1:4" x14ac:dyDescent="0.25">
      <c r="A107" s="3">
        <v>2031</v>
      </c>
      <c r="B107" s="3">
        <f>(B16-$B$6)*$B$2*Output!$H$107/Output!$H$4/10^9</f>
        <v>4.927562240325692E-4</v>
      </c>
      <c r="C107" s="3">
        <f>(C16-$B$6)*$B$2*Output!$H$107/Output!$H$4/10^9</f>
        <v>1.2302311174364824E-3</v>
      </c>
      <c r="D107" s="3">
        <f>(D16-$B$6)*$B$2*Output!$H$107/Output!$H$4/10^9</f>
        <v>1.9677060108403963E-3</v>
      </c>
    </row>
    <row r="108" spans="1:4" x14ac:dyDescent="0.25">
      <c r="A108" s="3">
        <v>2032</v>
      </c>
      <c r="B108" s="3">
        <f>(B17-$B$6)*$B$2*Output!$H$107/Output!$H$4/10^9</f>
        <v>5.5435075203664021E-4</v>
      </c>
      <c r="C108" s="3">
        <f>(C17-$B$6)*$B$2*Output!$H$107/Output!$H$4/10^9</f>
        <v>1.3126476436971625E-3</v>
      </c>
      <c r="D108" s="3">
        <f>(D17-$B$6)*$B$2*Output!$H$107/Output!$H$4/10^9</f>
        <v>2.0709445353576856E-3</v>
      </c>
    </row>
    <row r="109" spans="1:4" x14ac:dyDescent="0.25">
      <c r="A109" s="3">
        <v>2033</v>
      </c>
      <c r="B109" s="3">
        <f>(B18-$B$6)*$B$2*Output!$H$107/Output!$H$4/10^9</f>
        <v>6.1594528004071155E-4</v>
      </c>
      <c r="C109" s="3">
        <f>(C18-$B$6)*$B$2*Output!$H$107/Output!$H$4/10^9</f>
        <v>1.3966328268333176E-3</v>
      </c>
      <c r="D109" s="3">
        <f>(D18-$B$6)*$B$2*Output!$H$107/Output!$H$4/10^9</f>
        <v>2.177320373625924E-3</v>
      </c>
    </row>
    <row r="110" spans="1:4" x14ac:dyDescent="0.25">
      <c r="A110" s="3">
        <v>2034</v>
      </c>
      <c r="B110" s="3">
        <f>(B19-$B$6)*$B$2*Output!$H$107/Output!$H$4/10^9</f>
        <v>6.7753980804478246E-4</v>
      </c>
      <c r="C110" s="3">
        <f>(C19-$B$6)*$B$2*Output!$H$107/Output!$H$4/10^9</f>
        <v>1.4822343367318334E-3</v>
      </c>
      <c r="D110" s="3">
        <f>(D19-$B$6)*$B$2*Output!$H$107/Output!$H$4/10^9</f>
        <v>2.2869288654188843E-3</v>
      </c>
    </row>
    <row r="111" spans="1:4" x14ac:dyDescent="0.25">
      <c r="A111" s="3">
        <v>2035</v>
      </c>
      <c r="B111" s="3">
        <f>(B20-$B$6)*$B$2*Output!$H$107/Output!$H$4/10^9</f>
        <v>7.3913433604885358E-4</v>
      </c>
      <c r="C111" s="3">
        <f>(C20-$B$6)*$B$2*Output!$H$107/Output!$H$4/10^9</f>
        <v>1.56950129191897E-3</v>
      </c>
      <c r="D111" s="3">
        <f>(D20-$B$6)*$B$2*Output!$H$107/Output!$H$4/10^9</f>
        <v>2.3998682477890847E-3</v>
      </c>
    </row>
    <row r="112" spans="1:4" x14ac:dyDescent="0.25">
      <c r="A112" s="3">
        <v>2036</v>
      </c>
      <c r="B112" s="3">
        <f>(B21-$B$6)*$B$2*Output!$H$107/Output!$H$4/10^9</f>
        <v>8.0072886405292503E-4</v>
      </c>
      <c r="C112" s="3">
        <f>(C21-$B$6)*$B$2*Output!$H$107/Output!$H$4/10^9</f>
        <v>1.658484303583038E-3</v>
      </c>
      <c r="D112" s="3">
        <f>(D21-$B$6)*$B$2*Output!$H$107/Output!$H$4/10^9</f>
        <v>2.5162397431131526E-3</v>
      </c>
    </row>
    <row r="113" spans="1:4" x14ac:dyDescent="0.25">
      <c r="A113" s="3">
        <v>2037</v>
      </c>
      <c r="B113" s="3">
        <f>(B22-$B$6)*$B$2*Output!$H$107/Output!$H$4/10^9</f>
        <v>8.6232339205699604E-4</v>
      </c>
      <c r="C113" s="3">
        <f>(C22-$B$6)*$B$2*Output!$H$107/Output!$H$4/10^9</f>
        <v>1.7492355209348857E-3</v>
      </c>
      <c r="D113" s="3">
        <f>(D22-$B$6)*$B$2*Output!$H$107/Output!$H$4/10^9</f>
        <v>2.6361476498127784E-3</v>
      </c>
    </row>
    <row r="114" spans="1:4" x14ac:dyDescent="0.25">
      <c r="A114" s="3">
        <v>2038</v>
      </c>
      <c r="B114" s="3">
        <f>(B23-$B$6)*$B$2*Output!$H$107/Output!$H$4/10^9</f>
        <v>9.2391792006106684E-4</v>
      </c>
      <c r="C114" s="3">
        <f>(C23-$B$6)*$B$2*Output!$H$107/Output!$H$4/10^9</f>
        <v>1.8418086779468342E-3</v>
      </c>
      <c r="D114" s="3">
        <f>(D23-$B$6)*$B$2*Output!$H$107/Output!$H$4/10^9</f>
        <v>2.7596994358326027E-3</v>
      </c>
    </row>
    <row r="115" spans="1:4" x14ac:dyDescent="0.25">
      <c r="A115" s="3">
        <v>2039</v>
      </c>
      <c r="B115" s="3">
        <f>(B24-$B$6)*$B$2*Output!$H$107/Output!$H$4/10^9</f>
        <v>9.855124480651384E-4</v>
      </c>
      <c r="C115" s="3">
        <f>(C24-$B$6)*$B$2*Output!$H$107/Output!$H$4/10^9</f>
        <v>1.9362591415119641E-3</v>
      </c>
      <c r="D115" s="3">
        <f>(D24-$B$6)*$B$2*Output!$H$107/Output!$H$4/10^9</f>
        <v>2.8870058349587916E-3</v>
      </c>
    </row>
    <row r="116" spans="1:4" x14ac:dyDescent="0.25">
      <c r="A116" s="3">
        <v>2040</v>
      </c>
      <c r="B116" s="3">
        <f>(B25-$B$6)*$B$2*Output!$H$107/Output!$H$4/10^9</f>
        <v>1.0471069760692093E-3</v>
      </c>
      <c r="C116" s="3">
        <f>(C25-$B$6)*$B$2*Output!$H$107/Output!$H$4/10^9</f>
        <v>2.0326439610669246E-3</v>
      </c>
      <c r="D116" s="3">
        <f>(D25-$B$6)*$B$2*Output!$H$107/Output!$H$4/10^9</f>
        <v>3.0181809460646416E-3</v>
      </c>
    </row>
    <row r="117" spans="1:4" x14ac:dyDescent="0.25">
      <c r="A117" s="3">
        <v>2041</v>
      </c>
      <c r="B117" s="3">
        <f>(B26-$B$6)*$B$2*Output!$H$107/Output!$H$4/10^9</f>
        <v>1.1087015040732804E-3</v>
      </c>
      <c r="C117" s="3">
        <f>(C26-$B$6)*$B$2*Output!$H$107/Output!$H$4/10^9</f>
        <v>2.1255677025921464E-3</v>
      </c>
      <c r="D117" s="3">
        <f>(D26-$B$6)*$B$2*Output!$H$107/Output!$H$4/10^9</f>
        <v>3.1424339011110135E-3</v>
      </c>
    </row>
    <row r="118" spans="1:4" x14ac:dyDescent="0.25">
      <c r="A118" s="3">
        <v>2042</v>
      </c>
      <c r="B118" s="3">
        <f>(B27-$B$6)*$B$2*Output!$H$107/Output!$H$4/10^9</f>
        <v>1.1702960320773518E-3</v>
      </c>
      <c r="C118" s="3">
        <f>(C27-$B$6)*$B$2*Output!$H$107/Output!$H$4/10^9</f>
        <v>2.2202270334551267E-3</v>
      </c>
      <c r="D118" s="3">
        <f>(D27-$B$6)*$B$2*Output!$H$107/Output!$H$4/10^9</f>
        <v>3.2701580348329022E-3</v>
      </c>
    </row>
    <row r="119" spans="1:4" x14ac:dyDescent="0.25">
      <c r="A119" s="3">
        <v>2043</v>
      </c>
      <c r="B119" s="3">
        <f>(B28-$B$6)*$B$2*Output!$H$107/Output!$H$4/10^9</f>
        <v>1.2318905600814229E-3</v>
      </c>
      <c r="C119" s="3">
        <f>(C28-$B$6)*$B$2*Output!$H$107/Output!$H$4/10^9</f>
        <v>2.3166704397518004E-3</v>
      </c>
      <c r="D119" s="3">
        <f>(D28-$B$6)*$B$2*Output!$H$107/Output!$H$4/10^9</f>
        <v>3.4014503194221796E-3</v>
      </c>
    </row>
    <row r="120" spans="1:4" x14ac:dyDescent="0.25">
      <c r="A120" s="3">
        <v>2044</v>
      </c>
      <c r="B120" s="3">
        <f>(B29-$B$6)*$B$2*Output!$H$107/Output!$H$4/10^9</f>
        <v>1.2934850880854938E-3</v>
      </c>
      <c r="C120" s="3">
        <f>(C29-$B$6)*$B$2*Output!$H$107/Output!$H$4/10^9</f>
        <v>2.4149477621044596E-3</v>
      </c>
      <c r="D120" s="3">
        <f>(D29-$B$6)*$B$2*Output!$H$107/Output!$H$4/10^9</f>
        <v>3.5364104361234249E-3</v>
      </c>
    </row>
    <row r="121" spans="1:4" x14ac:dyDescent="0.25">
      <c r="A121" s="3">
        <v>2045</v>
      </c>
      <c r="B121" s="3">
        <f>(B30-$B$6)*$B$2*Output!$H$107/Output!$H$4/10^9</f>
        <v>1.3550796160895649E-3</v>
      </c>
      <c r="C121" s="3">
        <f>(C30-$B$6)*$B$2*Output!$H$107/Output!$H$4/10^9</f>
        <v>2.5151102335023209E-3</v>
      </c>
      <c r="D121" s="3">
        <f>(D30-$B$6)*$B$2*Output!$H$107/Output!$H$4/10^9</f>
        <v>3.6751408509150779E-3</v>
      </c>
    </row>
    <row r="122" spans="1:4" x14ac:dyDescent="0.25">
      <c r="A122" s="3">
        <v>2046</v>
      </c>
      <c r="B122" s="3">
        <f>(B31-$B$6)*$B$2*Output!$H$107/Output!$H$4/10^9</f>
        <v>1.4166741440936365E-3</v>
      </c>
      <c r="C122" s="3">
        <f>(C31-$B$6)*$B$2*Output!$H$107/Output!$H$4/10^9</f>
        <v>2.6172105181992322E-3</v>
      </c>
      <c r="D122" s="3">
        <f>(D31-$B$6)*$B$2*Output!$H$107/Output!$H$4/10^9</f>
        <v>3.8177468923048306E-3</v>
      </c>
    </row>
    <row r="123" spans="1:4" x14ac:dyDescent="0.25">
      <c r="A123" s="3">
        <v>2047</v>
      </c>
      <c r="B123" s="3">
        <f>(B32-$B$6)*$B$2*Output!$H$107/Output!$H$4/10^9</f>
        <v>1.4782686720977072E-3</v>
      </c>
      <c r="C123" s="3">
        <f>(C32-$B$6)*$B$2*Output!$H$107/Output!$H$4/10^9</f>
        <v>2.7213027516980351E-3</v>
      </c>
      <c r="D123" s="3">
        <f>(D32-$B$6)*$B$2*Output!$H$107/Output!$H$4/10^9</f>
        <v>3.9643368312983641E-3</v>
      </c>
    </row>
    <row r="124" spans="1:4" x14ac:dyDescent="0.25">
      <c r="A124" s="3">
        <v>2048</v>
      </c>
      <c r="B124" s="3">
        <f>(B33-$B$6)*$B$2*Output!$H$107/Output!$H$4/10^9</f>
        <v>1.5398632001017785E-3</v>
      </c>
      <c r="C124" s="3">
        <f>(C33-$B$6)*$B$2*Output!$H$107/Output!$H$4/10^9</f>
        <v>2.8274425818519424E-3</v>
      </c>
      <c r="D124" s="3">
        <f>(D33-$B$6)*$B$2*Output!$H$107/Output!$H$4/10^9</f>
        <v>4.1150219636021078E-3</v>
      </c>
    </row>
    <row r="125" spans="1:4" x14ac:dyDescent="0.25">
      <c r="A125" s="3">
        <v>2049</v>
      </c>
      <c r="B125" s="3">
        <f>(B34-$B$6)*$B$2*Output!$H$107/Output!$H$4/10^9</f>
        <v>1.6014577281058501E-3</v>
      </c>
      <c r="C125" s="3">
        <f>(C34-$B$6)*$B$2*Output!$H$107/Output!$H$4/10^9</f>
        <v>2.9356872111141481E-3</v>
      </c>
      <c r="D125" s="3">
        <f>(D34-$B$6)*$B$2*Output!$H$107/Output!$H$4/10^9</f>
        <v>4.2699166941224482E-3</v>
      </c>
    </row>
    <row r="126" spans="1:4" x14ac:dyDescent="0.25">
      <c r="A126" s="3">
        <v>2050</v>
      </c>
      <c r="B126" s="3">
        <f>(B35-$B$6)*$B$2*Output!$H$107/Output!$H$4/10^9</f>
        <v>1.6630522561099207E-3</v>
      </c>
      <c r="C126" s="3">
        <f>(C35-$B$6)*$B$2*Output!$H$107/Output!$H$4/10^9</f>
        <v>3.0460954399677332E-3</v>
      </c>
      <c r="D126" s="3">
        <f>(D35-$B$6)*$B$2*Output!$H$107/Output!$H$4/10^9</f>
        <v>4.4291386238255485E-3</v>
      </c>
    </row>
  </sheetData>
  <mergeCells count="14">
    <mergeCell ref="B98:D98"/>
    <mergeCell ref="M38:O38"/>
    <mergeCell ref="V4:X4"/>
    <mergeCell ref="L70:N70"/>
    <mergeCell ref="Q70:S70"/>
    <mergeCell ref="G4:I4"/>
    <mergeCell ref="L4:N4"/>
    <mergeCell ref="Q4:S4"/>
    <mergeCell ref="G37:O37"/>
    <mergeCell ref="B68:D68"/>
    <mergeCell ref="G68:I68"/>
    <mergeCell ref="B38:D38"/>
    <mergeCell ref="G38:I38"/>
    <mergeCell ref="J38:L3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48EE7-F517-497C-A6B9-4A6841EE315D}">
  <dimension ref="A2:X126"/>
  <sheetViews>
    <sheetView workbookViewId="0">
      <selection activeCell="L12" sqref="L12"/>
    </sheetView>
  </sheetViews>
  <sheetFormatPr defaultRowHeight="15" x14ac:dyDescent="0.25"/>
  <cols>
    <col min="1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4" x14ac:dyDescent="0.25">
      <c r="B2" s="3">
        <v>1.0614852220484083E-2</v>
      </c>
    </row>
    <row r="4" spans="1:24" ht="44.25" customHeight="1" x14ac:dyDescent="0.25">
      <c r="G4" s="7" t="s">
        <v>43</v>
      </c>
      <c r="H4" s="7"/>
      <c r="I4" s="7"/>
      <c r="L4" s="8"/>
      <c r="M4" s="8"/>
      <c r="N4" s="8"/>
      <c r="Q4" s="8"/>
      <c r="R4" s="8"/>
      <c r="S4" s="8"/>
      <c r="V4" s="8"/>
      <c r="W4" s="8"/>
      <c r="X4" s="8"/>
    </row>
    <row r="5" spans="1:24" x14ac:dyDescent="0.25">
      <c r="A5" s="3" t="s">
        <v>27</v>
      </c>
      <c r="B5" s="3" t="s">
        <v>28</v>
      </c>
      <c r="C5" s="3" t="s">
        <v>29</v>
      </c>
      <c r="D5" s="3" t="s">
        <v>30</v>
      </c>
      <c r="F5" s="3" t="s">
        <v>27</v>
      </c>
      <c r="G5" s="3" t="s">
        <v>28</v>
      </c>
      <c r="H5" s="3" t="s">
        <v>29</v>
      </c>
      <c r="I5" s="3" t="s">
        <v>30</v>
      </c>
    </row>
    <row r="6" spans="1:24" x14ac:dyDescent="0.25">
      <c r="B6" s="3">
        <v>7.03</v>
      </c>
      <c r="C6" s="3">
        <v>7.03</v>
      </c>
      <c r="D6" s="3">
        <v>7.03</v>
      </c>
      <c r="F6" s="3">
        <v>2024</v>
      </c>
      <c r="G6" s="3">
        <f>(B9-$B$6)*$B$2*Output!$I$7/Output!$I$4/1000</f>
        <v>3408.6813248726407</v>
      </c>
      <c r="H6" s="3">
        <f>(C9-$C$6)*$B$2*Output!$I$7/Output!$I$4/1000</f>
        <v>6720.0345240946117</v>
      </c>
      <c r="I6" s="3">
        <f>(D9-$D$6)*$B$2*Output!$I$7/Output!$I$4/1000</f>
        <v>10031.387723316611</v>
      </c>
    </row>
    <row r="7" spans="1:24" x14ac:dyDescent="0.25">
      <c r="F7" s="3">
        <v>2025</v>
      </c>
      <c r="G7" s="3">
        <f>(B10-$B$6)*$B$2*Output!$I$7/Output!$I$4/1000</f>
        <v>6817.3626497452815</v>
      </c>
      <c r="H7" s="3">
        <f>(C10-$C$6)*$B$2*Output!$I$7/Output!$I$4/1000</f>
        <v>14076.065536368624</v>
      </c>
      <c r="I7" s="3">
        <f>(D10-$D$6)*$B$2*Output!$I$7/Output!$I$4/1000</f>
        <v>21334.768422991954</v>
      </c>
    </row>
    <row r="8" spans="1:24" x14ac:dyDescent="0.25">
      <c r="F8" s="3">
        <v>2026</v>
      </c>
      <c r="G8" s="3">
        <f>(B11-$B$6)*$B$2*Output!$I$7/Output!$I$4/1000</f>
        <v>10226.043974617922</v>
      </c>
      <c r="H8" s="3">
        <f>(C11-$C$6)*$B$2*Output!$I$7/Output!$I$4/1000</f>
        <v>22148.73821655849</v>
      </c>
      <c r="I8" s="3">
        <f>(D11-$D$6)*$B$2*Output!$I$7/Output!$I$4/1000</f>
        <v>34071.432458498995</v>
      </c>
    </row>
    <row r="9" spans="1:24" x14ac:dyDescent="0.25">
      <c r="A9" s="3">
        <v>2024</v>
      </c>
      <c r="B9" s="3">
        <v>7.3329035799578461</v>
      </c>
      <c r="C9" s="3">
        <v>7.6271583497511699</v>
      </c>
      <c r="D9" s="3">
        <v>7.9214131195444963</v>
      </c>
      <c r="F9" s="3">
        <v>2027</v>
      </c>
      <c r="G9" s="3">
        <f>(B12-$B$6)*$B$2*Output!$I$7/Output!$I$4/1000</f>
        <v>13634.725299490574</v>
      </c>
      <c r="H9" s="3">
        <f>(C12-$C$6)*$B$2*Output!$I$7/Output!$I$4/1000</f>
        <v>31028.923657806743</v>
      </c>
      <c r="I9" s="3">
        <f>(D12-$D$6)*$B$2*Output!$I$7/Output!$I$4/1000</f>
        <v>48423.122016122885</v>
      </c>
    </row>
    <row r="10" spans="1:24" x14ac:dyDescent="0.25">
      <c r="A10" s="3">
        <v>2025</v>
      </c>
      <c r="B10" s="3">
        <v>7.635807159915692</v>
      </c>
      <c r="C10" s="3">
        <v>8.280832869466499</v>
      </c>
      <c r="D10" s="3">
        <v>8.9258585790173051</v>
      </c>
      <c r="F10" s="3">
        <v>2028</v>
      </c>
      <c r="G10" s="3">
        <f>(B13-$B$6)*$B$2*Output!$I$7/Output!$I$4/1000</f>
        <v>17043.406624363197</v>
      </c>
      <c r="H10" s="3">
        <f>(C13-$C$6)*$B$2*Output!$I$7/Output!$I$4/1000</f>
        <v>40819.015525747454</v>
      </c>
      <c r="I10" s="3">
        <f>(D13-$D$6)*$B$2*Output!$I$7/Output!$I$4/1000</f>
        <v>64594.624427131661</v>
      </c>
    </row>
    <row r="11" spans="1:24" x14ac:dyDescent="0.25">
      <c r="A11" s="3">
        <v>2026</v>
      </c>
      <c r="B11" s="3">
        <v>7.9387107398735379</v>
      </c>
      <c r="C11" s="3">
        <v>8.9981898828120546</v>
      </c>
      <c r="D11" s="3">
        <v>10.057669025750565</v>
      </c>
      <c r="F11" s="3">
        <v>2029</v>
      </c>
      <c r="G11" s="3">
        <f>(B14-$B$6)*$B$2*Output!$I$7/Output!$I$4/1000</f>
        <v>20452.087949235833</v>
      </c>
      <c r="H11" s="3">
        <f>(C14-$C$6)*$B$2*Output!$I$7/Output!$I$4/1000</f>
        <v>51634.39113564539</v>
      </c>
      <c r="I11" s="3">
        <f>(D14-$D$6)*$B$2*Output!$I$7/Output!$I$4/1000</f>
        <v>82816.694322054886</v>
      </c>
    </row>
    <row r="12" spans="1:24" x14ac:dyDescent="0.25">
      <c r="A12" s="3">
        <v>2027</v>
      </c>
      <c r="B12" s="3">
        <v>8.2416143198313847</v>
      </c>
      <c r="C12" s="3">
        <v>9.7873044125911441</v>
      </c>
      <c r="D12" s="3">
        <v>11.332994505350902</v>
      </c>
      <c r="F12" s="3">
        <v>2030</v>
      </c>
      <c r="G12" s="3">
        <f>(B15-$B$6)*$B$2*Output!$I$7/Output!$I$4/1000</f>
        <v>23860.769274108457</v>
      </c>
      <c r="H12" s="3">
        <f>(C15-$C$6)*$B$2*Output!$I$7/Output!$I$4/1000</f>
        <v>63605.057796012123</v>
      </c>
      <c r="I12" s="3">
        <f>(D15-$D$6)*$B$2*Output!$I$7/Output!$I$4/1000</f>
        <v>103349.34631791571</v>
      </c>
    </row>
    <row r="13" spans="1:24" x14ac:dyDescent="0.25">
      <c r="A13" s="3">
        <v>2028</v>
      </c>
      <c r="B13" s="3">
        <v>8.5445178997892288</v>
      </c>
      <c r="C13" s="3">
        <v>10.657275404973729</v>
      </c>
      <c r="D13" s="3">
        <v>12.770032910158225</v>
      </c>
      <c r="F13" s="3">
        <v>2031</v>
      </c>
      <c r="G13" s="3">
        <f>(B16-$B$6)*$B$2*Output!$I$7/Output!$I$4/1000</f>
        <v>27269.4505989811</v>
      </c>
      <c r="H13" s="3">
        <f>(C16-$C$6)*$B$2*Output!$I$7/Output!$I$4/1000</f>
        <v>68081.791859916106</v>
      </c>
      <c r="I13" s="3">
        <f>(D16-$D$6)*$B$2*Output!$I$7/Output!$I$4/1000</f>
        <v>108894.13312085101</v>
      </c>
    </row>
    <row r="14" spans="1:24" x14ac:dyDescent="0.25">
      <c r="A14" s="3">
        <v>2029</v>
      </c>
      <c r="B14" s="3">
        <v>8.8474214797470747</v>
      </c>
      <c r="C14" s="3">
        <v>11.618355564307562</v>
      </c>
      <c r="D14" s="3">
        <v>14.389289648868044</v>
      </c>
      <c r="F14" s="3">
        <v>2032</v>
      </c>
      <c r="G14" s="3">
        <f>(B17-$B$6)*$B$2*Output!$I$7/Output!$I$4/1000</f>
        <v>30678.131923853722</v>
      </c>
      <c r="H14" s="3">
        <f>(C17-$C$6)*$B$2*Output!$I$7/Output!$I$4/1000</f>
        <v>72642.776139348949</v>
      </c>
      <c r="I14" s="3">
        <f>(D17-$D$6)*$B$2*Output!$I$7/Output!$I$4/1000</f>
        <v>114607.42035484413</v>
      </c>
    </row>
    <row r="15" spans="1:24" x14ac:dyDescent="0.25">
      <c r="A15" s="3">
        <v>2030</v>
      </c>
      <c r="B15" s="3">
        <v>9.1503250597049188</v>
      </c>
      <c r="C15" s="3">
        <v>12.682097651151832</v>
      </c>
      <c r="D15" s="3">
        <v>16.213870242598738</v>
      </c>
      <c r="F15" s="3">
        <v>2033</v>
      </c>
      <c r="G15" s="3">
        <f>(B18-$B$6)*$B$2*Output!$I$7/Output!$I$4/1000</f>
        <v>34086.813248726365</v>
      </c>
      <c r="H15" s="3">
        <f>(C18-$C$6)*$B$2*Output!$I$7/Output!$I$4/1000</f>
        <v>77290.570912665513</v>
      </c>
      <c r="I15" s="3">
        <f>(D18-$D$6)*$B$2*Output!$I$7/Output!$I$4/1000</f>
        <v>120494.32857660456</v>
      </c>
    </row>
    <row r="16" spans="1:24" x14ac:dyDescent="0.25">
      <c r="A16" s="3">
        <v>2031</v>
      </c>
      <c r="B16" s="3">
        <v>9.4532286396627647</v>
      </c>
      <c r="C16" s="3">
        <v>13.079910953492853</v>
      </c>
      <c r="D16" s="3">
        <v>16.706593267322933</v>
      </c>
      <c r="F16" s="3">
        <v>2034</v>
      </c>
      <c r="G16" s="3">
        <f>(B19-$B$6)*$B$2*Output!$I$7/Output!$I$4/1000</f>
        <v>37495.49457359899</v>
      </c>
      <c r="H16" s="3">
        <f>(C19-$C$6)*$B$2*Output!$I$7/Output!$I$4/1000</f>
        <v>82027.814262475455</v>
      </c>
      <c r="I16" s="3">
        <f>(D19-$D$6)*$B$2*Output!$I$7/Output!$I$4/1000</f>
        <v>126560.13395135182</v>
      </c>
    </row>
    <row r="17" spans="1:9" x14ac:dyDescent="0.25">
      <c r="A17" s="3">
        <v>2032</v>
      </c>
      <c r="B17" s="3">
        <v>9.7561322196206088</v>
      </c>
      <c r="C17" s="3">
        <v>13.485210931607787</v>
      </c>
      <c r="D17" s="3">
        <v>17.21428964359496</v>
      </c>
      <c r="F17" s="3">
        <v>2035</v>
      </c>
      <c r="G17" s="3">
        <f>(B20-$B$6)*$B$2*Output!$I$7/Output!$I$4/1000</f>
        <v>40904.175898471622</v>
      </c>
      <c r="H17" s="3">
        <f>(C20-$C$6)*$B$2*Output!$I$7/Output!$I$4/1000</f>
        <v>86857.224440035876</v>
      </c>
      <c r="I17" s="3">
        <f>(D20-$D$6)*$B$2*Output!$I$7/Output!$I$4/1000</f>
        <v>132810.27298159996</v>
      </c>
    </row>
    <row r="18" spans="1:9" x14ac:dyDescent="0.25">
      <c r="A18" s="3">
        <v>2033</v>
      </c>
      <c r="B18" s="3">
        <v>10.059035799578455</v>
      </c>
      <c r="C18" s="3">
        <v>13.898225097958333</v>
      </c>
      <c r="D18" s="3">
        <v>17.737414396338202</v>
      </c>
      <c r="F18" s="3">
        <v>2036</v>
      </c>
      <c r="G18" s="3">
        <f>(B21-$B$6)*$B$2*Output!$I$7/Output!$I$4/1000</f>
        <v>44312.857223344246</v>
      </c>
      <c r="H18" s="3">
        <f>(C21-$C$6)*$B$2*Output!$I$7/Output!$I$4/1000</f>
        <v>91781.602301494408</v>
      </c>
      <c r="I18" s="3">
        <f>(D21-$D$6)*$B$2*Output!$I$7/Output!$I$4/1000</f>
        <v>139250.34737964446</v>
      </c>
    </row>
    <row r="19" spans="1:9" x14ac:dyDescent="0.25">
      <c r="A19" s="3">
        <v>2034</v>
      </c>
      <c r="B19" s="3">
        <v>10.361939379536299</v>
      </c>
      <c r="C19" s="3">
        <v>14.319187878878473</v>
      </c>
      <c r="D19" s="3">
        <v>18.276436378220637</v>
      </c>
      <c r="F19" s="3">
        <v>2037</v>
      </c>
      <c r="G19" s="3">
        <f>(B22-$B$6)*$B$2*Output!$I$7/Output!$I$4/1000</f>
        <v>47721.538548216886</v>
      </c>
      <c r="H19" s="3">
        <f>(C22-$C$6)*$B$2*Output!$I$7/Output!$I$4/1000</f>
        <v>96803.833818168394</v>
      </c>
      <c r="I19" s="3">
        <f>(D22-$D$6)*$B$2*Output!$I$7/Output!$I$4/1000</f>
        <v>145886.12908811981</v>
      </c>
    </row>
    <row r="20" spans="1:9" x14ac:dyDescent="0.25">
      <c r="A20" s="3">
        <v>2035</v>
      </c>
      <c r="B20" s="3">
        <v>10.664842959494145</v>
      </c>
      <c r="C20" s="3">
        <v>14.748340824680046</v>
      </c>
      <c r="D20" s="3">
        <v>18.831838689865933</v>
      </c>
      <c r="F20" s="3">
        <v>2038</v>
      </c>
      <c r="G20" s="3">
        <f>(B23-$B$6)*$B$2*Output!$I$7/Output!$I$4/1000</f>
        <v>51130.219873089503</v>
      </c>
      <c r="H20" s="3">
        <f>(C23-$C$6)*$B$2*Output!$I$7/Output!$I$4/1000</f>
        <v>101926.89266310789</v>
      </c>
      <c r="I20" s="3">
        <f>(D23-$D$6)*$B$2*Output!$I$7/Output!$I$4/1000</f>
        <v>152723.56545312612</v>
      </c>
    </row>
    <row r="21" spans="1:9" x14ac:dyDescent="0.25">
      <c r="A21" s="3">
        <v>2036</v>
      </c>
      <c r="B21" s="3">
        <v>10.967746539451989</v>
      </c>
      <c r="C21" s="3">
        <v>15.185932826143159</v>
      </c>
      <c r="D21" s="3">
        <v>19.404119112834319</v>
      </c>
      <c r="F21" s="3">
        <v>2039</v>
      </c>
      <c r="G21" s="3">
        <f>(B24-$B$6)*$B$2*Output!$I$7/Output!$I$4/1000</f>
        <v>54538.90119796215</v>
      </c>
      <c r="H21" s="3">
        <f>(C24-$C$6)*$B$2*Output!$I$7/Output!$I$4/1000</f>
        <v>107153.84287626229</v>
      </c>
      <c r="I21" s="3">
        <f>(D24-$D$6)*$B$2*Output!$I$7/Output!$I$4/1000</f>
        <v>159768.78455456227</v>
      </c>
    </row>
    <row r="22" spans="1:9" x14ac:dyDescent="0.25">
      <c r="A22" s="3">
        <v>2037</v>
      </c>
      <c r="B22" s="3">
        <v>11.270650119409835</v>
      </c>
      <c r="C22" s="3">
        <v>15.632220337585581</v>
      </c>
      <c r="D22" s="3">
        <v>19.993790555761318</v>
      </c>
      <c r="F22" s="3">
        <v>2040</v>
      </c>
      <c r="G22" s="3">
        <f>(B25-$B$6)*$B$2*Output!$I$7/Output!$I$4/1000</f>
        <v>57947.582522834789</v>
      </c>
      <c r="H22" s="3">
        <f>(C25-$C$6)*$B$2*Output!$I$7/Output!$I$4/1000</f>
        <v>112487.84161063842</v>
      </c>
      <c r="I22" s="3">
        <f>(D25-$D$6)*$B$2*Output!$I$7/Output!$I$4/1000</f>
        <v>167028.10069844191</v>
      </c>
    </row>
    <row r="23" spans="1:9" x14ac:dyDescent="0.25">
      <c r="A23" s="3">
        <v>2038</v>
      </c>
      <c r="B23" s="3">
        <v>11.573553699367679</v>
      </c>
      <c r="C23" s="3">
        <v>16.087467606710941</v>
      </c>
      <c r="D23" s="3">
        <v>20.601381514054189</v>
      </c>
      <c r="F23" s="3">
        <v>2041</v>
      </c>
      <c r="G23" s="3">
        <f>(B26-$B$6)*$B$2*Output!$I$7/Output!$I$4/1000</f>
        <v>61356.263847707414</v>
      </c>
      <c r="H23" s="3">
        <f>(C26-$C$6)*$B$2*Output!$I$7/Output!$I$4/1000</f>
        <v>117630.30203104104</v>
      </c>
      <c r="I23" s="3">
        <f>(D26-$D$6)*$B$2*Output!$I$7/Output!$I$4/1000</f>
        <v>173904.34021437448</v>
      </c>
    </row>
    <row r="24" spans="1:9" x14ac:dyDescent="0.25">
      <c r="A24" s="3">
        <v>2039</v>
      </c>
      <c r="B24" s="3">
        <v>11.876457279325525</v>
      </c>
      <c r="C24" s="3">
        <v>16.551946911441796</v>
      </c>
      <c r="D24" s="3">
        <v>21.227436543558049</v>
      </c>
      <c r="F24" s="3">
        <v>2042</v>
      </c>
      <c r="G24" s="3">
        <f>(B27-$B$6)*$B$2*Output!$I$7/Output!$I$4/1000</f>
        <v>64764.945172580046</v>
      </c>
      <c r="H24" s="3">
        <f>(C27-$C$6)*$B$2*Output!$I$7/Output!$I$4/1000</f>
        <v>122868.81109659073</v>
      </c>
      <c r="I24" s="3">
        <f>(D27-$D$6)*$B$2*Output!$I$7/Output!$I$4/1000</f>
        <v>180972.6770206012</v>
      </c>
    </row>
    <row r="25" spans="1:9" x14ac:dyDescent="0.25">
      <c r="A25" s="3">
        <v>2040</v>
      </c>
      <c r="B25" s="3">
        <v>12.179360859283371</v>
      </c>
      <c r="C25" s="3">
        <v>17.025938803949824</v>
      </c>
      <c r="D25" s="3">
        <v>21.87251674861626</v>
      </c>
      <c r="F25" s="3">
        <v>2043</v>
      </c>
      <c r="G25" s="3">
        <f>(B28-$B$6)*$B$2*Output!$I$7/Output!$I$4/1000</f>
        <v>68173.626497452671</v>
      </c>
      <c r="H25" s="3">
        <f>(C28-$C$6)*$B$2*Output!$I$7/Output!$I$4/1000</f>
        <v>128206.05205943807</v>
      </c>
      <c r="I25" s="3">
        <f>(D28-$D$6)*$B$2*Output!$I$7/Output!$I$4/1000</f>
        <v>188238.47762142334</v>
      </c>
    </row>
    <row r="26" spans="1:9" x14ac:dyDescent="0.25">
      <c r="A26" s="3">
        <v>2041</v>
      </c>
      <c r="B26" s="3">
        <v>12.482264439241215</v>
      </c>
      <c r="C26" s="3">
        <v>17.482910143501396</v>
      </c>
      <c r="D26" s="3">
        <v>22.483555847761558</v>
      </c>
      <c r="F26" s="3">
        <v>2044</v>
      </c>
      <c r="G26" s="3">
        <f>(B29-$B$6)*$B$2*Output!$I$7/Output!$I$4/1000</f>
        <v>71582.307822325325</v>
      </c>
      <c r="H26" s="3">
        <f>(C29-$C$6)*$B$2*Output!$I$7/Output!$I$4/1000</f>
        <v>133644.78313210508</v>
      </c>
      <c r="I26" s="3">
        <f>(D29-$D$6)*$B$2*Output!$I$7/Output!$I$4/1000</f>
        <v>195707.25844188462</v>
      </c>
    </row>
    <row r="27" spans="1:9" x14ac:dyDescent="0.25">
      <c r="A27" s="3">
        <v>2042</v>
      </c>
      <c r="B27" s="3">
        <v>12.785168019199061</v>
      </c>
      <c r="C27" s="3">
        <v>17.948416595517973</v>
      </c>
      <c r="D27" s="3">
        <v>23.111665171836869</v>
      </c>
      <c r="F27" s="3">
        <v>2045</v>
      </c>
      <c r="G27" s="3">
        <f>(B30-$B$6)*$B$2*Output!$I$7/Output!$I$4/1000</f>
        <v>74990.98914719795</v>
      </c>
      <c r="H27" s="3">
        <f>(C30-$C$6)*$B$2*Output!$I$7/Output!$I$4/1000</f>
        <v>139187.83958160674</v>
      </c>
      <c r="I27" s="3">
        <f>(D30-$D$6)*$B$2*Output!$I$7/Output!$I$4/1000</f>
        <v>203384.69001601546</v>
      </c>
    </row>
    <row r="28" spans="1:9" x14ac:dyDescent="0.25">
      <c r="A28" s="3">
        <v>2043</v>
      </c>
      <c r="B28" s="3">
        <v>13.088071599156905</v>
      </c>
      <c r="C28" s="3">
        <v>18.422696600207036</v>
      </c>
      <c r="D28" s="3">
        <v>23.757321601257157</v>
      </c>
      <c r="F28" s="3">
        <v>2046</v>
      </c>
      <c r="G28" s="3">
        <f>(B31-$B$6)*$B$2*Output!$I$7/Output!$I$4/1000</f>
        <v>78399.670472070575</v>
      </c>
      <c r="H28" s="3">
        <f>(C31-$C$6)*$B$2*Output!$I$7/Output!$I$4/1000</f>
        <v>144838.13588207585</v>
      </c>
      <c r="I28" s="3">
        <f>(D31-$D$6)*$B$2*Output!$I$7/Output!$I$4/1000</f>
        <v>211276.60129208103</v>
      </c>
    </row>
    <row r="29" spans="1:9" x14ac:dyDescent="0.25">
      <c r="A29" s="3">
        <v>2044</v>
      </c>
      <c r="B29" s="3">
        <v>13.390975179114751</v>
      </c>
      <c r="C29" s="3">
        <v>18.905995258934063</v>
      </c>
      <c r="D29" s="3">
        <v>24.421015338753357</v>
      </c>
      <c r="F29" s="3">
        <v>2047</v>
      </c>
      <c r="G29" s="3">
        <f>(B32-$B$6)*$B$2*Output!$I$7/Output!$I$4/1000</f>
        <v>81808.3517969432</v>
      </c>
      <c r="H29" s="3">
        <f>(C32-$C$6)*$B$2*Output!$I$7/Output!$I$4/1000</f>
        <v>150598.66792752314</v>
      </c>
      <c r="I29" s="3">
        <f>(D32-$D$6)*$B$2*Output!$I$7/Output!$I$4/1000</f>
        <v>219388.98405810288</v>
      </c>
    </row>
    <row r="30" spans="1:9" x14ac:dyDescent="0.25">
      <c r="A30" s="3">
        <v>2045</v>
      </c>
      <c r="B30" s="3">
        <v>13.693878759072595</v>
      </c>
      <c r="C30" s="3">
        <v>19.398564520311179</v>
      </c>
      <c r="D30" s="3">
        <v>25.103250281549752</v>
      </c>
      <c r="F30" s="3">
        <v>2048</v>
      </c>
      <c r="G30" s="3">
        <f>(B33-$B$6)*$B$2*Output!$I$7/Output!$I$4/1000</f>
        <v>85217.033121815839</v>
      </c>
      <c r="H30" s="3">
        <f>(C33-$C$6)*$B$2*Output!$I$7/Output!$I$4/1000</f>
        <v>156472.51530641469</v>
      </c>
      <c r="I30" s="3">
        <f>(D33-$D$6)*$B$2*Output!$I$7/Output!$I$4/1000</f>
        <v>227727.99749101343</v>
      </c>
    </row>
    <row r="31" spans="1:9" x14ac:dyDescent="0.25">
      <c r="A31" s="3">
        <v>2046</v>
      </c>
      <c r="B31" s="3">
        <v>13.996782339030441</v>
      </c>
      <c r="C31" s="3">
        <v>19.900663371484544</v>
      </c>
      <c r="D31" s="3">
        <v>25.804544403938639</v>
      </c>
      <c r="F31" s="3">
        <v>2049</v>
      </c>
      <c r="G31" s="3">
        <f>(B34-$B$6)*$B$2*Output!$I$7/Output!$I$4/1000</f>
        <v>88625.714446688464</v>
      </c>
      <c r="H31" s="3">
        <f>(C34-$C$6)*$B$2*Output!$I$7/Output!$I$4/1000</f>
        <v>162462.84363979296</v>
      </c>
      <c r="I31" s="3">
        <f>(D34-$D$6)*$B$2*Output!$I$7/Output!$I$4/1000</f>
        <v>236299.97283289721</v>
      </c>
    </row>
    <row r="32" spans="1:9" x14ac:dyDescent="0.25">
      <c r="A32" s="3">
        <v>2047</v>
      </c>
      <c r="B32" s="3">
        <v>14.299685918988285</v>
      </c>
      <c r="C32" s="3">
        <v>20.412558034765535</v>
      </c>
      <c r="D32" s="3">
        <v>26.525430150542764</v>
      </c>
      <c r="F32" s="3">
        <v>2050</v>
      </c>
      <c r="G32" s="3">
        <f>(B35-$B$6)*$B$2*Output!$I$7/Output!$I$4/1000</f>
        <v>92034.395771561103</v>
      </c>
      <c r="H32" s="3">
        <f>(C35-$C$6)*$B$2*Output!$I$7/Output!$I$4/1000</f>
        <v>168572.90698471549</v>
      </c>
      <c r="I32" s="3">
        <f>(D35-$D$6)*$B$2*Output!$I$7/Output!$I$4/1000</f>
        <v>245111.4181978697</v>
      </c>
    </row>
    <row r="33" spans="1:15" x14ac:dyDescent="0.25">
      <c r="A33" s="3">
        <v>2048</v>
      </c>
      <c r="B33" s="3">
        <v>14.602589498946131</v>
      </c>
      <c r="C33" s="3">
        <v>20.934522169755109</v>
      </c>
      <c r="D33" s="3">
        <v>27.266454840564073</v>
      </c>
    </row>
    <row r="34" spans="1:15" x14ac:dyDescent="0.25">
      <c r="A34" s="3">
        <v>2049</v>
      </c>
      <c r="B34" s="3">
        <v>14.905493078903975</v>
      </c>
      <c r="C34" s="3">
        <v>21.46683708111485</v>
      </c>
      <c r="D34" s="3">
        <v>28.028181083325705</v>
      </c>
      <c r="G34" s="3">
        <f t="shared" ref="G34:H34" si="0">SUM(G6:G32)/10^6</f>
        <v>1.288481540801856</v>
      </c>
      <c r="H34" s="3">
        <f t="shared" si="0"/>
        <v>2.5515692749176502</v>
      </c>
      <c r="I34" s="3">
        <f>SUM(I6:I32)/10^6</f>
        <v>3.8146570090334424</v>
      </c>
    </row>
    <row r="35" spans="1:15" x14ac:dyDescent="0.25">
      <c r="A35" s="3">
        <v>2050</v>
      </c>
      <c r="B35" s="3">
        <v>15.208396658861821</v>
      </c>
      <c r="C35" s="3">
        <v>22.009791932142292</v>
      </c>
      <c r="D35" s="3">
        <v>28.811187205422748</v>
      </c>
    </row>
    <row r="37" spans="1:15" x14ac:dyDescent="0.25">
      <c r="G37" s="7" t="s">
        <v>39</v>
      </c>
      <c r="H37" s="7"/>
      <c r="I37" s="7"/>
      <c r="J37" s="7"/>
      <c r="K37" s="7"/>
      <c r="L37" s="7"/>
      <c r="M37" s="7"/>
      <c r="N37" s="7"/>
      <c r="O37" s="7"/>
    </row>
    <row r="38" spans="1:15" x14ac:dyDescent="0.25">
      <c r="B38" s="7" t="s">
        <v>34</v>
      </c>
      <c r="C38" s="7"/>
      <c r="D38" s="7"/>
      <c r="G38" s="7" t="s">
        <v>28</v>
      </c>
      <c r="H38" s="7"/>
      <c r="I38" s="7"/>
      <c r="J38" s="7" t="s">
        <v>29</v>
      </c>
      <c r="K38" s="7"/>
      <c r="L38" s="7"/>
      <c r="M38" s="7" t="s">
        <v>30</v>
      </c>
      <c r="N38" s="7"/>
      <c r="O38" s="7"/>
    </row>
    <row r="39" spans="1:15" x14ac:dyDescent="0.25">
      <c r="A39" s="3" t="s">
        <v>27</v>
      </c>
      <c r="B39" s="3" t="s">
        <v>31</v>
      </c>
      <c r="C39" s="3" t="s">
        <v>32</v>
      </c>
      <c r="D39" s="3" t="s">
        <v>33</v>
      </c>
      <c r="F39" s="3" t="s">
        <v>27</v>
      </c>
      <c r="G39" s="3" t="s">
        <v>31</v>
      </c>
      <c r="H39" s="3" t="s">
        <v>32</v>
      </c>
      <c r="I39" s="3" t="s">
        <v>33</v>
      </c>
      <c r="J39" s="3" t="s">
        <v>31</v>
      </c>
      <c r="K39" s="3" t="s">
        <v>32</v>
      </c>
      <c r="L39" s="3" t="s">
        <v>33</v>
      </c>
      <c r="M39" s="3" t="s">
        <v>31</v>
      </c>
      <c r="N39" s="3" t="s">
        <v>32</v>
      </c>
      <c r="O39" s="3" t="s">
        <v>33</v>
      </c>
    </row>
    <row r="40" spans="1:15" x14ac:dyDescent="0.25">
      <c r="A40" s="3">
        <v>2024</v>
      </c>
      <c r="B40" s="3">
        <f>Output!I11</f>
        <v>689.4407533663458</v>
      </c>
      <c r="C40" s="3">
        <f>Output!I41</f>
        <v>689.4407533663458</v>
      </c>
      <c r="D40" s="3">
        <f>Output!I71</f>
        <v>689.4407533663458</v>
      </c>
      <c r="F40" s="3">
        <v>2024</v>
      </c>
      <c r="G40" s="3">
        <f>G6*B40/10^9</f>
        <v>2.350083820605987E-3</v>
      </c>
      <c r="H40" s="3">
        <f>G6*C40/10^9</f>
        <v>2.350083820605987E-3</v>
      </c>
      <c r="I40" s="3">
        <f>G6*D40/10^9</f>
        <v>2.350083820605987E-3</v>
      </c>
      <c r="J40" s="3">
        <f>H6*B40/10^9</f>
        <v>4.633065664939642E-3</v>
      </c>
      <c r="K40" s="3">
        <f>H6*C40/10^9</f>
        <v>4.633065664939642E-3</v>
      </c>
      <c r="L40" s="3">
        <f>H6*D40/10^9</f>
        <v>4.633065664939642E-3</v>
      </c>
      <c r="M40" s="3">
        <f>I6*B40/10^9</f>
        <v>6.9160475092733169E-3</v>
      </c>
      <c r="N40" s="3">
        <f>I6*C40/10^9</f>
        <v>6.9160475092733169E-3</v>
      </c>
      <c r="O40" s="3">
        <f>I6*D40/10^9</f>
        <v>6.9160475092733169E-3</v>
      </c>
    </row>
    <row r="41" spans="1:15" x14ac:dyDescent="0.25">
      <c r="A41" s="3">
        <v>2025</v>
      </c>
      <c r="B41" s="3">
        <f>Output!I12</f>
        <v>653.6530529518742</v>
      </c>
      <c r="C41" s="3">
        <f>Output!I42</f>
        <v>651.14385377465987</v>
      </c>
      <c r="D41" s="3">
        <f>Output!I72</f>
        <v>649.31425811291615</v>
      </c>
      <c r="F41" s="3">
        <v>2025</v>
      </c>
      <c r="G41" s="3">
        <f>G40+((G7-G6)*B41)/10^9</f>
        <v>4.5781787751490279E-3</v>
      </c>
      <c r="H41" s="3">
        <f>H40+((G7-G6)*C41)/10^9</f>
        <v>4.5696257147732709E-3</v>
      </c>
      <c r="I41" s="3">
        <f>I40+((G7-G6)*D41)/10^9</f>
        <v>4.5633892062090179E-3</v>
      </c>
      <c r="J41" s="3">
        <f>J40+((H7-H6)*B41)/10^9</f>
        <v>9.4413577937212147E-3</v>
      </c>
      <c r="K41" s="3">
        <f>K40+((H7-H6)*C41)/10^9</f>
        <v>9.4229000467576547E-3</v>
      </c>
      <c r="L41" s="3">
        <f>L40+((H7-H6)*D41)/10^9</f>
        <v>9.4094414843299452E-3</v>
      </c>
      <c r="M41" s="3">
        <f>M40+((I7-I6)*B41)/10^9</f>
        <v>1.4304536812293395E-2</v>
      </c>
      <c r="N41" s="3">
        <f>N40+((I7-I6)*C41)/10^9</f>
        <v>1.427617437874203E-2</v>
      </c>
      <c r="O41" s="3">
        <f>O40+((I7-I6)*D41)/10^9</f>
        <v>1.4255493762450867E-2</v>
      </c>
    </row>
    <row r="42" spans="1:15" x14ac:dyDescent="0.25">
      <c r="A42" s="3">
        <v>2026</v>
      </c>
      <c r="B42" s="3">
        <f>Output!I13</f>
        <v>620.06095929408195</v>
      </c>
      <c r="C42" s="3">
        <f>Output!I43</f>
        <v>615.54191778525615</v>
      </c>
      <c r="D42" s="3">
        <f>Output!I73</f>
        <v>612.23218429110386</v>
      </c>
      <c r="F42" s="3">
        <v>2026</v>
      </c>
      <c r="G42" s="3">
        <f>G41+((G8-G7)*B42)/10^9</f>
        <v>6.6917689873773802E-3</v>
      </c>
      <c r="H42" s="3">
        <f>H41+((G8-G7)*C42)/10^9</f>
        <v>6.667811954604164E-3</v>
      </c>
      <c r="I42" s="3">
        <f>I41+((G8-G7)*D42)/10^9</f>
        <v>6.6502936192880877E-3</v>
      </c>
      <c r="J42" s="3">
        <f>J41+((H8-H7)*B42)/10^9</f>
        <v>1.4446906959866871E-2</v>
      </c>
      <c r="K42" s="3">
        <f>K41+((H8-H7)*C42)/10^9</f>
        <v>1.4391968469974368E-2</v>
      </c>
      <c r="L42" s="3">
        <f>L41+((H8-H7)*D42)/10^9</f>
        <v>1.4351791512389706E-2</v>
      </c>
      <c r="M42" s="3">
        <f>M41+((I8-I7)*B42)/10^9</f>
        <v>2.2202044932356325E-2</v>
      </c>
      <c r="N42" s="3">
        <f>N41+((I8-I7)*C42)/10^9</f>
        <v>2.2116124985344536E-2</v>
      </c>
      <c r="O42" s="3">
        <f>O41+((I8-I7)*D42)/10^9</f>
        <v>2.205328940549129E-2</v>
      </c>
    </row>
    <row r="43" spans="1:15" x14ac:dyDescent="0.25">
      <c r="A43" s="3">
        <v>2027</v>
      </c>
      <c r="B43" s="3">
        <f>Output!I14</f>
        <v>588.52330982243484</v>
      </c>
      <c r="C43" s="3">
        <f>Output!I44</f>
        <v>581.99442598199744</v>
      </c>
      <c r="D43" s="3">
        <f>Output!I74</f>
        <v>577.20455465543682</v>
      </c>
      <c r="F43" s="3">
        <v>2027</v>
      </c>
      <c r="G43" s="3">
        <f>G42+((G9-G8)*B43)/10^9</f>
        <v>8.6978574028213559E-3</v>
      </c>
      <c r="H43" s="3">
        <f>H42+((G9-G8)*C43)/10^9</f>
        <v>8.6516454856289775E-3</v>
      </c>
      <c r="I43" s="3">
        <f>I42+((G9-G8)*D43)/10^9</f>
        <v>8.6178000053735108E-3</v>
      </c>
      <c r="J43" s="3">
        <f>J42+((H9-H8)*B43)/10^9</f>
        <v>1.9673103087587292E-2</v>
      </c>
      <c r="K43" s="3">
        <f>K42+((H9-H8)*C43)/10^9</f>
        <v>1.9560186898467335E-2</v>
      </c>
      <c r="L43" s="3">
        <f>L42+((H9-H8)*D43)/10^9</f>
        <v>1.9477474995263099E-2</v>
      </c>
      <c r="M43" s="3">
        <f>M42+((I9-I8)*B43)/10^9</f>
        <v>3.0648348772353212E-2</v>
      </c>
      <c r="N43" s="3">
        <f>N42+((I9-I8)*C43)/10^9</f>
        <v>3.0468728311305676E-2</v>
      </c>
      <c r="O43" s="3">
        <f>O42+((I9-I8)*D43)/10^9</f>
        <v>3.0337149985152669E-2</v>
      </c>
    </row>
    <row r="44" spans="1:15" x14ac:dyDescent="0.25">
      <c r="A44" s="3">
        <v>2028</v>
      </c>
      <c r="B44" s="3">
        <f>Output!I15</f>
        <v>558.90767841213199</v>
      </c>
      <c r="C44" s="3">
        <f>Output!I45</f>
        <v>550.36895224008322</v>
      </c>
      <c r="D44" s="3">
        <f>Output!I75</f>
        <v>544.09894308111393</v>
      </c>
      <c r="F44" s="3">
        <v>2028</v>
      </c>
      <c r="G44" s="3">
        <f>G43+((G10-G9)*B44)/10^9</f>
        <v>1.0602995568552704E-2</v>
      </c>
      <c r="H44" s="3">
        <f>H43+((G10-G9)*C44)/10^9</f>
        <v>1.0527677854919463E-2</v>
      </c>
      <c r="I44" s="3">
        <f>I43+((G10-G9)*D44)/10^9</f>
        <v>1.0472459911537037E-2</v>
      </c>
      <c r="J44" s="3">
        <f>J43+((H10-H9)*B44)/10^9</f>
        <v>2.5144860604939527E-2</v>
      </c>
      <c r="K44" s="3">
        <f>K43+((H10-H9)*C44)/10^9</f>
        <v>2.4948349502160024E-2</v>
      </c>
      <c r="L44" s="3">
        <f>L43+((H10-H9)*D44)/10^9</f>
        <v>2.4804253633276648E-2</v>
      </c>
      <c r="M44" s="3">
        <f>M43+((I10-I9)*B44)/10^9</f>
        <v>3.9686725641326318E-2</v>
      </c>
      <c r="N44" s="3">
        <f>N43+((I10-I9)*C44)/10^9</f>
        <v>3.9369021149400552E-2</v>
      </c>
      <c r="O44" s="3">
        <f>O43+((I10-I9)*D44)/10^9</f>
        <v>3.9136047355016232E-2</v>
      </c>
    </row>
    <row r="45" spans="1:15" x14ac:dyDescent="0.25">
      <c r="A45" s="3">
        <v>2029</v>
      </c>
      <c r="B45" s="3">
        <f>Output!I16</f>
        <v>531.08991557117281</v>
      </c>
      <c r="C45" s="3">
        <f>Output!I46</f>
        <v>520.54180688044573</v>
      </c>
      <c r="D45" s="3">
        <f>Output!I76</f>
        <v>512.79165988906811</v>
      </c>
      <c r="F45" s="3">
        <v>2029</v>
      </c>
      <c r="G45" s="3">
        <f>G44+((G11-G10)*B45)/10^9</f>
        <v>1.2413311845588346E-2</v>
      </c>
      <c r="H45" s="3">
        <f>H44+((G11-G10)*C45)/10^9</f>
        <v>1.2302038990848295E-2</v>
      </c>
      <c r="I45" s="3">
        <f>I44+((G11-G10)*D45)/10^9</f>
        <v>1.2220403266151343E-2</v>
      </c>
      <c r="J45" s="3">
        <f>J44+((H11-H10)*B45)/10^9</f>
        <v>3.0888797524470744E-2</v>
      </c>
      <c r="K45" s="3">
        <f>K44+((H11-H10)*C45)/10^9</f>
        <v>3.0578204664226998E-2</v>
      </c>
      <c r="L45" s="3">
        <f>L44+((H11-H10)*D45)/10^9</f>
        <v>3.0350288044599952E-2</v>
      </c>
      <c r="M45" s="3">
        <f>M44+((I11-I10)*B45)/10^9</f>
        <v>4.9364283203353107E-2</v>
      </c>
      <c r="N45" s="3">
        <f>N44+((I11-I10)*C45)/10^9</f>
        <v>4.885437033760566E-2</v>
      </c>
      <c r="O45" s="3">
        <f>O44+((I11-I10)*D45)/10^9</f>
        <v>4.8480172823048527E-2</v>
      </c>
    </row>
    <row r="46" spans="1:15" x14ac:dyDescent="0.25">
      <c r="A46" s="3">
        <v>2030</v>
      </c>
      <c r="B46" s="3">
        <f>Output!I17</f>
        <v>504.95460825328985</v>
      </c>
      <c r="C46" s="3">
        <f>Output!I47</f>
        <v>492.39711704388475</v>
      </c>
      <c r="D46" s="3">
        <f>Output!I77</f>
        <v>483.16683222009846</v>
      </c>
      <c r="F46" s="3">
        <v>2030</v>
      </c>
      <c r="G46" s="3">
        <f>G45+((G12-G11)*B46)/10^9</f>
        <v>1.4134541188649707E-2</v>
      </c>
      <c r="H46" s="3">
        <f>H45+((G12-G11)*C46)/10^9</f>
        <v>1.3980463848136905E-2</v>
      </c>
      <c r="I46" s="3">
        <f>I45+((G12-G11)*D46)/10^9</f>
        <v>1.3867365023937858E-2</v>
      </c>
      <c r="J46" s="3">
        <f>J45+((H12-H11)*B46)/10^9</f>
        <v>3.6933440818486943E-2</v>
      </c>
      <c r="K46" s="3">
        <f>K45+((H12-H11)*C46)/10^9</f>
        <v>3.6472526416884921E-2</v>
      </c>
      <c r="L46" s="3">
        <f>L45+((H12-H11)*D46)/10^9</f>
        <v>3.6134117134452089E-2</v>
      </c>
      <c r="M46" s="3">
        <f>M45+((I12-I11)*B46)/10^9</f>
        <v>5.9732340448324137E-2</v>
      </c>
      <c r="N46" s="3">
        <f>N45+((I12-I11)*C46)/10^9</f>
        <v>5.8964588985632893E-2</v>
      </c>
      <c r="O46" s="3">
        <f>O45+((I12-I11)*D46)/10^9</f>
        <v>5.8400869244966284E-2</v>
      </c>
    </row>
    <row r="47" spans="1:15" x14ac:dyDescent="0.25">
      <c r="A47" s="3">
        <v>2031</v>
      </c>
      <c r="B47" s="3">
        <f>Output!I18</f>
        <v>501.42048604766961</v>
      </c>
      <c r="C47" s="3">
        <f>Output!I48</f>
        <v>486.85315250665303</v>
      </c>
      <c r="D47" s="3">
        <f>Output!I78</f>
        <v>476.14272985045835</v>
      </c>
      <c r="F47" s="3">
        <v>2031</v>
      </c>
      <c r="G47" s="3">
        <f>G46+((G13-G12)*B47)/10^9</f>
        <v>1.5843723835348964E-2</v>
      </c>
      <c r="H47" s="3">
        <f>H46+((G13-G12)*C47)/10^9</f>
        <v>1.5639991097041707E-2</v>
      </c>
      <c r="I47" s="3">
        <f>I46+((G13-G12)*D47)/10^9</f>
        <v>1.5490383855152995E-2</v>
      </c>
      <c r="J47" s="3">
        <f>J46+((H13-H12)*B47)/10^9</f>
        <v>3.9178166988715839E-2</v>
      </c>
      <c r="K47" s="3">
        <f>K46+((H13-H12)*C47)/10^9</f>
        <v>3.8652038508830498E-2</v>
      </c>
      <c r="L47" s="3">
        <f>L46+((H13-H12)*D47)/10^9</f>
        <v>3.8265681512453867E-2</v>
      </c>
      <c r="M47" s="3">
        <f>M46+((I13-I12)*B47)/10^9</f>
        <v>6.2512610142082661E-2</v>
      </c>
      <c r="N47" s="3">
        <f>N46+((I13-I12)*C47)/10^9</f>
        <v>6.1664085920619227E-2</v>
      </c>
      <c r="O47" s="3">
        <f>O46+((I13-I12)*D47)/10^9</f>
        <v>6.1040979169754692E-2</v>
      </c>
    </row>
    <row r="48" spans="1:15" x14ac:dyDescent="0.25">
      <c r="A48" s="3">
        <v>2032</v>
      </c>
      <c r="B48" s="3">
        <f>Output!I19</f>
        <v>497.89647972658292</v>
      </c>
      <c r="C48" s="3">
        <f>Output!I49</f>
        <v>481.31976366688804</v>
      </c>
      <c r="D48" s="3">
        <f>Output!I79</f>
        <v>469.12920317828485</v>
      </c>
      <c r="F48" s="3">
        <v>2032</v>
      </c>
      <c r="G48" s="3">
        <f>G47+((G14-G13)*B48)/10^9</f>
        <v>1.7540894267512788E-2</v>
      </c>
      <c r="H48" s="3">
        <f>H47+((G14-G13)*C48)/10^9</f>
        <v>1.7280656786745133E-2</v>
      </c>
      <c r="I48" s="3">
        <f>I47+((G14-G13)*D48)/10^9</f>
        <v>1.7089495808979189E-2</v>
      </c>
      <c r="J48" s="3">
        <f>J47+((H14-H13)*B48)/10^9</f>
        <v>4.1449065005533733E-2</v>
      </c>
      <c r="K48" s="3">
        <f>K47+((H14-H13)*C48)/10^9</f>
        <v>4.0847330384295506E-2</v>
      </c>
      <c r="L48" s="3">
        <f>L47+((H14-H13)*D48)/10^9</f>
        <v>4.0405372433172881E-2</v>
      </c>
      <c r="M48" s="3">
        <f>M47+((I14-I13)*B48)/10^9</f>
        <v>6.5357235743554662E-2</v>
      </c>
      <c r="N48" s="3">
        <f>N47+((I14-I13)*C48)/10^9</f>
        <v>6.4414003981845838E-2</v>
      </c>
      <c r="O48" s="3">
        <f>O47+((I14-I13)*D48)/10^9</f>
        <v>6.372124905736655E-2</v>
      </c>
    </row>
    <row r="49" spans="1:15" x14ac:dyDescent="0.25">
      <c r="A49" s="3">
        <v>2033</v>
      </c>
      <c r="B49" s="3">
        <f>Output!I20</f>
        <v>494.38258929002939</v>
      </c>
      <c r="C49" s="3">
        <f>Output!I50</f>
        <v>475.79603089872307</v>
      </c>
      <c r="D49" s="3">
        <f>Output!I80</f>
        <v>462.12533257771139</v>
      </c>
      <c r="F49" s="3">
        <v>2033</v>
      </c>
      <c r="G49" s="3">
        <f>G48+((G15-G14)*B49)/10^9</f>
        <v>1.9226086966967891E-2</v>
      </c>
      <c r="H49" s="3">
        <f>H48+((G15-G14)*C49)/10^9</f>
        <v>1.8902493831718138E-2</v>
      </c>
      <c r="I49" s="3">
        <f>I48+((G15-G14)*D49)/10^9</f>
        <v>1.8664733799887392E-2</v>
      </c>
      <c r="J49" s="3">
        <f>J48+((H15-H14)*B49)/10^9</f>
        <v>4.3746853820054644E-2</v>
      </c>
      <c r="K49" s="3">
        <f>K48+((H15-H14)*C49)/10^9</f>
        <v>4.3058732689871357E-2</v>
      </c>
      <c r="L49" s="3">
        <f>L48+((H15-H14)*D49)/10^9</f>
        <v>4.2553236138544746E-2</v>
      </c>
      <c r="M49" s="3">
        <f>M48+((I15-I14)*B49)/10^9</f>
        <v>6.8267620673141349E-2</v>
      </c>
      <c r="N49" s="3">
        <f>N48+((I15-I14)*C49)/10^9</f>
        <v>6.7214971548024513E-2</v>
      </c>
      <c r="O49" s="3">
        <f>O48+((I15-I14)*D49)/10^9</f>
        <v>6.6441738477202056E-2</v>
      </c>
    </row>
    <row r="50" spans="1:15" x14ac:dyDescent="0.25">
      <c r="A50" s="3">
        <v>2034</v>
      </c>
      <c r="B50" s="3">
        <f>Output!I21</f>
        <v>490.87881473800934</v>
      </c>
      <c r="C50" s="3">
        <f>Output!I51</f>
        <v>470.28287382802483</v>
      </c>
      <c r="D50" s="3">
        <f>Output!I81</f>
        <v>455.13176178684478</v>
      </c>
      <c r="F50" s="3">
        <v>2034</v>
      </c>
      <c r="G50" s="3">
        <f>G49+((G16-G15)*B50)/10^9</f>
        <v>2.0899336415540953E-2</v>
      </c>
      <c r="H50" s="3">
        <f>H49+((G16-G15)*C50)/10^9</f>
        <v>2.0505538281143154E-2</v>
      </c>
      <c r="I50" s="3">
        <f>I49+((G16-G15)*D50)/10^9</f>
        <v>2.0216132936646584E-2</v>
      </c>
      <c r="J50" s="3">
        <f>J49+((H16-H15)*B50)/10^9</f>
        <v>4.6072266220734868E-2</v>
      </c>
      <c r="K50" s="3">
        <f>K49+((H16-H15)*C50)/10^9</f>
        <v>4.5286577106442676E-2</v>
      </c>
      <c r="L50" s="3">
        <f>L49+((H16-H15)*D50)/10^9</f>
        <v>4.4709306050356758E-2</v>
      </c>
      <c r="M50" s="3">
        <f>M49+((I16-I15)*B50)/10^9</f>
        <v>7.1245196025928728E-2</v>
      </c>
      <c r="N50" s="3">
        <f>N49+((I16-I15)*C50)/10^9</f>
        <v>7.0067615931742128E-2</v>
      </c>
      <c r="O50" s="3">
        <f>O49+((I16-I15)*D50)/10^9</f>
        <v>6.9202479164066882E-2</v>
      </c>
    </row>
    <row r="51" spans="1:15" x14ac:dyDescent="0.25">
      <c r="A51" s="3">
        <v>2035</v>
      </c>
      <c r="B51" s="3">
        <f>Output!I22</f>
        <v>487.38515607052273</v>
      </c>
      <c r="C51" s="3">
        <f>Output!I52</f>
        <v>464.77937282892663</v>
      </c>
      <c r="D51" s="3">
        <f>Output!I82</f>
        <v>448.1482608992182</v>
      </c>
      <c r="F51" s="3">
        <v>2035</v>
      </c>
      <c r="G51" s="3">
        <f>G50+((G17-G16)*B51)/10^9</f>
        <v>2.2560677095058677E-2</v>
      </c>
      <c r="H51" s="3">
        <f>H50+((G17-G16)*C51)/10^9</f>
        <v>2.2089823049491131E-2</v>
      </c>
      <c r="I51" s="3">
        <f>I50+((G17-G16)*D51)/10^9</f>
        <v>2.1743727544347898E-2</v>
      </c>
      <c r="J51" s="3">
        <f>J50+((H17-H16)*B51)/10^9</f>
        <v>4.8426049053853726E-2</v>
      </c>
      <c r="K51" s="3">
        <f>K50+((H17-H16)*C51)/10^9</f>
        <v>4.7531187339902845E-2</v>
      </c>
      <c r="L51" s="3">
        <f>L50+((H17-H16)*D51)/10^9</f>
        <v>4.6873597822599443E-2</v>
      </c>
      <c r="M51" s="3">
        <f>M50+((I17-I16)*B51)/10^9</f>
        <v>7.4291421012648684E-2</v>
      </c>
      <c r="N51" s="3">
        <f>N50+((I17-I16)*C51)/10^9</f>
        <v>7.297255163031445E-2</v>
      </c>
      <c r="O51" s="3">
        <f>O50+((I17-I16)*D51)/10^9</f>
        <v>7.2003468100850912E-2</v>
      </c>
    </row>
    <row r="52" spans="1:15" x14ac:dyDescent="0.25">
      <c r="A52" s="3">
        <v>2036</v>
      </c>
      <c r="B52" s="3">
        <f>Output!I23</f>
        <v>483.86068993650252</v>
      </c>
      <c r="C52" s="3">
        <f>Output!I53</f>
        <v>461.71609906704248</v>
      </c>
      <c r="D52" s="3">
        <f>Output!I83</f>
        <v>445.66462732109727</v>
      </c>
      <c r="F52" s="3">
        <v>2036</v>
      </c>
      <c r="G52" s="3">
        <f>G51+((G18-G17)*B52)/10^9</f>
        <v>2.4210003992685216E-2</v>
      </c>
      <c r="H52" s="3">
        <f>H51+((G18-G17)*C52)/10^9</f>
        <v>2.3663666093773999E-2</v>
      </c>
      <c r="I52" s="3">
        <f>I51+((G18-G17)*D52)/10^9</f>
        <v>2.326285623665364E-2</v>
      </c>
      <c r="J52" s="3">
        <f>J51+((H18-H17)*B52)/10^9</f>
        <v>5.0808761923407088E-2</v>
      </c>
      <c r="K52" s="3">
        <f>K51+((H18-H17)*C52)/10^9</f>
        <v>4.980485187642758E-2</v>
      </c>
      <c r="L52" s="3">
        <f>L51+((H18-H17)*D52)/10^9</f>
        <v>4.9068218847014622E-2</v>
      </c>
      <c r="M52" s="3">
        <f>M51+((I18-I17)*B52)/10^9</f>
        <v>7.7407519854128901E-2</v>
      </c>
      <c r="N52" s="3">
        <f>N51+((I18-I17)*C52)/10^9</f>
        <v>7.5946037659081089E-2</v>
      </c>
      <c r="O52" s="3">
        <f>O51+((I18-I17)*D52)/10^9</f>
        <v>7.4873581457375549E-2</v>
      </c>
    </row>
    <row r="53" spans="1:15" x14ac:dyDescent="0.25">
      <c r="A53" s="3">
        <v>2037</v>
      </c>
      <c r="B53" s="3">
        <f>Output!I24</f>
        <v>480.3463396870157</v>
      </c>
      <c r="C53" s="3">
        <f>Output!I54</f>
        <v>458.66284922710497</v>
      </c>
      <c r="D53" s="3">
        <f>Output!I84</f>
        <v>443.19092570233641</v>
      </c>
      <c r="F53" s="3">
        <v>2037</v>
      </c>
      <c r="G53" s="3">
        <f>G52+((G19-G18)*B53)/10^9</f>
        <v>2.5847351590247276E-2</v>
      </c>
      <c r="H53" s="3">
        <f>H52+((G19-G18)*C53)/10^9</f>
        <v>2.5227101582347308E-2</v>
      </c>
      <c r="I53" s="3">
        <f>I52+((G19-G18)*D53)/10^9</f>
        <v>2.477355286844821E-2</v>
      </c>
      <c r="J53" s="3">
        <f>J52+((H19-H18)*B53)/10^9</f>
        <v>5.3221172449502203E-2</v>
      </c>
      <c r="K53" s="3">
        <f>K52+((H19-H18)*C53)/10^9</f>
        <v>5.2108362893343432E-2</v>
      </c>
      <c r="L53" s="3">
        <f>L52+((H19-H18)*D53)/10^9</f>
        <v>5.1294026281980813E-2</v>
      </c>
      <c r="M53" s="3">
        <f>M52+((I19-I18)*B53)/10^9</f>
        <v>8.0594993308757079E-2</v>
      </c>
      <c r="N53" s="3">
        <f>N52+((I19-I18)*C53)/10^9</f>
        <v>7.8989624204339498E-2</v>
      </c>
      <c r="O53" s="3">
        <f>O52+((I19-I18)*D53)/10^9</f>
        <v>7.7814499695513364E-2</v>
      </c>
    </row>
    <row r="54" spans="1:15" x14ac:dyDescent="0.25">
      <c r="A54" s="3">
        <v>2038</v>
      </c>
      <c r="B54" s="3">
        <f>Output!I25</f>
        <v>476.84210532206237</v>
      </c>
      <c r="C54" s="3">
        <f>Output!I55</f>
        <v>455.61943938394097</v>
      </c>
      <c r="D54" s="3">
        <f>Output!I85</f>
        <v>440.72711006164229</v>
      </c>
      <c r="F54" s="3">
        <v>2038</v>
      </c>
      <c r="G54" s="3">
        <f>G53+((G20-G19)*B54)/10^9</f>
        <v>2.7472754369571532E-2</v>
      </c>
      <c r="H54" s="3">
        <f>H53+((G20-G19)*C54)/10^9</f>
        <v>2.6780163056624277E-2</v>
      </c>
      <c r="I54" s="3">
        <f>I53+((G20-G19)*D54)/10^9</f>
        <v>2.6275851137880408E-2</v>
      </c>
      <c r="J54" s="3">
        <f>J53+((H20-H19)*B54)/10^9</f>
        <v>5.5664062614811965E-2</v>
      </c>
      <c r="K54" s="3">
        <f>K53+((H20-H19)*C54)/10^9</f>
        <v>5.4442528092205705E-2</v>
      </c>
      <c r="L54" s="3">
        <f>L53+((H20-H19)*D54)/10^9</f>
        <v>5.3551897201386735E-2</v>
      </c>
      <c r="M54" s="3">
        <f>M53+((I20-I19)*B54)/10^9</f>
        <v>8.385537086005232E-2</v>
      </c>
      <c r="N54" s="3">
        <f>N53+((I20-I19)*C54)/10^9</f>
        <v>8.2104893127787043E-2</v>
      </c>
      <c r="O54" s="3">
        <f>O53+((I20-I19)*D54)/10^9</f>
        <v>8.0827943264892982E-2</v>
      </c>
    </row>
    <row r="55" spans="1:15" x14ac:dyDescent="0.25">
      <c r="A55" s="3">
        <v>2039</v>
      </c>
      <c r="B55" s="3">
        <f>Output!I26</f>
        <v>473.34752702870912</v>
      </c>
      <c r="C55" s="3">
        <f>Output!I56</f>
        <v>452.58591551884354</v>
      </c>
      <c r="D55" s="3">
        <f>Output!I86</f>
        <v>438.27313441772162</v>
      </c>
      <c r="F55" s="3">
        <v>2039</v>
      </c>
      <c r="G55" s="3">
        <f>G54+((G21-G20)*B55)/10^9</f>
        <v>2.9086245245128942E-2</v>
      </c>
      <c r="H55" s="3">
        <f>H54+((G21-G20)*C55)/10^9</f>
        <v>2.8322884214753749E-2</v>
      </c>
      <c r="I55" s="3">
        <f>I54+((G21-G20)*D55)/10^9</f>
        <v>2.7769784586363495E-2</v>
      </c>
      <c r="J55" s="3">
        <f>J54+((H21-H20)*B55)/10^9</f>
        <v>5.8138226572110784E-2</v>
      </c>
      <c r="K55" s="3">
        <f>K54+((H21-H20)*C55)/10^9</f>
        <v>5.6808172139797601E-2</v>
      </c>
      <c r="L55" s="3">
        <f>L54+((H21-H20)*D55)/10^9</f>
        <v>5.5842729054751294E-2</v>
      </c>
      <c r="M55" s="3">
        <f>M54+((I21-I20)*B55)/10^9</f>
        <v>8.7190207899092542E-2</v>
      </c>
      <c r="N55" s="3">
        <f>N54+((I21-I20)*C55)/10^9</f>
        <v>8.529346006484137E-2</v>
      </c>
      <c r="O55" s="3">
        <f>O54+((I21-I20)*D55)/10^9</f>
        <v>8.3915673523139001E-2</v>
      </c>
    </row>
    <row r="56" spans="1:15" x14ac:dyDescent="0.25">
      <c r="A56" s="3">
        <v>2040</v>
      </c>
      <c r="B56" s="3">
        <f>Output!I27</f>
        <v>469.86260480695574</v>
      </c>
      <c r="C56" s="3">
        <f>Output!I57</f>
        <v>449.56213968793293</v>
      </c>
      <c r="D56" s="3">
        <f>Output!I87</f>
        <v>435.82895278928095</v>
      </c>
      <c r="F56" s="3">
        <v>2040</v>
      </c>
      <c r="G56" s="3">
        <f>G55+((G22-G21)*B56)/10^9</f>
        <v>3.0687857131390425E-2</v>
      </c>
      <c r="H56" s="3">
        <f>H55+((G22-G21)*C56)/10^9</f>
        <v>2.9855298284677791E-2</v>
      </c>
      <c r="I56" s="3">
        <f>I55+((G22-G21)*D56)/10^9</f>
        <v>2.9255386598575114E-2</v>
      </c>
      <c r="J56" s="3">
        <f>J55+((H22-H21)*B56)/10^9</f>
        <v>6.0644473111481759E-2</v>
      </c>
      <c r="K56" s="3">
        <f>K55+((H22-H21)*C56)/10^9</f>
        <v>5.9206136023916459E-2</v>
      </c>
      <c r="L56" s="3">
        <f>L55+((H22-H21)*D56)/10^9</f>
        <v>5.8167440137333791E-2</v>
      </c>
      <c r="M56" s="3">
        <f>M55+((I22-I21)*B56)/10^9</f>
        <v>9.0601089091573009E-2</v>
      </c>
      <c r="N56" s="3">
        <f>N55+((I22-I21)*C56)/10^9</f>
        <v>8.855697376315505E-2</v>
      </c>
      <c r="O56" s="3">
        <f>O55+((I22-I21)*D56)/10^9</f>
        <v>8.7079493676092384E-2</v>
      </c>
    </row>
    <row r="57" spans="1:15" x14ac:dyDescent="0.25">
      <c r="A57" s="3">
        <v>2041</v>
      </c>
      <c r="B57" s="3">
        <f>Output!I28</f>
        <v>466.38779846973586</v>
      </c>
      <c r="C57" s="3">
        <f>Output!I58</f>
        <v>446.54811189120892</v>
      </c>
      <c r="D57" s="3">
        <f>Output!I88</f>
        <v>433.39451919502704</v>
      </c>
      <c r="F57" s="3">
        <v>2041</v>
      </c>
      <c r="G57" s="3">
        <f>G56+((G23-G22)*B57)/10^9</f>
        <v>3.2277624510182672E-2</v>
      </c>
      <c r="H57" s="3">
        <f>H56+((G23-G22)*C57)/10^9</f>
        <v>3.1377438494338487E-2</v>
      </c>
      <c r="I57" s="3">
        <f>I56+((G23-G22)*D57)/10^9</f>
        <v>3.0732690402457352E-2</v>
      </c>
      <c r="J57" s="3">
        <f>J56+((H23-H22)*B57)/10^9</f>
        <v>6.304285390567109E-2</v>
      </c>
      <c r="K57" s="3">
        <f>K56+((H23-H22)*C57)/10^9</f>
        <v>6.150249201512252E-2</v>
      </c>
      <c r="L57" s="3">
        <f>L56+((H23-H22)*D57)/10^9</f>
        <v>6.0396154298713638E-2</v>
      </c>
      <c r="M57" s="3">
        <f>M56+((I23-I22)*B57)/10^9</f>
        <v>9.3808083301159403E-2</v>
      </c>
      <c r="N57" s="3">
        <f>N56+((I23-I22)*C57)/10^9</f>
        <v>9.1627545535906463E-2</v>
      </c>
      <c r="O57" s="3">
        <f>O56+((I23-I22)*D57)/10^9</f>
        <v>9.0059618194969826E-2</v>
      </c>
    </row>
    <row r="58" spans="1:15" x14ac:dyDescent="0.25">
      <c r="A58" s="3">
        <v>2042</v>
      </c>
      <c r="B58" s="3">
        <f>Output!I29</f>
        <v>462.92218839118266</v>
      </c>
      <c r="C58" s="3">
        <f>Output!I59</f>
        <v>443.54374016608512</v>
      </c>
      <c r="D58" s="3">
        <f>Output!I89</f>
        <v>430.96978765366651</v>
      </c>
      <c r="F58" s="3">
        <v>2042</v>
      </c>
      <c r="G58" s="3">
        <f>G57+((G24-G23)*B58)/10^9</f>
        <v>3.3855578728620869E-2</v>
      </c>
      <c r="H58" s="3">
        <f>H57+((G24-G23)*C58)/10^9</f>
        <v>3.288933775820678E-2</v>
      </c>
      <c r="I58" s="3">
        <f>I57+((G24-G23)*D58)/10^9</f>
        <v>3.2201729069216728E-2</v>
      </c>
      <c r="J58" s="3">
        <f>J57+((H24-H23)*B58)/10^9</f>
        <v>6.5467875986202406E-2</v>
      </c>
      <c r="K58" s="3">
        <f>K57+((H24-H23)*C58)/10^9</f>
        <v>6.3825999918950369E-2</v>
      </c>
      <c r="L58" s="3">
        <f>L57+((H24-H23)*D58)/10^9</f>
        <v>6.2653793438315397E-2</v>
      </c>
      <c r="M58" s="3">
        <f>M57+((I24-I23)*B58)/10^9</f>
        <v>9.7080173243783818E-2</v>
      </c>
      <c r="N58" s="3">
        <f>N57+((I24-I23)*C58)/10^9</f>
        <v>9.476266207969386E-2</v>
      </c>
      <c r="O58" s="3">
        <f>O57+((I24-I23)*D58)/10^9</f>
        <v>9.3105857807413955E-2</v>
      </c>
    </row>
    <row r="59" spans="1:15" x14ac:dyDescent="0.25">
      <c r="A59" s="3">
        <v>2043</v>
      </c>
      <c r="B59" s="3">
        <f>Output!I30</f>
        <v>459.46669419716284</v>
      </c>
      <c r="C59" s="3">
        <f>Output!I60</f>
        <v>440.54902451256135</v>
      </c>
      <c r="D59" s="3">
        <f>Output!I90</f>
        <v>428.55466620261268</v>
      </c>
      <c r="F59" s="3">
        <v>2043</v>
      </c>
      <c r="G59" s="3">
        <f>G58+((G25-G24)*B59)/10^9</f>
        <v>3.5421754268531697E-2</v>
      </c>
      <c r="H59" s="3">
        <f>H58+((G25-G24)*C59)/10^9</f>
        <v>3.4391028990753601E-2</v>
      </c>
      <c r="I59" s="3">
        <f>I58+((G25-G24)*D59)/10^9</f>
        <v>3.3662535356588592E-2</v>
      </c>
      <c r="J59" s="3">
        <f>J58+((H25-H24)*B59)/10^9</f>
        <v>6.7920160447535557E-2</v>
      </c>
      <c r="K59" s="3">
        <f>K58+((H25-H24)*C59)/10^9</f>
        <v>6.6177316218721249E-2</v>
      </c>
      <c r="L59" s="3">
        <f>L58+((H25-H24)*D59)/10^9</f>
        <v>6.4941092957591345E-2</v>
      </c>
      <c r="M59" s="3">
        <f>M58+((I25-I24)*B59)/10^9</f>
        <v>0.10041856662653932</v>
      </c>
      <c r="N59" s="3">
        <f>N58+((I25-I24)*C59)/10^9</f>
        <v>9.7963603446688835E-2</v>
      </c>
      <c r="O59" s="3">
        <f>O58+((I25-I24)*D59)/10^9</f>
        <v>9.6219650558594036E-2</v>
      </c>
    </row>
    <row r="60" spans="1:15" x14ac:dyDescent="0.25">
      <c r="A60" s="3">
        <v>2044</v>
      </c>
      <c r="B60" s="3">
        <f>Output!I31</f>
        <v>456.02058018698312</v>
      </c>
      <c r="C60" s="3">
        <f>Output!I61</f>
        <v>437.56387296805087</v>
      </c>
      <c r="D60" s="3">
        <f>Output!I91</f>
        <v>426.14910886057226</v>
      </c>
      <c r="F60" s="3">
        <v>2044</v>
      </c>
      <c r="G60" s="3">
        <f>G59+((G26-G25)*B60)/10^9</f>
        <v>3.697618310397266E-2</v>
      </c>
      <c r="H60" s="3">
        <f>H59+((G26-G25)*C60)/10^9</f>
        <v>3.5882544792978747E-2</v>
      </c>
      <c r="I60" s="3">
        <f>I59+((G26-G25)*D60)/10^9</f>
        <v>3.5115141865572748E-2</v>
      </c>
      <c r="J60" s="3">
        <f>J59+((H26-H25)*B60)/10^9</f>
        <v>7.0400333746774138E-2</v>
      </c>
      <c r="K60" s="3">
        <f>K59+((H26-H25)*C60)/10^9</f>
        <v>6.8557108450909107E-2</v>
      </c>
      <c r="L60" s="3">
        <f>L59+((H26-H25)*D60)/10^9</f>
        <v>6.7258803357540697E-2</v>
      </c>
      <c r="M60" s="3">
        <f>M59+((I26-I25)*B60)/10^9</f>
        <v>0.10382448438957549</v>
      </c>
      <c r="N60" s="3">
        <f>N59+((I26-I25)*C60)/10^9</f>
        <v>0.10123167210883938</v>
      </c>
      <c r="O60" s="3">
        <f>O59+((I26-I25)*D60)/10^9</f>
        <v>9.9402464849508543E-2</v>
      </c>
    </row>
    <row r="61" spans="1:15" x14ac:dyDescent="0.25">
      <c r="A61" s="3">
        <v>2045</v>
      </c>
      <c r="B61" s="3">
        <f>Output!I32</f>
        <v>452.58398430452354</v>
      </c>
      <c r="C61" s="3">
        <f>Output!I62</f>
        <v>434.58828553255387</v>
      </c>
      <c r="D61" s="3">
        <f>Output!I92</f>
        <v>423.75311562754513</v>
      </c>
      <c r="F61" s="3">
        <v>2045</v>
      </c>
      <c r="G61" s="3">
        <f>G60+((G27-G26)*B61)/10^9</f>
        <v>3.8518897679207936E-2</v>
      </c>
      <c r="H61" s="3">
        <f>H60+((G27-G26)*C61)/10^9</f>
        <v>3.7363917765881979E-2</v>
      </c>
      <c r="I61" s="3">
        <f>I60+((G27-G26)*D61)/10^9</f>
        <v>3.6559581197168949E-2</v>
      </c>
      <c r="J61" s="3">
        <f>J60+((H27-H26)*B61)/10^9</f>
        <v>7.2909032319914482E-2</v>
      </c>
      <c r="K61" s="3">
        <f>K60+((H27-H26)*C61)/10^9</f>
        <v>7.0966055849908199E-2</v>
      </c>
      <c r="L61" s="3">
        <f>L60+((H27-H26)*D61)/10^9</f>
        <v>6.9607690798116378E-2</v>
      </c>
      <c r="M61" s="3">
        <f>M60+((I27-I26)*B61)/10^9</f>
        <v>0.10729916696062097</v>
      </c>
      <c r="N61" s="3">
        <f>N60+((I27-I26)*C61)/10^9</f>
        <v>0.10456819393393439</v>
      </c>
      <c r="O61" s="3">
        <f>O60+((I27-I26)*D61)/10^9</f>
        <v>0.10265580039906377</v>
      </c>
    </row>
    <row r="62" spans="1:15" x14ac:dyDescent="0.25">
      <c r="A62" s="3">
        <v>2046</v>
      </c>
      <c r="B62" s="3">
        <f>Output!I33</f>
        <v>449.15690654978386</v>
      </c>
      <c r="C62" s="3">
        <f>Output!I63</f>
        <v>431.62217024348354</v>
      </c>
      <c r="D62" s="3">
        <f>Output!I93</f>
        <v>421.36659454094485</v>
      </c>
      <c r="F62" s="3">
        <v>2046</v>
      </c>
      <c r="G62" s="3">
        <f>G61+((G28-G27)*B62)/10^9</f>
        <v>4.0049930438501746E-2</v>
      </c>
      <c r="H62" s="3">
        <f>H61+((G28-G27)*C62)/10^9</f>
        <v>3.8835180196991934E-2</v>
      </c>
      <c r="I62" s="3">
        <f>I61+((G28-G27)*D62)/10^9</f>
        <v>3.7995885638905845E-2</v>
      </c>
      <c r="J62" s="3">
        <f>J61+((H28-H27)*B62)/10^9</f>
        <v>7.5446901927322882E-2</v>
      </c>
      <c r="K62" s="3">
        <f>K61+((H28-H27)*C62)/10^9</f>
        <v>7.3404849001635408E-2</v>
      </c>
      <c r="L62" s="3">
        <f>L61+((H28-H27)*D62)/10^9</f>
        <v>7.1988536908392353E-2</v>
      </c>
      <c r="M62" s="3">
        <f>M61+((I28-I27)*B62)/10^9</f>
        <v>0.11084387341614395</v>
      </c>
      <c r="N62" s="3">
        <f>N61+((I28-I27)*C62)/10^9</f>
        <v>0.10797451780627883</v>
      </c>
      <c r="O62" s="3">
        <f>O61+((I28-I27)*D62)/10^9</f>
        <v>0.1059811881778788</v>
      </c>
    </row>
    <row r="63" spans="1:15" x14ac:dyDescent="0.25">
      <c r="A63" s="3">
        <v>2047</v>
      </c>
      <c r="B63" s="3">
        <f>Output!I34</f>
        <v>445.73920897888434</v>
      </c>
      <c r="C63" s="3">
        <f>Output!I64</f>
        <v>428.6654811195466</v>
      </c>
      <c r="D63" s="3">
        <f>Output!I94</f>
        <v>418.98949961947795</v>
      </c>
      <c r="F63" s="3">
        <v>2047</v>
      </c>
      <c r="G63" s="3">
        <f>G62+((G29-G28)*B63)/10^9</f>
        <v>4.1569313355911568E-2</v>
      </c>
      <c r="H63" s="3">
        <f>H62+((G29-G28)*C63)/10^9</f>
        <v>4.0296364217101671E-2</v>
      </c>
      <c r="I63" s="3">
        <f>I62+((G29-G28)*D63)/10^9</f>
        <v>3.9424087321576484E-2</v>
      </c>
      <c r="J63" s="3">
        <f>J62+((H29-H28)*B63)/10^9</f>
        <v>7.8014596924558074E-2</v>
      </c>
      <c r="K63" s="3">
        <f>K62+((H29-H28)*C63)/10^9</f>
        <v>7.5874190242401635E-2</v>
      </c>
      <c r="L63" s="3">
        <f>L62+((H29-H28)*D63)/10^9</f>
        <v>7.4402139347656285E-2</v>
      </c>
      <c r="M63" s="3">
        <f>M62+((I29-I28)*B63)/10^9</f>
        <v>0.11445988049320446</v>
      </c>
      <c r="N63" s="3">
        <f>N62+((I29-I28)*C63)/10^9</f>
        <v>0.1114520162677015</v>
      </c>
      <c r="O63" s="3">
        <f>O62+((I29-I28)*D63)/10^9</f>
        <v>0.10938019137373597</v>
      </c>
    </row>
    <row r="64" spans="1:15" x14ac:dyDescent="0.25">
      <c r="A64" s="3">
        <v>2048</v>
      </c>
      <c r="B64" s="3">
        <f>Output!I35</f>
        <v>442.33089159182481</v>
      </c>
      <c r="C64" s="3">
        <f>Output!I65</f>
        <v>425.71812619815643</v>
      </c>
      <c r="D64" s="3">
        <f>Output!I95</f>
        <v>416.62178488185106</v>
      </c>
      <c r="F64" s="3">
        <v>2048</v>
      </c>
      <c r="G64" s="3">
        <f>G63+((G30-G29)*B64)/10^9</f>
        <v>4.3077078405494885E-2</v>
      </c>
      <c r="H64" s="3">
        <f>H63+((G30-G29)*C64)/10^9</f>
        <v>4.1747501643533101E-2</v>
      </c>
      <c r="I64" s="3">
        <f>I63+((G30-G29)*D64)/10^9</f>
        <v>4.0844218219238358E-2</v>
      </c>
      <c r="J64" s="3">
        <f>J63+((H30-H29)*B64)/10^9</f>
        <v>8.0612781072737477E-2</v>
      </c>
      <c r="K64" s="3">
        <f>K63+((H30-H29)*C64)/10^9</f>
        <v>7.8374793542117294E-2</v>
      </c>
      <c r="L64" s="3">
        <f>L63+((H30-H29)*D64)/10^9</f>
        <v>7.6849312126773664E-2</v>
      </c>
      <c r="M64" s="3">
        <f>M63+((I30-I29)*B64)/10^9</f>
        <v>0.11814848373997999</v>
      </c>
      <c r="N64" s="3">
        <f>N63+((I30-I29)*C64)/10^9</f>
        <v>0.11500208544070144</v>
      </c>
      <c r="O64" s="3">
        <f>O63+((I30-I29)*D64)/10^9</f>
        <v>0.11285440603430889</v>
      </c>
    </row>
    <row r="65" spans="1:19" x14ac:dyDescent="0.25">
      <c r="A65" s="3">
        <v>2049</v>
      </c>
      <c r="B65" s="3">
        <f>Output!I36</f>
        <v>438.93190840731205</v>
      </c>
      <c r="C65" s="3">
        <f>Output!I66</f>
        <v>422.78015146060625</v>
      </c>
      <c r="D65" s="3">
        <f>Output!I96</f>
        <v>414.26340434677087</v>
      </c>
      <c r="F65" s="3">
        <v>2049</v>
      </c>
      <c r="G65" s="3">
        <f>G64+((G31-G30)*B65)/10^9</f>
        <v>4.4573257404573595E-2</v>
      </c>
      <c r="H65" s="3">
        <f>H64+((G31-G30)*C65)/10^9</f>
        <v>4.3188624450343688E-2</v>
      </c>
      <c r="I65" s="3">
        <f>I64+((G31-G30)*D65)/10^9</f>
        <v>4.2256310149213355E-2</v>
      </c>
      <c r="J65" s="3">
        <f>J64+((H31-H30)*B65)/10^9</f>
        <v>8.324212732009359E-2</v>
      </c>
      <c r="K65" s="3">
        <f>K64+((H31-H30)*C65)/10^9</f>
        <v>8.090738546220172E-2</v>
      </c>
      <c r="L65" s="3">
        <f>L64+((H31-H30)*D65)/10^9</f>
        <v>7.9330885935313872E-2</v>
      </c>
      <c r="M65" s="3">
        <f>M64+((I31-I30)*B65)/10^9</f>
        <v>0.12191099723561347</v>
      </c>
      <c r="N65" s="3">
        <f>N64+((I31-I30)*C65)/10^9</f>
        <v>0.11862614647405964</v>
      </c>
      <c r="O65" s="3">
        <f>O64+((I31-I30)*D65)/10^9</f>
        <v>0.11640546172141425</v>
      </c>
    </row>
    <row r="66" spans="1:19" x14ac:dyDescent="0.25">
      <c r="A66" s="3">
        <v>2050</v>
      </c>
      <c r="B66" s="3">
        <f>Output!I37</f>
        <v>435.54221344405266</v>
      </c>
      <c r="C66" s="3">
        <f>Output!I67</f>
        <v>419.85141896301622</v>
      </c>
      <c r="D66" s="3">
        <f>Output!I97</f>
        <v>411.91426605165077</v>
      </c>
      <c r="F66" s="3">
        <v>2050</v>
      </c>
      <c r="G66" s="3">
        <f>G65+((G32-G31)*B66)/10^9</f>
        <v>4.6057882013734029E-2</v>
      </c>
      <c r="H66" s="3">
        <f>H65+((G32-G31)*C66)/10^9</f>
        <v>4.4619764141384202E-2</v>
      </c>
      <c r="I66" s="3">
        <f>I65+((G32-G31)*D66)/10^9</f>
        <v>4.366039461535224E-2</v>
      </c>
      <c r="J66" s="3">
        <f>J65+((H32-H31)*B66)/10^9</f>
        <v>8.5903317833624523E-2</v>
      </c>
      <c r="K66" s="3">
        <f>K65+((H32-H31)*C66)/10^9</f>
        <v>8.3472704227521358E-2</v>
      </c>
      <c r="L66" s="3">
        <f>L65+((H32-H31)*D66)/10^9</f>
        <v>8.1847708193566723E-2</v>
      </c>
      <c r="M66" s="3">
        <f>M65+((I32-I31)*B66)/10^9</f>
        <v>0.12574875365351493</v>
      </c>
      <c r="N66" s="3">
        <f>N65+((I32-I31)*C66)/10^9</f>
        <v>0.12232564431365843</v>
      </c>
      <c r="O66" s="3">
        <f>O65+((I32-I31)*D66)/10^9</f>
        <v>0.12003502177178112</v>
      </c>
    </row>
    <row r="68" spans="1:19" x14ac:dyDescent="0.25">
      <c r="B68" s="8" t="s">
        <v>38</v>
      </c>
      <c r="C68" s="8"/>
      <c r="D68" s="8"/>
      <c r="G68" s="8" t="s">
        <v>42</v>
      </c>
      <c r="H68" s="8"/>
      <c r="I68" s="8"/>
    </row>
    <row r="69" spans="1:19" x14ac:dyDescent="0.25">
      <c r="A69" s="3" t="s">
        <v>27</v>
      </c>
      <c r="B69" s="3" t="s">
        <v>31</v>
      </c>
      <c r="C69" s="3" t="s">
        <v>32</v>
      </c>
      <c r="D69" s="3" t="s">
        <v>33</v>
      </c>
      <c r="F69" s="3" t="s">
        <v>27</v>
      </c>
      <c r="G69" s="3" t="s">
        <v>31</v>
      </c>
      <c r="H69" s="3" t="s">
        <v>32</v>
      </c>
      <c r="I69" s="3" t="s">
        <v>33</v>
      </c>
    </row>
    <row r="70" spans="1:19" x14ac:dyDescent="0.25">
      <c r="A70" s="3">
        <v>2024</v>
      </c>
      <c r="B70" s="3">
        <f>(B9-$B$6)*$B$2*Output!$I$101/Output!$I$4*100</f>
        <v>28.453776445204593</v>
      </c>
      <c r="C70" s="3">
        <f>(C9-$B$6)*$B$2*Output!$I$101/Output!$I$4*100</f>
        <v>56.095111812715167</v>
      </c>
      <c r="D70" s="3">
        <f>(D9-$B$6)*$B$2*Output!$I$101/Output!$I$4*100</f>
        <v>83.736447180226008</v>
      </c>
      <c r="F70" s="3">
        <v>2024</v>
      </c>
      <c r="G70" s="3">
        <f>(B9-$B$6)*$B$2*Output!$I$104/Output!$I$4/1000</f>
        <v>1.2804199400342066E-3</v>
      </c>
      <c r="H70" s="3">
        <f>(C9-$B$6)*$B$2*Output!$I$104/Output!$I$4/1000</f>
        <v>2.5242800315721826E-3</v>
      </c>
      <c r="I70" s="3">
        <f>(D9-$B$6)*$B$2*Output!$I$104/Output!$I$4/1000</f>
        <v>3.7681401231101702E-3</v>
      </c>
      <c r="L70" s="7"/>
      <c r="M70" s="7"/>
      <c r="N70" s="7"/>
      <c r="Q70" s="7"/>
      <c r="R70" s="7"/>
      <c r="S70" s="7"/>
    </row>
    <row r="71" spans="1:19" x14ac:dyDescent="0.25">
      <c r="A71" s="3">
        <v>2025</v>
      </c>
      <c r="B71" s="3">
        <f>(B10-$B$6)*$B$2*Output!$I$101/Output!$I$4*100</f>
        <v>56.907552890409185</v>
      </c>
      <c r="C71" s="3">
        <f>(C10-$B$6)*$B$2*Output!$I$101/Output!$I$4*100</f>
        <v>117.49916868947736</v>
      </c>
      <c r="D71" s="3">
        <f>(D10-$B$6)*$B$2*Output!$I$101/Output!$I$4*100</f>
        <v>178.09078448854544</v>
      </c>
      <c r="F71" s="3">
        <v>2025</v>
      </c>
      <c r="G71" s="3">
        <f>(B10-$B$6)*$B$2*Output!$I$104/Output!$I$4/1000</f>
        <v>2.5608398800684132E-3</v>
      </c>
      <c r="H71" s="3">
        <f>(C10-$B$6)*$B$2*Output!$I$104/Output!$I$4/1000</f>
        <v>5.2874625910264818E-3</v>
      </c>
      <c r="I71" s="3">
        <f>(D10-$B$6)*$B$2*Output!$I$104/Output!$I$4/1000</f>
        <v>8.0140853019845457E-3</v>
      </c>
    </row>
    <row r="72" spans="1:19" x14ac:dyDescent="0.25">
      <c r="A72" s="3">
        <v>2026</v>
      </c>
      <c r="B72" s="3">
        <f>(B11-$B$6)*$B$2*Output!$I$101/Output!$I$4*100</f>
        <v>85.36132933561376</v>
      </c>
      <c r="C72" s="3">
        <f>(C11-$B$6)*$B$2*Output!$I$101/Output!$I$4*100</f>
        <v>184.88535175134376</v>
      </c>
      <c r="D72" s="3">
        <f>(D11-$B$6)*$B$2*Output!$I$101/Output!$I$4*100</f>
        <v>284.40937416707317</v>
      </c>
      <c r="F72" s="3">
        <v>2026</v>
      </c>
      <c r="G72" s="3">
        <f>(B11-$B$6)*$B$2*Output!$I$104/Output!$I$4/1000</f>
        <v>3.8412598201026196E-3</v>
      </c>
      <c r="H72" s="3">
        <f>(C11-$B$6)*$B$2*Output!$I$104/Output!$I$4/1000</f>
        <v>8.3198408288104701E-3</v>
      </c>
      <c r="I72" s="3">
        <f>(D11-$B$6)*$B$2*Output!$I$104/Output!$I$4/1000</f>
        <v>1.2798421837518292E-2</v>
      </c>
    </row>
    <row r="73" spans="1:19" x14ac:dyDescent="0.25">
      <c r="A73" s="3">
        <v>2027</v>
      </c>
      <c r="B73" s="3">
        <f>(B12-$B$6)*$B$2*Output!$I$101/Output!$I$4*100</f>
        <v>113.81510578081844</v>
      </c>
      <c r="C73" s="3">
        <f>(C12-$B$6)*$B$2*Output!$I$101/Output!$I$4*100</f>
        <v>259.0122023587935</v>
      </c>
      <c r="D73" s="3">
        <f>(D12-$B$6)*$B$2*Output!$I$101/Output!$I$4*100</f>
        <v>404.20929893676839</v>
      </c>
      <c r="F73" s="3">
        <v>2027</v>
      </c>
      <c r="G73" s="3">
        <f>(B12-$B$6)*$B$2*Output!$I$104/Output!$I$4/1000</f>
        <v>5.121679760136829E-3</v>
      </c>
      <c r="H73" s="3">
        <f>(C12-$B$6)*$B$2*Output!$I$104/Output!$I$4/1000</f>
        <v>1.1655549106145708E-2</v>
      </c>
      <c r="I73" s="3">
        <f>(D12-$B$6)*$B$2*Output!$I$104/Output!$I$4/1000</f>
        <v>1.8189418452154577E-2</v>
      </c>
    </row>
    <row r="74" spans="1:19" x14ac:dyDescent="0.25">
      <c r="A74" s="3">
        <v>2028</v>
      </c>
      <c r="B74" s="3">
        <f>(B13-$B$6)*$B$2*Output!$I$101/Output!$I$4*100</f>
        <v>142.26888222602287</v>
      </c>
      <c r="C74" s="3">
        <f>(C13-$B$6)*$B$2*Output!$I$101/Output!$I$4*100</f>
        <v>340.73444590082033</v>
      </c>
      <c r="D74" s="3">
        <f>(D13-$B$6)*$B$2*Output!$I$101/Output!$I$4*100</f>
        <v>539.20000957561717</v>
      </c>
      <c r="F74" s="3">
        <v>2028</v>
      </c>
      <c r="G74" s="3">
        <f>(B13-$B$6)*$B$2*Output!$I$104/Output!$I$4/1000</f>
        <v>6.4020997001710293E-3</v>
      </c>
      <c r="H74" s="3">
        <f>(C13-$B$6)*$B$2*Output!$I$104/Output!$I$4/1000</f>
        <v>1.5333050065536914E-2</v>
      </c>
      <c r="I74" s="3">
        <f>(D13-$B$6)*$B$2*Output!$I$104/Output!$I$4/1000</f>
        <v>2.4264000430902776E-2</v>
      </c>
    </row>
    <row r="75" spans="1:19" x14ac:dyDescent="0.25">
      <c r="A75" s="3">
        <v>2029</v>
      </c>
      <c r="B75" s="3">
        <f>(B14-$B$6)*$B$2*Output!$I$101/Output!$I$4*100</f>
        <v>170.72265867122744</v>
      </c>
      <c r="C75" s="3">
        <f>(C14-$B$6)*$B$2*Output!$I$101/Output!$I$4*100</f>
        <v>431.01518805451872</v>
      </c>
      <c r="D75" s="3">
        <f>(D14-$B$6)*$B$2*Output!$I$101/Output!$I$4*100</f>
        <v>691.30771743780952</v>
      </c>
      <c r="F75" s="3">
        <v>2029</v>
      </c>
      <c r="G75" s="3">
        <f>(B14-$B$6)*$B$2*Output!$I$104/Output!$I$4/1000</f>
        <v>7.6825196402052357E-3</v>
      </c>
      <c r="H75" s="3">
        <f>(C14-$B$6)*$B$2*Output!$I$104/Output!$I$4/1000</f>
        <v>1.939568346245334E-2</v>
      </c>
      <c r="I75" s="3">
        <f>(D14-$B$6)*$B$2*Output!$I$104/Output!$I$4/1000</f>
        <v>3.1108847284701431E-2</v>
      </c>
    </row>
    <row r="76" spans="1:19" x14ac:dyDescent="0.25">
      <c r="A76" s="3">
        <v>2030</v>
      </c>
      <c r="B76" s="3">
        <f>(B15-$B$6)*$B$2*Output!$I$101/Output!$I$4*100</f>
        <v>199.17643511643189</v>
      </c>
      <c r="C76" s="3">
        <f>(C15-$B$6)*$B$2*Output!$I$101/Output!$I$4*100</f>
        <v>530.93965754621149</v>
      </c>
      <c r="D76" s="3">
        <f>(D15-$B$6)*$B$2*Output!$I$101/Output!$I$4*100</f>
        <v>862.70287997599041</v>
      </c>
      <c r="F76" s="3">
        <v>2030</v>
      </c>
      <c r="G76" s="3">
        <f>(B15-$B$6)*$B$2*Output!$I$104/Output!$I$4/1000</f>
        <v>8.962939580239436E-3</v>
      </c>
      <c r="H76" s="3">
        <f>(C15-$B$6)*$B$2*Output!$I$104/Output!$I$4/1000</f>
        <v>2.3892284589579517E-2</v>
      </c>
      <c r="I76" s="3">
        <f>(D15-$B$6)*$B$2*Output!$I$104/Output!$I$4/1000</f>
        <v>3.8821629598919563E-2</v>
      </c>
    </row>
    <row r="77" spans="1:19" x14ac:dyDescent="0.25">
      <c r="A77" s="3">
        <v>2031</v>
      </c>
      <c r="B77" s="3">
        <f>(B16-$B$6)*$B$2*Output!$I$101/Output!$I$4*100</f>
        <v>227.63021156163649</v>
      </c>
      <c r="C77" s="3">
        <f>(C16-$B$6)*$B$2*Output!$I$101/Output!$I$4*100</f>
        <v>568.30894441074861</v>
      </c>
      <c r="D77" s="3">
        <f>(D16-$B$6)*$B$2*Output!$I$101/Output!$I$4*100</f>
        <v>908.98767725985988</v>
      </c>
      <c r="F77" s="3">
        <v>2031</v>
      </c>
      <c r="G77" s="3">
        <f>(B16-$B$6)*$B$2*Output!$I$104/Output!$I$4/1000</f>
        <v>1.0243359520273642E-2</v>
      </c>
      <c r="H77" s="3">
        <f>(C16-$B$6)*$B$2*Output!$I$104/Output!$I$4/1000</f>
        <v>2.5573902498483684E-2</v>
      </c>
      <c r="I77" s="3">
        <f>(D16-$B$6)*$B$2*Output!$I$104/Output!$I$4/1000</f>
        <v>4.0904445476693696E-2</v>
      </c>
    </row>
    <row r="78" spans="1:19" x14ac:dyDescent="0.25">
      <c r="A78" s="3">
        <v>2032</v>
      </c>
      <c r="B78" s="3">
        <f>(B17-$B$6)*$B$2*Output!$I$101/Output!$I$4*100</f>
        <v>256.08398800684091</v>
      </c>
      <c r="C78" s="3">
        <f>(C17-$B$6)*$B$2*Output!$I$101/Output!$I$4*100</f>
        <v>606.38150523070829</v>
      </c>
      <c r="D78" s="3">
        <f>(D17-$B$6)*$B$2*Output!$I$101/Output!$I$4*100</f>
        <v>956.67902245457515</v>
      </c>
      <c r="F78" s="3">
        <v>2032</v>
      </c>
      <c r="G78" s="3">
        <f>(B17-$B$6)*$B$2*Output!$I$104/Output!$I$4/1000</f>
        <v>1.1523779460307838E-2</v>
      </c>
      <c r="H78" s="3">
        <f>(C17-$B$6)*$B$2*Output!$I$104/Output!$I$4/1000</f>
        <v>2.7287167735381878E-2</v>
      </c>
      <c r="I78" s="3">
        <f>(D17-$B$6)*$B$2*Output!$I$104/Output!$I$4/1000</f>
        <v>4.3050556010455883E-2</v>
      </c>
    </row>
    <row r="79" spans="1:19" x14ac:dyDescent="0.25">
      <c r="A79" s="3">
        <v>2033</v>
      </c>
      <c r="B79" s="3">
        <f>(B18-$B$6)*$B$2*Output!$I$101/Output!$I$4*100</f>
        <v>284.53776445204551</v>
      </c>
      <c r="C79" s="3">
        <f>(C18-$B$6)*$B$2*Output!$I$101/Output!$I$4*100</f>
        <v>645.17871178626137</v>
      </c>
      <c r="D79" s="3">
        <f>(D18-$B$6)*$B$2*Output!$I$101/Output!$I$4*100</f>
        <v>1005.8196591204762</v>
      </c>
      <c r="F79" s="3">
        <v>2033</v>
      </c>
      <c r="G79" s="3">
        <f>(B18-$B$6)*$B$2*Output!$I$104/Output!$I$4/1000</f>
        <v>1.2804199400342048E-2</v>
      </c>
      <c r="H79" s="3">
        <f>(C18-$B$6)*$B$2*Output!$I$104/Output!$I$4/1000</f>
        <v>2.9033042030381758E-2</v>
      </c>
      <c r="I79" s="3">
        <f>(D18-$B$6)*$B$2*Output!$I$104/Output!$I$4/1000</f>
        <v>4.5261884660421428E-2</v>
      </c>
    </row>
    <row r="80" spans="1:19" x14ac:dyDescent="0.25">
      <c r="A80" s="3">
        <v>2034</v>
      </c>
      <c r="B80" s="3">
        <f>(B19-$B$6)*$B$2*Output!$I$101/Output!$I$4*100</f>
        <v>312.99154089724993</v>
      </c>
      <c r="C80" s="3">
        <f>(C19-$B$6)*$B$2*Output!$I$101/Output!$I$4*100</f>
        <v>684.72258532423746</v>
      </c>
      <c r="D80" s="3">
        <f>(D19-$B$6)*$B$2*Output!$I$101/Output!$I$4*100</f>
        <v>1056.4536297512238</v>
      </c>
      <c r="F80" s="3">
        <v>2034</v>
      </c>
      <c r="G80" s="3">
        <f>(B19-$B$6)*$B$2*Output!$I$104/Output!$I$4/1000</f>
        <v>1.4084619340376246E-2</v>
      </c>
      <c r="H80" s="3">
        <f>(C19-$B$6)*$B$2*Output!$I$104/Output!$I$4/1000</f>
        <v>3.0812516339590687E-2</v>
      </c>
      <c r="I80" s="3">
        <f>(D19-$B$6)*$B$2*Output!$I$104/Output!$I$4/1000</f>
        <v>4.7540413338805078E-2</v>
      </c>
    </row>
    <row r="81" spans="1:9" x14ac:dyDescent="0.25">
      <c r="A81" s="3">
        <v>2035</v>
      </c>
      <c r="B81" s="3">
        <f>(B20-$B$6)*$B$2*Output!$I$101/Output!$I$4*100</f>
        <v>341.44531734245453</v>
      </c>
      <c r="C81" s="3">
        <f>(C20-$B$6)*$B$2*Output!$I$101/Output!$I$4*100</f>
        <v>725.03581629476048</v>
      </c>
      <c r="D81" s="3">
        <f>(D20-$B$6)*$B$2*Output!$I$101/Output!$I$4*100</f>
        <v>1108.6263152470651</v>
      </c>
      <c r="F81" s="3">
        <v>2035</v>
      </c>
      <c r="G81" s="3">
        <f>(B20-$B$6)*$B$2*Output!$I$104/Output!$I$4/1000</f>
        <v>1.5365039280410454E-2</v>
      </c>
      <c r="H81" s="3">
        <f>(C20-$B$6)*$B$2*Output!$I$104/Output!$I$4/1000</f>
        <v>3.262661173326422E-2</v>
      </c>
      <c r="I81" s="3">
        <f>(D20-$B$6)*$B$2*Output!$I$104/Output!$I$4/1000</f>
        <v>4.9888184186117936E-2</v>
      </c>
    </row>
    <row r="82" spans="1:9" x14ac:dyDescent="0.25">
      <c r="A82" s="3">
        <v>2036</v>
      </c>
      <c r="B82" s="3">
        <f>(B21-$B$6)*$B$2*Output!$I$101/Output!$I$4*100</f>
        <v>369.89909378765896</v>
      </c>
      <c r="C82" s="3">
        <f>(C21-$B$6)*$B$2*Output!$I$101/Output!$I$4*100</f>
        <v>766.14178468765249</v>
      </c>
      <c r="D82" s="3">
        <f>(D21-$B$6)*$B$2*Output!$I$101/Output!$I$4*100</f>
        <v>1162.3844755876451</v>
      </c>
      <c r="F82" s="3">
        <v>2036</v>
      </c>
      <c r="G82" s="3">
        <f>(B21-$B$6)*$B$2*Output!$I$104/Output!$I$4/1000</f>
        <v>1.6645459220444653E-2</v>
      </c>
      <c r="H82" s="3">
        <f>(C21-$B$6)*$B$2*Output!$I$104/Output!$I$4/1000</f>
        <v>3.4476380310944361E-2</v>
      </c>
      <c r="I82" s="3">
        <f>(D21-$B$6)*$B$2*Output!$I$104/Output!$I$4/1000</f>
        <v>5.2307301401444038E-2</v>
      </c>
    </row>
    <row r="83" spans="1:9" x14ac:dyDescent="0.25">
      <c r="A83" s="3">
        <v>2037</v>
      </c>
      <c r="B83" s="3">
        <f>(B22-$B$6)*$B$2*Output!$I$101/Output!$I$4*100</f>
        <v>398.35287023286355</v>
      </c>
      <c r="C83" s="3">
        <f>(C22-$B$6)*$B$2*Output!$I$101/Output!$I$4*100</f>
        <v>808.06458098684641</v>
      </c>
      <c r="D83" s="3">
        <f>(D22-$B$6)*$B$2*Output!$I$101/Output!$I$4*100</f>
        <v>1217.7762917408286</v>
      </c>
      <c r="F83" s="3">
        <v>2037</v>
      </c>
      <c r="G83" s="3">
        <f>(B22-$B$6)*$B$2*Output!$I$104/Output!$I$4/1000</f>
        <v>1.7925879160478862E-2</v>
      </c>
      <c r="H83" s="3">
        <f>(C22-$B$6)*$B$2*Output!$I$104/Output!$I$4/1000</f>
        <v>3.636290614440809E-2</v>
      </c>
      <c r="I83" s="3">
        <f>(D22-$B$6)*$B$2*Output!$I$104/Output!$I$4/1000</f>
        <v>5.4799933128337287E-2</v>
      </c>
    </row>
    <row r="84" spans="1:9" x14ac:dyDescent="0.25">
      <c r="A84" s="3">
        <v>2038</v>
      </c>
      <c r="B84" s="3">
        <f>(B23-$B$6)*$B$2*Output!$I$101/Output!$I$4*100</f>
        <v>426.80664667806792</v>
      </c>
      <c r="C84" s="3">
        <f>(C23-$B$6)*$B$2*Output!$I$101/Output!$I$4*100</f>
        <v>850.82902776157778</v>
      </c>
      <c r="D84" s="3">
        <f>(D23-$B$6)*$B$2*Output!$I$101/Output!$I$4*100</f>
        <v>1274.8514088450863</v>
      </c>
      <c r="F84" s="3">
        <v>2038</v>
      </c>
      <c r="G84" s="3">
        <f>(B23-$B$6)*$B$2*Output!$I$104/Output!$I$4/1000</f>
        <v>1.9206299100513056E-2</v>
      </c>
      <c r="H84" s="3">
        <f>(C23-$B$6)*$B$2*Output!$I$104/Output!$I$4/1000</f>
        <v>3.8287306249271E-2</v>
      </c>
      <c r="I84" s="3">
        <f>(D23-$B$6)*$B$2*Output!$I$104/Output!$I$4/1000</f>
        <v>5.7368313398028892E-2</v>
      </c>
    </row>
    <row r="85" spans="1:9" x14ac:dyDescent="0.25">
      <c r="A85" s="3">
        <v>2039</v>
      </c>
      <c r="B85" s="3">
        <f>(B24-$B$6)*$B$2*Output!$I$101/Output!$I$4*100</f>
        <v>455.26042312327252</v>
      </c>
      <c r="C85" s="3">
        <f>(C24-$B$6)*$B$2*Output!$I$101/Output!$I$4*100</f>
        <v>894.46070191371234</v>
      </c>
      <c r="D85" s="3">
        <f>(D24-$B$6)*$B$2*Output!$I$101/Output!$I$4*100</f>
        <v>1333.6609807041507</v>
      </c>
      <c r="F85" s="3">
        <v>2039</v>
      </c>
      <c r="G85" s="3">
        <f>(B24-$B$6)*$B$2*Output!$I$104/Output!$I$4/1000</f>
        <v>2.0486719040547264E-2</v>
      </c>
      <c r="H85" s="3">
        <f>(C24-$B$6)*$B$2*Output!$I$104/Output!$I$4/1000</f>
        <v>4.0250731586117056E-2</v>
      </c>
      <c r="I85" s="3">
        <f>(D24-$B$6)*$B$2*Output!$I$104/Output!$I$4/1000</f>
        <v>6.0014744131686788E-2</v>
      </c>
    </row>
    <row r="86" spans="1:9" x14ac:dyDescent="0.25">
      <c r="A86" s="3">
        <v>2040</v>
      </c>
      <c r="B86" s="3">
        <f>(B25-$B$6)*$B$2*Output!$I$101/Output!$I$4*100</f>
        <v>483.71419956847711</v>
      </c>
      <c r="C86" s="3">
        <f>(C25-$B$6)*$B$2*Output!$I$101/Output!$I$4*100</f>
        <v>938.9859576011487</v>
      </c>
      <c r="D86" s="3">
        <f>(D25-$B$6)*$B$2*Output!$I$101/Output!$I$4*100</f>
        <v>1394.2577156338184</v>
      </c>
      <c r="F86" s="3">
        <v>2040</v>
      </c>
      <c r="G86" s="3">
        <f>(B25-$B$6)*$B$2*Output!$I$104/Output!$I$4/1000</f>
        <v>2.1767138980581472E-2</v>
      </c>
      <c r="H86" s="3">
        <f>(C25-$B$6)*$B$2*Output!$I$104/Output!$I$4/1000</f>
        <v>4.2254368092051686E-2</v>
      </c>
      <c r="I86" s="3">
        <f>(D25-$B$6)*$B$2*Output!$I$104/Output!$I$4/1000</f>
        <v>6.2741597203521834E-2</v>
      </c>
    </row>
    <row r="87" spans="1:9" x14ac:dyDescent="0.25">
      <c r="A87" s="3">
        <v>2041</v>
      </c>
      <c r="B87" s="3">
        <f>(B26-$B$6)*$B$2*Output!$I$101/Output!$I$4*100</f>
        <v>512.16797601368148</v>
      </c>
      <c r="C87" s="3">
        <f>(C26-$B$6)*$B$2*Output!$I$101/Output!$I$4*100</f>
        <v>981.9123579404104</v>
      </c>
      <c r="D87" s="3">
        <f>(D26-$B$6)*$B$2*Output!$I$101/Output!$I$4*100</f>
        <v>1451.6567398671377</v>
      </c>
      <c r="F87" s="3">
        <v>2041</v>
      </c>
      <c r="G87" s="3">
        <f>(B26-$B$6)*$B$2*Output!$I$104/Output!$I$4/1000</f>
        <v>2.3047558920615666E-2</v>
      </c>
      <c r="H87" s="3">
        <f>(C26-$B$6)*$B$2*Output!$I$104/Output!$I$4/1000</f>
        <v>4.4186056107318468E-2</v>
      </c>
      <c r="I87" s="3">
        <f>(D26-$B$6)*$B$2*Output!$I$104/Output!$I$4/1000</f>
        <v>6.5324553294021204E-2</v>
      </c>
    </row>
    <row r="88" spans="1:9" x14ac:dyDescent="0.25">
      <c r="A88" s="3">
        <v>2042</v>
      </c>
      <c r="B88" s="3">
        <f>(B27-$B$6)*$B$2*Output!$I$101/Output!$I$4*100</f>
        <v>540.62175245888614</v>
      </c>
      <c r="C88" s="3">
        <f>(C27-$B$6)*$B$2*Output!$I$101/Output!$I$4*100</f>
        <v>1025.6405189655241</v>
      </c>
      <c r="D88" s="3">
        <f>(D27-$B$6)*$B$2*Output!$I$101/Output!$I$4*100</f>
        <v>1510.6592854721605</v>
      </c>
      <c r="F88" s="3">
        <v>2042</v>
      </c>
      <c r="G88" s="3">
        <f>(B27-$B$6)*$B$2*Output!$I$104/Output!$I$4/1000</f>
        <v>2.4327978860649878E-2</v>
      </c>
      <c r="H88" s="3">
        <f>(C27-$B$6)*$B$2*Output!$I$104/Output!$I$4/1000</f>
        <v>4.6153823353448573E-2</v>
      </c>
      <c r="I88" s="3">
        <f>(D27-$B$6)*$B$2*Output!$I$104/Output!$I$4/1000</f>
        <v>6.7979667846247219E-2</v>
      </c>
    </row>
    <row r="89" spans="1:9" x14ac:dyDescent="0.25">
      <c r="A89" s="3">
        <v>2043</v>
      </c>
      <c r="B89" s="3">
        <f>(B28-$B$6)*$B$2*Output!$I$101/Output!$I$4*100</f>
        <v>569.07552890409056</v>
      </c>
      <c r="C89" s="3">
        <f>(C28-$B$6)*$B$2*Output!$I$101/Output!$I$4*100</f>
        <v>1070.1928389735322</v>
      </c>
      <c r="D89" s="3">
        <f>(D28-$B$6)*$B$2*Output!$I$101/Output!$I$4*100</f>
        <v>1571.3101490429726</v>
      </c>
      <c r="F89" s="3">
        <v>2043</v>
      </c>
      <c r="G89" s="3">
        <f>(B28-$B$6)*$B$2*Output!$I$104/Output!$I$4/1000</f>
        <v>2.5608398800684076E-2</v>
      </c>
      <c r="H89" s="3">
        <f>(C28-$B$6)*$B$2*Output!$I$104/Output!$I$4/1000</f>
        <v>4.8158677753808943E-2</v>
      </c>
      <c r="I89" s="3">
        <f>(D28-$B$6)*$B$2*Output!$I$104/Output!$I$4/1000</f>
        <v>7.0708956706933765E-2</v>
      </c>
    </row>
    <row r="90" spans="1:9" x14ac:dyDescent="0.25">
      <c r="A90" s="3">
        <v>2044</v>
      </c>
      <c r="B90" s="3">
        <f>(B29-$B$6)*$B$2*Output!$I$101/Output!$I$4*100</f>
        <v>597.52930534929521</v>
      </c>
      <c r="C90" s="3">
        <f>(C29-$B$6)*$B$2*Output!$I$101/Output!$I$4*100</f>
        <v>1115.5923419889796</v>
      </c>
      <c r="D90" s="3">
        <f>(D29-$B$6)*$B$2*Output!$I$101/Output!$I$4*100</f>
        <v>1633.6553786286622</v>
      </c>
      <c r="F90" s="3">
        <v>2044</v>
      </c>
      <c r="G90" s="3">
        <f>(B29-$B$6)*$B$2*Output!$I$104/Output!$I$4/1000</f>
        <v>2.688881874071828E-2</v>
      </c>
      <c r="H90" s="3">
        <f>(C29-$B$6)*$B$2*Output!$I$104/Output!$I$4/1000</f>
        <v>5.020165538950408E-2</v>
      </c>
      <c r="I90" s="3">
        <f>(D29-$B$6)*$B$2*Output!$I$104/Output!$I$4/1000</f>
        <v>7.3514492038289789E-2</v>
      </c>
    </row>
    <row r="91" spans="1:9" x14ac:dyDescent="0.25">
      <c r="A91" s="3">
        <v>2045</v>
      </c>
      <c r="B91" s="3">
        <f>(B30-$B$6)*$B$2*Output!$I$101/Output!$I$4*100</f>
        <v>625.98308179449964</v>
      </c>
      <c r="C91" s="3">
        <f>(C30-$B$6)*$B$2*Output!$I$101/Output!$I$4*100</f>
        <v>1161.8626952444758</v>
      </c>
      <c r="D91" s="3">
        <f>(D30-$B$6)*$B$2*Output!$I$101/Output!$I$4*100</f>
        <v>1697.7423086944509</v>
      </c>
      <c r="F91" s="3">
        <v>2045</v>
      </c>
      <c r="G91" s="3">
        <f>(B30-$B$6)*$B$2*Output!$I$104/Output!$I$4/1000</f>
        <v>2.8169238680752481E-2</v>
      </c>
      <c r="H91" s="3">
        <f>(C30-$B$6)*$B$2*Output!$I$104/Output!$I$4/1000</f>
        <v>5.2283821286001411E-2</v>
      </c>
      <c r="I91" s="3">
        <f>(D30-$B$6)*$B$2*Output!$I$104/Output!$I$4/1000</f>
        <v>7.6398403891250299E-2</v>
      </c>
    </row>
    <row r="92" spans="1:9" x14ac:dyDescent="0.25">
      <c r="A92" s="3">
        <v>2046</v>
      </c>
      <c r="B92" s="3">
        <f>(B31-$B$6)*$B$2*Output!$I$101/Output!$I$4*100</f>
        <v>654.43685823970418</v>
      </c>
      <c r="C92" s="3">
        <f>(C31-$B$6)*$B$2*Output!$I$101/Output!$I$4*100</f>
        <v>1209.0282271496096</v>
      </c>
      <c r="D92" s="3">
        <f>(D31-$B$6)*$B$2*Output!$I$101/Output!$I$4*100</f>
        <v>1763.6195960595139</v>
      </c>
      <c r="F92" s="3">
        <v>2046</v>
      </c>
      <c r="G92" s="3">
        <f>(B31-$B$6)*$B$2*Output!$I$104/Output!$I$4/1000</f>
        <v>2.9449658620786686E-2</v>
      </c>
      <c r="H92" s="3">
        <f>(C31-$B$6)*$B$2*Output!$I$104/Output!$I$4/1000</f>
        <v>5.4406270221732431E-2</v>
      </c>
      <c r="I92" s="3">
        <f>(D31-$B$6)*$B$2*Output!$I$104/Output!$I$4/1000</f>
        <v>7.936288182267813E-2</v>
      </c>
    </row>
    <row r="93" spans="1:9" x14ac:dyDescent="0.25">
      <c r="A93" s="3">
        <v>2047</v>
      </c>
      <c r="B93" s="3">
        <f>(B32-$B$6)*$B$2*Output!$I$101/Output!$I$4*100</f>
        <v>682.89063468490849</v>
      </c>
      <c r="C93" s="3">
        <f>(C32-$B$6)*$B$2*Output!$I$101/Output!$I$4*100</f>
        <v>1257.113945761841</v>
      </c>
      <c r="D93" s="3">
        <f>(D32-$B$6)*$B$2*Output!$I$101/Output!$I$4*100</f>
        <v>1831.3372568387717</v>
      </c>
      <c r="F93" s="3">
        <v>2047</v>
      </c>
      <c r="G93" s="3">
        <f>(B32-$B$6)*$B$2*Output!$I$104/Output!$I$4/1000</f>
        <v>3.0730078560820887E-2</v>
      </c>
      <c r="H93" s="3">
        <f>(C32-$B$6)*$B$2*Output!$I$104/Output!$I$4/1000</f>
        <v>5.6570127559282854E-2</v>
      </c>
      <c r="I93" s="3">
        <f>(D32-$B$6)*$B$2*Output!$I$104/Output!$I$4/1000</f>
        <v>8.2410176557744727E-2</v>
      </c>
    </row>
    <row r="94" spans="1:9" x14ac:dyDescent="0.25">
      <c r="A94" s="3">
        <v>2048</v>
      </c>
      <c r="B94" s="3">
        <f>(B33-$B$6)*$B$2*Output!$I$101/Output!$I$4*100</f>
        <v>711.34441113011326</v>
      </c>
      <c r="C94" s="3">
        <f>(C33-$B$6)*$B$2*Output!$I$101/Output!$I$4*100</f>
        <v>1306.1455577734087</v>
      </c>
      <c r="D94" s="3">
        <f>(D33-$B$6)*$B$2*Output!$I$101/Output!$I$4*100</f>
        <v>1900.9467044167031</v>
      </c>
      <c r="F94" s="3">
        <v>2048</v>
      </c>
      <c r="G94" s="3">
        <f>(B33-$B$6)*$B$2*Output!$I$104/Output!$I$4/1000</f>
        <v>3.2010498500855099E-2</v>
      </c>
      <c r="H94" s="3">
        <f>(C33-$B$6)*$B$2*Output!$I$104/Output!$I$4/1000</f>
        <v>5.8776550099803378E-2</v>
      </c>
      <c r="I94" s="3">
        <f>(D33-$B$6)*$B$2*Output!$I$104/Output!$I$4/1000</f>
        <v>8.5542601698751636E-2</v>
      </c>
    </row>
    <row r="95" spans="1:9" x14ac:dyDescent="0.25">
      <c r="A95" s="3">
        <v>2049</v>
      </c>
      <c r="B95" s="3">
        <f>(B34-$B$6)*$B$2*Output!$I$101/Output!$I$4*100</f>
        <v>739.79818757531768</v>
      </c>
      <c r="C95" s="3">
        <f>(C34-$B$6)*$B$2*Output!$I$101/Output!$I$4*100</f>
        <v>1356.1494880286632</v>
      </c>
      <c r="D95" s="3">
        <f>(D34-$B$6)*$B$2*Output!$I$101/Output!$I$4*100</f>
        <v>1972.5007884820066</v>
      </c>
      <c r="F95" s="3">
        <v>2049</v>
      </c>
      <c r="G95" s="3">
        <f>(B34-$B$6)*$B$2*Output!$I$104/Output!$I$4/1000</f>
        <v>3.3290918440889293E-2</v>
      </c>
      <c r="H95" s="3">
        <f>(C34-$B$6)*$B$2*Output!$I$104/Output!$I$4/1000</f>
        <v>6.1026726961289829E-2</v>
      </c>
      <c r="I95" s="3">
        <f>(D34-$B$6)*$B$2*Output!$I$104/Output!$I$4/1000</f>
        <v>8.8762535481690288E-2</v>
      </c>
    </row>
    <row r="96" spans="1:9" x14ac:dyDescent="0.25">
      <c r="A96" s="3">
        <v>2050</v>
      </c>
      <c r="B96" s="3">
        <f>(B35-$B$6)*$B$2*Output!$I$101/Output!$I$4*100</f>
        <v>768.25196402052234</v>
      </c>
      <c r="C96" s="3">
        <f>(C35-$B$6)*$B$2*Output!$I$101/Output!$I$4*100</f>
        <v>1407.1528995866386</v>
      </c>
      <c r="D96" s="3">
        <f>(D35-$B$6)*$B$2*Output!$I$101/Output!$I$4*100</f>
        <v>2046.0538351527537</v>
      </c>
      <c r="F96" s="3">
        <v>2050</v>
      </c>
      <c r="G96" s="3">
        <f>(B35-$B$6)*$B$2*Output!$I$104/Output!$I$4/1000</f>
        <v>3.4571338380923508E-2</v>
      </c>
      <c r="H96" s="3">
        <f>(C35-$B$6)*$B$2*Output!$I$104/Output!$I$4/1000</f>
        <v>6.3321880481398737E-2</v>
      </c>
      <c r="I96" s="3">
        <f>(D35-$B$6)*$B$2*Output!$I$104/Output!$I$4/1000</f>
        <v>9.2072422581873925E-2</v>
      </c>
    </row>
    <row r="98" spans="1:4" x14ac:dyDescent="0.25">
      <c r="B98" s="7" t="s">
        <v>46</v>
      </c>
      <c r="C98" s="7"/>
      <c r="D98" s="7"/>
    </row>
    <row r="99" spans="1:4" x14ac:dyDescent="0.25">
      <c r="A99" s="3" t="s">
        <v>27</v>
      </c>
      <c r="B99" s="3" t="s">
        <v>28</v>
      </c>
      <c r="C99" s="3" t="s">
        <v>29</v>
      </c>
      <c r="D99" s="3" t="s">
        <v>30</v>
      </c>
    </row>
    <row r="100" spans="1:4" x14ac:dyDescent="0.25">
      <c r="A100" s="3">
        <v>2024</v>
      </c>
      <c r="B100" s="3">
        <f>(B9-$B$6)*$B$2*Output!$I$107/Output!$I$4/10^9</f>
        <v>1.8984830554240672E-6</v>
      </c>
      <c r="C100" s="3">
        <f>(C9-$B$6)*$B$2*Output!$I$107/Output!$I$4/10^9</f>
        <v>3.7427586975544063E-6</v>
      </c>
      <c r="D100" s="3">
        <f>(D9-$B$6)*$B$2*Output!$I$107/Output!$I$4/10^9</f>
        <v>5.587034339684762E-6</v>
      </c>
    </row>
    <row r="101" spans="1:4" x14ac:dyDescent="0.25">
      <c r="A101" s="3">
        <v>2025</v>
      </c>
      <c r="B101" s="3">
        <f>(B10-$B$6)*$B$2*Output!$I$107/Output!$I$4/10^9</f>
        <v>3.7969661108481344E-6</v>
      </c>
      <c r="C101" s="3">
        <f>(C10-$B$6)*$B$2*Output!$I$107/Output!$I$4/10^9</f>
        <v>7.8397389960861103E-6</v>
      </c>
      <c r="D101" s="3">
        <f>(D10-$B$6)*$B$2*Output!$I$107/Output!$I$4/10^9</f>
        <v>1.1882511881324082E-5</v>
      </c>
    </row>
    <row r="102" spans="1:4" x14ac:dyDescent="0.25">
      <c r="A102" s="3">
        <v>2026</v>
      </c>
      <c r="B102" s="3">
        <f>(B11-$B$6)*$B$2*Output!$I$107/Output!$I$4/10^9</f>
        <v>5.6954491662722012E-6</v>
      </c>
      <c r="C102" s="3">
        <f>(C11-$B$6)*$B$2*Output!$I$107/Output!$I$4/10^9</f>
        <v>1.2335856654106804E-5</v>
      </c>
      <c r="D102" s="3">
        <f>(D11-$B$6)*$B$2*Output!$I$107/Output!$I$4/10^9</f>
        <v>1.8976264141941371E-5</v>
      </c>
    </row>
    <row r="103" spans="1:4" x14ac:dyDescent="0.25">
      <c r="A103" s="3">
        <v>2027</v>
      </c>
      <c r="B103" s="3">
        <f>(B12-$B$6)*$B$2*Output!$I$107/Output!$I$4/10^9</f>
        <v>7.5939322216962739E-6</v>
      </c>
      <c r="C103" s="3">
        <f>(C12-$B$6)*$B$2*Output!$I$107/Output!$I$4/10^9</f>
        <v>1.728172280657361E-5</v>
      </c>
      <c r="D103" s="3">
        <f>(D12-$B$6)*$B$2*Output!$I$107/Output!$I$4/10^9</f>
        <v>2.6969513391450925E-5</v>
      </c>
    </row>
    <row r="104" spans="1:4" x14ac:dyDescent="0.25">
      <c r="A104" s="3">
        <v>2028</v>
      </c>
      <c r="B104" s="3">
        <f>(B13-$B$6)*$B$2*Output!$I$107/Output!$I$4/10^9</f>
        <v>9.4924152771203322E-6</v>
      </c>
      <c r="C104" s="3">
        <f>(C13-$B$6)*$B$2*Output!$I$107/Output!$I$4/10^9</f>
        <v>2.2734366146010697E-5</v>
      </c>
      <c r="D104" s="3">
        <f>(D13-$B$6)*$B$2*Output!$I$107/Output!$I$4/10^9</f>
        <v>3.5976317014901034E-5</v>
      </c>
    </row>
    <row r="105" spans="1:4" x14ac:dyDescent="0.25">
      <c r="A105" s="3">
        <v>2029</v>
      </c>
      <c r="B105" s="3">
        <f>(B14-$B$6)*$B$2*Output!$I$107/Output!$I$4/10^9</f>
        <v>1.1390898332544396E-5</v>
      </c>
      <c r="C105" s="3">
        <f>(C14-$B$6)*$B$2*Output!$I$107/Output!$I$4/10^9</f>
        <v>2.8758046677133724E-5</v>
      </c>
      <c r="D105" s="3">
        <f>(D14-$B$6)*$B$2*Output!$I$107/Output!$I$4/10^9</f>
        <v>4.6125195021723017E-5</v>
      </c>
    </row>
    <row r="106" spans="1:4" x14ac:dyDescent="0.25">
      <c r="A106" s="3">
        <v>2030</v>
      </c>
      <c r="B106" s="3">
        <f>(B15-$B$6)*$B$2*Output!$I$107/Output!$I$4/10^9</f>
        <v>1.3289381387968456E-5</v>
      </c>
      <c r="C106" s="3">
        <f>(C15-$B$6)*$B$2*Output!$I$107/Output!$I$4/10^9</f>
        <v>3.5425172656616476E-5</v>
      </c>
      <c r="D106" s="3">
        <f>(D15-$B$6)*$B$2*Output!$I$107/Output!$I$4/10^9</f>
        <v>5.7560963925264435E-5</v>
      </c>
    </row>
    <row r="107" spans="1:4" x14ac:dyDescent="0.25">
      <c r="A107" s="3">
        <v>2031</v>
      </c>
      <c r="B107" s="3">
        <f>(B16-$B$6)*$B$2*Output!$I$107/Output!$I$4/10^9</f>
        <v>1.5187864443392521E-5</v>
      </c>
      <c r="C107" s="3">
        <f>(C16-$B$6)*$B$2*Output!$I$107/Output!$I$4/10^9</f>
        <v>3.7918513322388141E-5</v>
      </c>
      <c r="D107" s="3">
        <f>(D16-$B$6)*$B$2*Output!$I$107/Output!$I$4/10^9</f>
        <v>6.0649162201383721E-5</v>
      </c>
    </row>
    <row r="108" spans="1:4" x14ac:dyDescent="0.25">
      <c r="A108" s="3">
        <v>2032</v>
      </c>
      <c r="B108" s="3">
        <f>(B17-$B$6)*$B$2*Output!$I$107/Output!$I$4/10^9</f>
        <v>1.7086347498816576E-5</v>
      </c>
      <c r="C108" s="3">
        <f>(C17-$B$6)*$B$2*Output!$I$107/Output!$I$4/10^9</f>
        <v>4.0458777590384014E-5</v>
      </c>
      <c r="D108" s="3">
        <f>(D17-$B$6)*$B$2*Output!$I$107/Output!$I$4/10^9</f>
        <v>6.3831207681951422E-5</v>
      </c>
    </row>
    <row r="109" spans="1:4" x14ac:dyDescent="0.25">
      <c r="A109" s="3">
        <v>2033</v>
      </c>
      <c r="B109" s="3">
        <f>(B18-$B$6)*$B$2*Output!$I$107/Output!$I$4/10^9</f>
        <v>1.8984830554240644E-5</v>
      </c>
      <c r="C109" s="3">
        <f>(C18-$B$6)*$B$2*Output!$I$107/Output!$I$4/10^9</f>
        <v>4.3047391421147362E-5</v>
      </c>
      <c r="D109" s="3">
        <f>(D18-$B$6)*$B$2*Output!$I$107/Output!$I$4/10^9</f>
        <v>6.710995228805402E-5</v>
      </c>
    </row>
    <row r="110" spans="1:4" x14ac:dyDescent="0.25">
      <c r="A110" s="3">
        <v>2034</v>
      </c>
      <c r="B110" s="3">
        <f>(B19-$B$6)*$B$2*Output!$I$107/Output!$I$4/10^9</f>
        <v>2.0883313609664702E-5</v>
      </c>
      <c r="C110" s="3">
        <f>(C19-$B$6)*$B$2*Output!$I$107/Output!$I$4/10^9</f>
        <v>4.5685824108711828E-5</v>
      </c>
      <c r="D110" s="3">
        <f>(D19-$B$6)*$B$2*Output!$I$107/Output!$I$4/10^9</f>
        <v>7.0488334607758893E-5</v>
      </c>
    </row>
    <row r="111" spans="1:4" x14ac:dyDescent="0.25">
      <c r="A111" s="3">
        <v>2035</v>
      </c>
      <c r="B111" s="3">
        <f>(B20-$B$6)*$B$2*Output!$I$107/Output!$I$4/10^9</f>
        <v>2.2781796665088771E-5</v>
      </c>
      <c r="C111" s="3">
        <f>(C20-$B$6)*$B$2*Output!$I$107/Output!$I$4/10^9</f>
        <v>4.8375589597462395E-5</v>
      </c>
      <c r="D111" s="3">
        <f>(D20-$B$6)*$B$2*Output!$I$107/Output!$I$4/10^9</f>
        <v>7.3969382529835928E-5</v>
      </c>
    </row>
    <row r="112" spans="1:4" x14ac:dyDescent="0.25">
      <c r="A112" s="3">
        <v>2036</v>
      </c>
      <c r="B112" s="3">
        <f>(B21-$B$6)*$B$2*Output!$I$107/Output!$I$4/10^9</f>
        <v>2.4680279720512823E-5</v>
      </c>
      <c r="C112" s="3">
        <f>(C21-$B$6)*$B$2*Output!$I$107/Output!$I$4/10^9</f>
        <v>5.1118247839013825E-5</v>
      </c>
      <c r="D112" s="3">
        <f>(D21-$B$6)*$B$2*Output!$I$107/Output!$I$4/10^9</f>
        <v>7.7556215957514784E-5</v>
      </c>
    </row>
    <row r="113" spans="1:4" x14ac:dyDescent="0.25">
      <c r="A113" s="3">
        <v>2037</v>
      </c>
      <c r="B113" s="3">
        <f>(B22-$B$6)*$B$2*Output!$I$107/Output!$I$4/10^9</f>
        <v>2.6578762775936891E-5</v>
      </c>
      <c r="C113" s="3">
        <f>(C22-$B$6)*$B$2*Output!$I$107/Output!$I$4/10^9</f>
        <v>5.3915406190323931E-5</v>
      </c>
      <c r="D113" s="3">
        <f>(D22-$B$6)*$B$2*Output!$I$107/Output!$I$4/10^9</f>
        <v>8.1252049604710924E-5</v>
      </c>
    </row>
    <row r="114" spans="1:4" x14ac:dyDescent="0.25">
      <c r="A114" s="3">
        <v>2038</v>
      </c>
      <c r="B114" s="3">
        <f>(B23-$B$6)*$B$2*Output!$I$107/Output!$I$4/10^9</f>
        <v>2.8477245831360946E-5</v>
      </c>
      <c r="C114" s="3">
        <f>(C23-$B$6)*$B$2*Output!$I$107/Output!$I$4/10^9</f>
        <v>5.6768720854293408E-5</v>
      </c>
      <c r="D114" s="3">
        <f>(D23-$B$6)*$B$2*Output!$I$107/Output!$I$4/10^9</f>
        <v>8.5060195877225805E-5</v>
      </c>
    </row>
    <row r="115" spans="1:4" x14ac:dyDescent="0.25">
      <c r="A115" s="3">
        <v>2039</v>
      </c>
      <c r="B115" s="3">
        <f>(B24-$B$6)*$B$2*Output!$I$107/Output!$I$4/10^9</f>
        <v>3.0375728886785014E-5</v>
      </c>
      <c r="C115" s="3">
        <f>(C24-$B$6)*$B$2*Output!$I$107/Output!$I$4/10^9</f>
        <v>5.9679898364144552E-5</v>
      </c>
      <c r="D115" s="3">
        <f>(D24-$B$6)*$B$2*Output!$I$107/Output!$I$4/10^9</f>
        <v>8.8984067841504008E-5</v>
      </c>
    </row>
    <row r="116" spans="1:4" x14ac:dyDescent="0.25">
      <c r="A116" s="3">
        <v>2040</v>
      </c>
      <c r="B116" s="3">
        <f>(B25-$B$6)*$B$2*Output!$I$107/Output!$I$4/10^9</f>
        <v>3.2274211942209079E-5</v>
      </c>
      <c r="C116" s="3">
        <f>(C25-$B$6)*$B$2*Output!$I$107/Output!$I$4/10^9</f>
        <v>6.265069711290846E-5</v>
      </c>
      <c r="D116" s="3">
        <f>(D25-$B$6)*$B$2*Output!$I$107/Output!$I$4/10^9</f>
        <v>9.3027182283607766E-5</v>
      </c>
    </row>
    <row r="117" spans="1:4" x14ac:dyDescent="0.25">
      <c r="A117" s="3">
        <v>2041</v>
      </c>
      <c r="B117" s="3">
        <f>(B26-$B$6)*$B$2*Output!$I$107/Output!$I$4/10^9</f>
        <v>3.4172694997633138E-5</v>
      </c>
      <c r="C117" s="3">
        <f>(C26-$B$6)*$B$2*Output!$I$107/Output!$I$4/10^9</f>
        <v>6.5514817586736576E-5</v>
      </c>
      <c r="D117" s="3">
        <f>(D26-$B$6)*$B$2*Output!$I$107/Output!$I$4/10^9</f>
        <v>9.68569401758399E-5</v>
      </c>
    </row>
    <row r="118" spans="1:4" x14ac:dyDescent="0.25">
      <c r="A118" s="3">
        <v>2042</v>
      </c>
      <c r="B118" s="3">
        <f>(B27-$B$6)*$B$2*Output!$I$107/Output!$I$4/10^9</f>
        <v>3.607117805305721E-5</v>
      </c>
      <c r="C118" s="3">
        <f>(C27-$B$6)*$B$2*Output!$I$107/Output!$I$4/10^9</f>
        <v>6.8432432860438639E-5</v>
      </c>
      <c r="D118" s="3">
        <f>(D27-$B$6)*$B$2*Output!$I$107/Output!$I$4/10^9</f>
        <v>1.0079368766782001E-4</v>
      </c>
    </row>
    <row r="119" spans="1:4" x14ac:dyDescent="0.25">
      <c r="A119" s="3">
        <v>2043</v>
      </c>
      <c r="B119" s="3">
        <f>(B28-$B$6)*$B$2*Output!$I$107/Output!$I$4/10^9</f>
        <v>3.7969661108481261E-5</v>
      </c>
      <c r="C119" s="3">
        <f>(C28-$B$6)*$B$2*Output!$I$107/Output!$I$4/10^9</f>
        <v>7.1405037385462562E-5</v>
      </c>
      <c r="D119" s="3">
        <f>(D28-$B$6)*$B$2*Output!$I$107/Output!$I$4/10^9</f>
        <v>1.048404136624438E-4</v>
      </c>
    </row>
    <row r="120" spans="1:4" x14ac:dyDescent="0.25">
      <c r="A120" s="3">
        <v>2044</v>
      </c>
      <c r="B120" s="3">
        <f>(B29-$B$6)*$B$2*Output!$I$107/Output!$I$4/10^9</f>
        <v>3.9868144163905333E-5</v>
      </c>
      <c r="C120" s="3">
        <f>(C29-$B$6)*$B$2*Output!$I$107/Output!$I$4/10^9</f>
        <v>7.4434167362830706E-5</v>
      </c>
      <c r="D120" s="3">
        <f>(D29-$B$6)*$B$2*Output!$I$107/Output!$I$4/10^9</f>
        <v>1.0900019056175597E-4</v>
      </c>
    </row>
    <row r="121" spans="1:4" x14ac:dyDescent="0.25">
      <c r="A121" s="3">
        <v>2045</v>
      </c>
      <c r="B121" s="3">
        <f>(B30-$B$6)*$B$2*Output!$I$107/Output!$I$4/10^9</f>
        <v>4.1766627219329385E-5</v>
      </c>
      <c r="C121" s="3">
        <f>(C30-$B$6)*$B$2*Output!$I$107/Output!$I$4/10^9</f>
        <v>7.7521401909472071E-5</v>
      </c>
      <c r="D121" s="3">
        <f>(D30-$B$6)*$B$2*Output!$I$107/Output!$I$4/10^9</f>
        <v>1.1327617659961466E-4</v>
      </c>
    </row>
    <row r="122" spans="1:4" x14ac:dyDescent="0.25">
      <c r="A122" s="3">
        <v>2046</v>
      </c>
      <c r="B122" s="3">
        <f>(B31-$B$6)*$B$2*Output!$I$107/Output!$I$4/10^9</f>
        <v>4.3665110274753443E-5</v>
      </c>
      <c r="C122" s="3">
        <f>(C31-$B$6)*$B$2*Output!$I$107/Output!$I$4/10^9</f>
        <v>8.0668364257137888E-5</v>
      </c>
      <c r="D122" s="3">
        <f>(D31-$B$6)*$B$2*Output!$I$107/Output!$I$4/10^9</f>
        <v>1.1767161823952226E-4</v>
      </c>
    </row>
    <row r="123" spans="1:4" x14ac:dyDescent="0.25">
      <c r="A123" s="3">
        <v>2047</v>
      </c>
      <c r="B123" s="3">
        <f>(B32-$B$6)*$B$2*Output!$I$107/Output!$I$4/10^9</f>
        <v>4.5563593330177501E-5</v>
      </c>
      <c r="C123" s="3">
        <f>(C32-$B$6)*$B$2*Output!$I$107/Output!$I$4/10^9</f>
        <v>8.3876722984810279E-5</v>
      </c>
      <c r="D123" s="3">
        <f>(D32-$B$6)*$B$2*Output!$I$107/Output!$I$4/10^9</f>
        <v>1.2218985263944291E-4</v>
      </c>
    </row>
    <row r="124" spans="1:4" x14ac:dyDescent="0.25">
      <c r="A124" s="3">
        <v>2048</v>
      </c>
      <c r="B124" s="3">
        <f>(B33-$B$6)*$B$2*Output!$I$107/Output!$I$4/10^9</f>
        <v>4.7462076385601573E-5</v>
      </c>
      <c r="C124" s="3">
        <f>(C33-$B$6)*$B$2*Output!$I$107/Output!$I$4/10^9</f>
        <v>8.714819328553993E-5</v>
      </c>
      <c r="D124" s="3">
        <f>(D33-$B$6)*$B$2*Output!$I$107/Output!$I$4/10^9</f>
        <v>1.2683431018547823E-4</v>
      </c>
    </row>
    <row r="125" spans="1:4" x14ac:dyDescent="0.25">
      <c r="A125" s="3">
        <v>2049</v>
      </c>
      <c r="B125" s="3">
        <f>(B34-$B$6)*$B$2*Output!$I$107/Output!$I$4/10^9</f>
        <v>4.9360559441025631E-5</v>
      </c>
      <c r="C125" s="3">
        <f>(C34-$B$6)*$B$2*Output!$I$107/Output!$I$4/10^9</f>
        <v>9.0484538268675085E-5</v>
      </c>
      <c r="D125" s="3">
        <f>(D34-$B$6)*$B$2*Output!$I$107/Output!$I$4/10^9</f>
        <v>1.3160851709632441E-4</v>
      </c>
    </row>
    <row r="126" spans="1:4" x14ac:dyDescent="0.25">
      <c r="A126" s="3">
        <v>2050</v>
      </c>
      <c r="B126" s="3">
        <f>(B35-$B$6)*$B$2*Output!$I$107/Output!$I$4/10^9</f>
        <v>5.1259042496449697E-5</v>
      </c>
      <c r="C126" s="3">
        <f>(C35-$B$6)*$B$2*Output!$I$107/Output!$I$4/10^9</f>
        <v>9.3887570298469355E-5</v>
      </c>
      <c r="D126" s="3">
        <f>(D35-$B$6)*$B$2*Output!$I$107/Output!$I$4/10^9</f>
        <v>1.3651609810048888E-4</v>
      </c>
    </row>
  </sheetData>
  <mergeCells count="14">
    <mergeCell ref="B98:D98"/>
    <mergeCell ref="M38:O38"/>
    <mergeCell ref="V4:X4"/>
    <mergeCell ref="L70:N70"/>
    <mergeCell ref="Q70:S70"/>
    <mergeCell ref="G4:I4"/>
    <mergeCell ref="L4:N4"/>
    <mergeCell ref="Q4:S4"/>
    <mergeCell ref="G37:O37"/>
    <mergeCell ref="B68:D68"/>
    <mergeCell ref="G68:I68"/>
    <mergeCell ref="B38:D38"/>
    <mergeCell ref="G38:I38"/>
    <mergeCell ref="J38:L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82EC-2610-46C2-8985-D873FD686509}">
  <dimension ref="A2:X126"/>
  <sheetViews>
    <sheetView workbookViewId="0">
      <selection activeCell="L11" sqref="L11"/>
    </sheetView>
  </sheetViews>
  <sheetFormatPr defaultRowHeight="15" x14ac:dyDescent="0.25"/>
  <cols>
    <col min="1" max="6" width="9.140625" style="3"/>
    <col min="7" max="13" width="12" style="3" bestFit="1" customWidth="1"/>
    <col min="14" max="15" width="11" style="3" bestFit="1" customWidth="1"/>
    <col min="16" max="16384" width="9.140625" style="3"/>
  </cols>
  <sheetData>
    <row r="2" spans="1:24" x14ac:dyDescent="0.25">
      <c r="B2" s="3">
        <v>0.15191402084232941</v>
      </c>
    </row>
    <row r="4" spans="1:24" ht="44.25" customHeight="1" x14ac:dyDescent="0.25">
      <c r="G4" s="7" t="s">
        <v>43</v>
      </c>
      <c r="H4" s="7"/>
      <c r="I4" s="7"/>
      <c r="L4" s="8"/>
      <c r="M4" s="8"/>
      <c r="N4" s="8"/>
      <c r="Q4" s="8"/>
      <c r="R4" s="8"/>
      <c r="S4" s="8"/>
      <c r="V4" s="8"/>
      <c r="W4" s="8"/>
      <c r="X4" s="8"/>
    </row>
    <row r="5" spans="1:24" x14ac:dyDescent="0.25">
      <c r="A5" s="3" t="s">
        <v>27</v>
      </c>
      <c r="B5" s="3" t="s">
        <v>28</v>
      </c>
      <c r="C5" s="3" t="s">
        <v>29</v>
      </c>
      <c r="D5" s="3" t="s">
        <v>30</v>
      </c>
      <c r="F5" s="3" t="s">
        <v>27</v>
      </c>
      <c r="G5" s="3" t="s">
        <v>28</v>
      </c>
      <c r="H5" s="3" t="s">
        <v>29</v>
      </c>
      <c r="I5" s="3" t="s">
        <v>30</v>
      </c>
    </row>
    <row r="6" spans="1:24" x14ac:dyDescent="0.25">
      <c r="B6" s="3">
        <v>6.8319999999999999</v>
      </c>
      <c r="C6" s="3">
        <v>6.8319999999999999</v>
      </c>
      <c r="D6" s="3">
        <v>6.8319999999999999</v>
      </c>
      <c r="F6" s="3">
        <v>2024</v>
      </c>
      <c r="G6" s="3">
        <f>(B9-$B$6)*$B$2*Output!$J$7/Output!$J$4/1000</f>
        <v>36054.919085409289</v>
      </c>
      <c r="H6" s="3">
        <f>(C9-$C$6)*$B$2*Output!$J$7/Output!$J$4/1000</f>
        <v>71080.361560769001</v>
      </c>
      <c r="I6" s="3">
        <f>(D9-$D$6)*$B$2*Output!$J$7/Output!$J$4/1000</f>
        <v>106105.80403612893</v>
      </c>
    </row>
    <row r="7" spans="1:24" x14ac:dyDescent="0.25">
      <c r="F7" s="3">
        <v>2025</v>
      </c>
      <c r="G7" s="3">
        <f>(B10-$B$6)*$B$2*Output!$J$7/Output!$J$4/1000</f>
        <v>72109.838170818475</v>
      </c>
      <c r="H7" s="3">
        <f>(C10-$C$6)*$B$2*Output!$J$7/Output!$J$4/1000</f>
        <v>148887.89991937755</v>
      </c>
      <c r="I7" s="3">
        <f>(D10-$D$6)*$B$2*Output!$J$7/Output!$J$4/1000</f>
        <v>225665.96166793662</v>
      </c>
    </row>
    <row r="8" spans="1:24" x14ac:dyDescent="0.25">
      <c r="F8" s="3">
        <v>2026</v>
      </c>
      <c r="G8" s="3">
        <f>(B11-$B$6)*$B$2*Output!$J$7/Output!$J$4/1000</f>
        <v>108164.75725622778</v>
      </c>
      <c r="H8" s="3">
        <f>(C11-$C$6)*$B$2*Output!$J$7/Output!$J$4/1000</f>
        <v>234275.62982050417</v>
      </c>
      <c r="I8" s="3">
        <f>(D11-$D$6)*$B$2*Output!$J$7/Output!$J$4/1000</f>
        <v>360386.50238478015</v>
      </c>
    </row>
    <row r="9" spans="1:24" x14ac:dyDescent="0.25">
      <c r="A9" s="3">
        <v>2024</v>
      </c>
      <c r="B9" s="3">
        <v>7.126372298473969</v>
      </c>
      <c r="C9" s="3">
        <v>7.4123393805832141</v>
      </c>
      <c r="D9" s="3">
        <v>7.6983064626924609</v>
      </c>
      <c r="F9" s="3">
        <v>2027</v>
      </c>
      <c r="G9" s="3">
        <f>(B12-$B$6)*$B$2*Output!$J$7/Output!$J$4/1000</f>
        <v>144219.67634163707</v>
      </c>
      <c r="H9" s="3">
        <f>(C12-$C$6)*$B$2*Output!$J$7/Output!$J$4/1000</f>
        <v>328204.72938501037</v>
      </c>
      <c r="I9" s="3">
        <f>(D12-$D$6)*$B$2*Output!$J$7/Output!$J$4/1000</f>
        <v>512189.78242838371</v>
      </c>
    </row>
    <row r="10" spans="1:24" x14ac:dyDescent="0.25">
      <c r="A10" s="3">
        <v>2025</v>
      </c>
      <c r="B10" s="3">
        <v>7.4207445969479373</v>
      </c>
      <c r="C10" s="3">
        <v>8.0476031528015817</v>
      </c>
      <c r="D10" s="3">
        <v>8.674461708655226</v>
      </c>
      <c r="F10" s="3">
        <v>2028</v>
      </c>
      <c r="G10" s="3">
        <f>(B13-$B$6)*$B$2*Output!$J$7/Output!$J$4/1000</f>
        <v>180274.59542704627</v>
      </c>
      <c r="H10" s="3">
        <f>(C13-$C$6)*$B$2*Output!$J$7/Output!$J$4/1000</f>
        <v>431758.25536635582</v>
      </c>
      <c r="I10" s="3">
        <f>(D13-$D$6)*$B$2*Output!$J$7/Output!$J$4/1000</f>
        <v>683241.91530566511</v>
      </c>
    </row>
    <row r="11" spans="1:24" x14ac:dyDescent="0.25">
      <c r="A11" s="3">
        <v>2026</v>
      </c>
      <c r="B11" s="3">
        <v>7.7151168954219065</v>
      </c>
      <c r="C11" s="3">
        <v>8.7447558007641462</v>
      </c>
      <c r="D11" s="3">
        <v>9.7743947061063832</v>
      </c>
      <c r="F11" s="3">
        <v>2029</v>
      </c>
      <c r="G11" s="3">
        <f>(B14-$B$6)*$B$2*Output!$J$7/Output!$J$4/1000</f>
        <v>216329.51451245544</v>
      </c>
      <c r="H11" s="3">
        <f>(C14-$C$6)*$B$2*Output!$J$7/Output!$J$4/1000</f>
        <v>546156.59751931403</v>
      </c>
      <c r="I11" s="3">
        <f>(D14-$D$6)*$B$2*Output!$J$7/Output!$J$4/1000</f>
        <v>875983.68052617251</v>
      </c>
    </row>
    <row r="12" spans="1:24" x14ac:dyDescent="0.25">
      <c r="A12" s="3">
        <v>2027</v>
      </c>
      <c r="B12" s="3">
        <v>8.0094891938958757</v>
      </c>
      <c r="C12" s="3">
        <v>9.511644914199529</v>
      </c>
      <c r="D12" s="3">
        <v>11.013800634503182</v>
      </c>
      <c r="F12" s="3">
        <v>2030</v>
      </c>
      <c r="G12" s="3">
        <f>(B15-$B$6)*$B$2*Output!$J$7/Output!$J$4/1000</f>
        <v>252384.43359786482</v>
      </c>
      <c r="H12" s="3">
        <f>(C15-$C$6)*$B$2*Output!$J$7/Output!$J$4/1000</f>
        <v>672774.89260269341</v>
      </c>
      <c r="I12" s="3">
        <f>(D15-$D$6)*$B$2*Output!$J$7/Output!$J$4/1000</f>
        <v>1093165.3516075222</v>
      </c>
    </row>
    <row r="13" spans="1:24" x14ac:dyDescent="0.25">
      <c r="A13" s="3">
        <v>2028</v>
      </c>
      <c r="B13" s="3">
        <v>8.3038614923698439</v>
      </c>
      <c r="C13" s="3">
        <v>10.357113167394099</v>
      </c>
      <c r="D13" s="3">
        <v>12.410364842418351</v>
      </c>
      <c r="F13" s="3">
        <v>2031</v>
      </c>
      <c r="G13" s="3">
        <f>(B16-$B$6)*$B$2*Output!$J$7/Output!$J$4/1000</f>
        <v>288439.35268327402</v>
      </c>
      <c r="H13" s="3">
        <f>(C16-$C$6)*$B$2*Output!$J$7/Output!$J$4/1000</f>
        <v>720127.01181172056</v>
      </c>
      <c r="I13" s="3">
        <f>(D16-$D$6)*$B$2*Output!$J$7/Output!$J$4/1000</f>
        <v>1151814.670940167</v>
      </c>
    </row>
    <row r="14" spans="1:24" x14ac:dyDescent="0.25">
      <c r="A14" s="3">
        <v>2029</v>
      </c>
      <c r="B14" s="3">
        <v>8.5982337908438122</v>
      </c>
      <c r="C14" s="3">
        <v>11.291124497204731</v>
      </c>
      <c r="D14" s="3">
        <v>13.984015203565647</v>
      </c>
      <c r="F14" s="3">
        <v>2032</v>
      </c>
      <c r="G14" s="3">
        <f>(B17-$B$6)*$B$2*Output!$J$7/Output!$J$4/1000</f>
        <v>324494.27176868322</v>
      </c>
      <c r="H14" s="3">
        <f>(C17-$C$6)*$B$2*Output!$J$7/Output!$J$4/1000</f>
        <v>768370.27760041109</v>
      </c>
      <c r="I14" s="3">
        <f>(D17-$D$6)*$B$2*Output!$J$7/Output!$J$4/1000</f>
        <v>1212246.2834321384</v>
      </c>
    </row>
    <row r="15" spans="1:24" x14ac:dyDescent="0.25">
      <c r="A15" s="3">
        <v>2030</v>
      </c>
      <c r="B15" s="3">
        <v>8.8926060893177823</v>
      </c>
      <c r="C15" s="3">
        <v>12.324906280607298</v>
      </c>
      <c r="D15" s="3">
        <v>15.757206471896813</v>
      </c>
      <c r="F15" s="3">
        <v>2033</v>
      </c>
      <c r="G15" s="3">
        <f>(B18-$B$6)*$B$2*Output!$J$7/Output!$J$4/1000</f>
        <v>360549.19085409265</v>
      </c>
      <c r="H15" s="3">
        <f>(C18-$C$6)*$B$2*Output!$J$7/Output!$J$4/1000</f>
        <v>817531.77100689022</v>
      </c>
      <c r="I15" s="3">
        <f>(D18-$D$6)*$B$2*Output!$J$7/Output!$J$4/1000</f>
        <v>1274514.3511596879</v>
      </c>
    </row>
    <row r="16" spans="1:24" x14ac:dyDescent="0.25">
      <c r="A16" s="3">
        <v>2031</v>
      </c>
      <c r="B16" s="3">
        <v>9.1869783877917506</v>
      </c>
      <c r="C16" s="3">
        <v>12.711515168458487</v>
      </c>
      <c r="D16" s="3">
        <v>16.236051949125223</v>
      </c>
      <c r="F16" s="3">
        <v>2034</v>
      </c>
      <c r="G16" s="3">
        <f>(B19-$B$6)*$B$2*Output!$J$7/Output!$J$4/1000</f>
        <v>396604.1099395018</v>
      </c>
      <c r="H16" s="3">
        <f>(C19-$C$6)*$B$2*Output!$J$7/Output!$J$4/1000</f>
        <v>867639.39603448752</v>
      </c>
      <c r="I16" s="3">
        <f>(D19-$D$6)*$B$2*Output!$J$7/Output!$J$4/1000</f>
        <v>1338674.6821294732</v>
      </c>
    </row>
    <row r="17" spans="1:9" x14ac:dyDescent="0.25">
      <c r="A17" s="3">
        <v>2032</v>
      </c>
      <c r="B17" s="3">
        <v>9.4813506862657189</v>
      </c>
      <c r="C17" s="3">
        <v>13.105399869807171</v>
      </c>
      <c r="D17" s="3">
        <v>16.72944905334862</v>
      </c>
      <c r="F17" s="3">
        <v>2035</v>
      </c>
      <c r="G17" s="3">
        <f>(B20-$B$6)*$B$2*Output!$J$7/Output!$J$4/1000</f>
        <v>432659.029024911</v>
      </c>
      <c r="H17" s="3">
        <f>(C20-$C$6)*$B$2*Output!$J$7/Output!$J$4/1000</f>
        <v>918721.90466081037</v>
      </c>
      <c r="I17" s="3">
        <f>(D20-$D$6)*$B$2*Output!$J$7/Output!$J$4/1000</f>
        <v>1404784.7802967094</v>
      </c>
    </row>
    <row r="18" spans="1:9" x14ac:dyDescent="0.25">
      <c r="A18" s="3">
        <v>2033</v>
      </c>
      <c r="B18" s="3">
        <v>9.7757229847396889</v>
      </c>
      <c r="C18" s="3">
        <v>13.506781489224938</v>
      </c>
      <c r="D18" s="3">
        <v>17.237839993710189</v>
      </c>
      <c r="F18" s="3">
        <v>2036</v>
      </c>
      <c r="G18" s="3">
        <f>(B21-$B$6)*$B$2*Output!$J$7/Output!$J$4/1000</f>
        <v>468713.94811032037</v>
      </c>
      <c r="H18" s="3">
        <f>(C21-$C$6)*$B$2*Output!$J$7/Output!$J$4/1000</f>
        <v>970808.92260681966</v>
      </c>
      <c r="I18" s="3">
        <f>(D21-$D$6)*$B$2*Output!$J$7/Output!$J$4/1000</f>
        <v>1472903.8971033199</v>
      </c>
    </row>
    <row r="19" spans="1:9" x14ac:dyDescent="0.25">
      <c r="A19" s="3">
        <v>2034</v>
      </c>
      <c r="B19" s="3">
        <v>10.070095283213657</v>
      </c>
      <c r="C19" s="3">
        <v>13.915887850426419</v>
      </c>
      <c r="D19" s="3">
        <v>17.76168041763918</v>
      </c>
      <c r="F19" s="3">
        <v>2037</v>
      </c>
      <c r="G19" s="3">
        <f>(B22-$B$6)*$B$2*Output!$J$7/Output!$J$4/1000</f>
        <v>504768.86719572957</v>
      </c>
      <c r="H19" s="3">
        <f>(C22-$C$6)*$B$2*Output!$J$7/Output!$J$4/1000</f>
        <v>1023930.9758890043</v>
      </c>
      <c r="I19" s="3">
        <f>(D22-$D$6)*$B$2*Output!$J$7/Output!$J$4/1000</f>
        <v>1543093.0845822799</v>
      </c>
    </row>
    <row r="20" spans="1:9" x14ac:dyDescent="0.25">
      <c r="A20" s="3">
        <v>2035</v>
      </c>
      <c r="B20" s="3">
        <v>10.364467581687625</v>
      </c>
      <c r="C20" s="3">
        <v>14.332953700457193</v>
      </c>
      <c r="D20" s="3">
        <v>18.301439819226758</v>
      </c>
      <c r="F20" s="3">
        <v>2038</v>
      </c>
      <c r="G20" s="3">
        <f>(B23-$B$6)*$B$2*Output!$J$7/Output!$J$4/1000</f>
        <v>540823.78628113866</v>
      </c>
      <c r="H20" s="3">
        <f>(C23-$C$6)*$B$2*Output!$J$7/Output!$J$4/1000</f>
        <v>1078119.5181784444</v>
      </c>
      <c r="I20" s="3">
        <f>(D23-$D$6)*$B$2*Output!$J$7/Output!$J$4/1000</f>
        <v>1615415.2500757494</v>
      </c>
    </row>
    <row r="21" spans="1:9" x14ac:dyDescent="0.25">
      <c r="A21" s="3">
        <v>2036</v>
      </c>
      <c r="B21" s="3">
        <v>10.658839880161596</v>
      </c>
      <c r="C21" s="3">
        <v>14.758220920086776</v>
      </c>
      <c r="D21" s="3">
        <v>18.857601960011966</v>
      </c>
      <c r="F21" s="3">
        <v>2039</v>
      </c>
      <c r="G21" s="3">
        <f>(B24-$B$6)*$B$2*Output!$J$7/Output!$J$4/1000</f>
        <v>576878.70536654815</v>
      </c>
      <c r="H21" s="3">
        <f>(C24-$C$6)*$B$2*Output!$J$7/Output!$J$4/1000</f>
        <v>1133406.9589912887</v>
      </c>
      <c r="I21" s="3">
        <f>(D24-$D$6)*$B$2*Output!$J$7/Output!$J$4/1000</f>
        <v>1689935.2126160292</v>
      </c>
    </row>
    <row r="22" spans="1:9" x14ac:dyDescent="0.25">
      <c r="A22" s="3">
        <v>2037</v>
      </c>
      <c r="B22" s="3">
        <v>10.953212178635564</v>
      </c>
      <c r="C22" s="3">
        <v>15.191938740595258</v>
      </c>
      <c r="D22" s="3">
        <v>19.43066530255496</v>
      </c>
      <c r="F22" s="3">
        <v>2040</v>
      </c>
      <c r="G22" s="3">
        <f>(B25-$B$6)*$B$2*Output!$J$7/Output!$J$4/1000</f>
        <v>612933.62445195729</v>
      </c>
      <c r="H22" s="3">
        <f>(C25-$C$6)*$B$2*Output!$J$7/Output!$J$4/1000</f>
        <v>1189826.6927359186</v>
      </c>
      <c r="I22" s="3">
        <f>(D25-$D$6)*$B$2*Output!$J$7/Output!$J$4/1000</f>
        <v>1766719.7610198802</v>
      </c>
    </row>
    <row r="23" spans="1:9" x14ac:dyDescent="0.25">
      <c r="A23" s="3">
        <v>2038</v>
      </c>
      <c r="B23" s="3">
        <v>11.247584477109532</v>
      </c>
      <c r="C23" s="3">
        <v>15.634363967147815</v>
      </c>
      <c r="D23" s="3">
        <v>20.021143457186096</v>
      </c>
      <c r="F23" s="3">
        <v>2041</v>
      </c>
      <c r="G23" s="3">
        <f>(B26-$B$6)*$B$2*Output!$J$7/Output!$J$4/1000</f>
        <v>648988.54353736667</v>
      </c>
      <c r="H23" s="3">
        <f>(C26-$C$6)*$B$2*Output!$J$7/Output!$J$4/1000</f>
        <v>1244220.4528696751</v>
      </c>
      <c r="I23" s="3">
        <f>(D26-$D$6)*$B$2*Output!$J$7/Output!$J$4/1000</f>
        <v>1839452.3622019826</v>
      </c>
    </row>
    <row r="24" spans="1:9" x14ac:dyDescent="0.25">
      <c r="A24" s="3">
        <v>2039</v>
      </c>
      <c r="B24" s="3">
        <v>11.541956775583502</v>
      </c>
      <c r="C24" s="3">
        <v>16.085761208957372</v>
      </c>
      <c r="D24" s="3">
        <v>20.629565642331244</v>
      </c>
      <c r="F24" s="3">
        <v>2042</v>
      </c>
      <c r="G24" s="3">
        <f>(B27-$B$6)*$B$2*Output!$J$7/Output!$J$4/1000</f>
        <v>685043.46262277593</v>
      </c>
      <c r="H24" s="3">
        <f>(C27-$C$6)*$B$2*Output!$J$7/Output!$J$4/1000</f>
        <v>1299630.1560614607</v>
      </c>
      <c r="I24" s="3">
        <f>(D27-$D$6)*$B$2*Output!$J$7/Output!$J$4/1000</f>
        <v>1914216.8495001458</v>
      </c>
    </row>
    <row r="25" spans="1:9" x14ac:dyDescent="0.25">
      <c r="A25" s="3">
        <v>2040</v>
      </c>
      <c r="B25" s="3">
        <v>11.83632907405747</v>
      </c>
      <c r="C25" s="3">
        <v>16.546403116441702</v>
      </c>
      <c r="D25" s="3">
        <v>21.256477158825938</v>
      </c>
      <c r="F25" s="3">
        <v>2043</v>
      </c>
      <c r="G25" s="3">
        <f>(B28-$B$6)*$B$2*Output!$J$7/Output!$J$4/1000</f>
        <v>721098.38170818507</v>
      </c>
      <c r="H25" s="3">
        <f>(C28-$C$6)*$B$2*Output!$J$7/Output!$J$4/1000</f>
        <v>1356084.1840900215</v>
      </c>
      <c r="I25" s="3">
        <f>(D28-$D$6)*$B$2*Output!$J$7/Output!$J$4/1000</f>
        <v>1991069.9864718593</v>
      </c>
    </row>
    <row r="26" spans="1:9" x14ac:dyDescent="0.25">
      <c r="A26" s="3">
        <v>2041</v>
      </c>
      <c r="B26" s="3">
        <v>12.130701372531439</v>
      </c>
      <c r="C26" s="3">
        <v>16.990503854964658</v>
      </c>
      <c r="D26" s="3">
        <v>21.850306337397868</v>
      </c>
      <c r="F26" s="3">
        <v>2044</v>
      </c>
      <c r="G26" s="3">
        <f>(B29-$B$6)*$B$2*Output!$J$7/Output!$J$4/1000</f>
        <v>757153.30079359422</v>
      </c>
      <c r="H26" s="3">
        <f>(C29-$C$6)*$B$2*Output!$J$7/Output!$J$4/1000</f>
        <v>1413611.7116184677</v>
      </c>
      <c r="I26" s="3">
        <f>(D29-$D$6)*$B$2*Output!$J$7/Output!$J$4/1000</f>
        <v>2070070.122443341</v>
      </c>
    </row>
    <row r="27" spans="1:9" x14ac:dyDescent="0.25">
      <c r="A27" s="3">
        <v>2042</v>
      </c>
      <c r="B27" s="3">
        <v>12.425073671005409</v>
      </c>
      <c r="C27" s="3">
        <v>17.442899314449328</v>
      </c>
      <c r="D27" s="3">
        <v>22.460724957893248</v>
      </c>
      <c r="F27" s="3">
        <v>2045</v>
      </c>
      <c r="G27" s="3">
        <f>(B30-$B$6)*$B$2*Output!$J$7/Output!$J$4/1000</f>
        <v>793208.21987900336</v>
      </c>
      <c r="H27" s="3">
        <f>(C30-$C$6)*$B$2*Output!$J$7/Output!$J$4/1000</f>
        <v>1472242.728344593</v>
      </c>
      <c r="I27" s="3">
        <f>(D30-$D$6)*$B$2*Output!$J$7/Output!$J$4/1000</f>
        <v>2151277.2368101836</v>
      </c>
    </row>
    <row r="28" spans="1:9" x14ac:dyDescent="0.25">
      <c r="A28" s="3">
        <v>2043</v>
      </c>
      <c r="B28" s="3">
        <v>12.719445969479377</v>
      </c>
      <c r="C28" s="3">
        <v>17.903821219433066</v>
      </c>
      <c r="D28" s="3">
        <v>23.088196469386762</v>
      </c>
      <c r="F28" s="3">
        <v>2046</v>
      </c>
      <c r="G28" s="3">
        <f>(B31-$B$6)*$B$2*Output!$J$7/Output!$J$4/1000</f>
        <v>829263.13896441297</v>
      </c>
      <c r="H28" s="3">
        <f>(C31-$C$6)*$B$2*Output!$J$7/Output!$J$4/1000</f>
        <v>1532008.0617700086</v>
      </c>
      <c r="I28" s="3">
        <f>(D31-$D$6)*$B$2*Output!$J$7/Output!$J$4/1000</f>
        <v>2234752.984575606</v>
      </c>
    </row>
    <row r="29" spans="1:9" x14ac:dyDescent="0.25">
      <c r="A29" s="3">
        <v>2044</v>
      </c>
      <c r="B29" s="3">
        <v>13.013818267953345</v>
      </c>
      <c r="C29" s="3">
        <v>18.373507767999644</v>
      </c>
      <c r="D29" s="3">
        <v>23.733197268045945</v>
      </c>
      <c r="F29" s="3">
        <v>2047</v>
      </c>
      <c r="G29" s="3">
        <f>(B32-$B$6)*$B$2*Output!$J$7/Output!$J$4/1000</f>
        <v>865318.05804982211</v>
      </c>
      <c r="H29" s="3">
        <f>(C32-$C$6)*$B$2*Output!$J$7/Output!$J$4/1000</f>
        <v>1592939.4006053482</v>
      </c>
      <c r="I29" s="3">
        <f>(D32-$D$6)*$B$2*Output!$J$7/Output!$J$4/1000</f>
        <v>2320560.743160875</v>
      </c>
    </row>
    <row r="30" spans="1:9" x14ac:dyDescent="0.25">
      <c r="A30" s="3">
        <v>2045</v>
      </c>
      <c r="B30" s="3">
        <v>13.308190566427314</v>
      </c>
      <c r="C30" s="3">
        <v>18.852203812626737</v>
      </c>
      <c r="D30" s="3">
        <v>24.396217058826164</v>
      </c>
      <c r="F30" s="3">
        <v>2048</v>
      </c>
      <c r="G30" s="3">
        <f>(B33-$B$6)*$B$2*Output!$J$7/Output!$J$4/1000</f>
        <v>901372.97713523137</v>
      </c>
      <c r="H30" s="3">
        <f>(C33-$C$6)*$B$2*Output!$J$7/Output!$J$4/1000</f>
        <v>1655069.3188293381</v>
      </c>
      <c r="I30" s="3">
        <f>(D33-$D$6)*$B$2*Output!$J$7/Output!$J$4/1000</f>
        <v>2408765.6605234463</v>
      </c>
    </row>
    <row r="31" spans="1:9" x14ac:dyDescent="0.25">
      <c r="A31" s="3">
        <v>2046</v>
      </c>
      <c r="B31" s="3">
        <v>13.602562864901284</v>
      </c>
      <c r="C31" s="3">
        <v>19.34016104608569</v>
      </c>
      <c r="D31" s="3">
        <v>25.077759227270104</v>
      </c>
      <c r="F31" s="3">
        <v>2049</v>
      </c>
      <c r="G31" s="3">
        <f>(B34-$B$6)*$B$2*Output!$J$7/Output!$J$4/1000</f>
        <v>937427.89622064051</v>
      </c>
      <c r="H31" s="3">
        <f>(C34-$C$6)*$B$2*Output!$J$7/Output!$J$4/1000</f>
        <v>1718431.3004199925</v>
      </c>
      <c r="I31" s="3">
        <f>(D34-$D$6)*$B$2*Output!$J$7/Output!$J$4/1000</f>
        <v>2499434.7046193448</v>
      </c>
    </row>
    <row r="32" spans="1:9" x14ac:dyDescent="0.25">
      <c r="A32" s="3">
        <v>2047</v>
      </c>
      <c r="B32" s="3">
        <v>13.896935163375252</v>
      </c>
      <c r="C32" s="3">
        <v>19.83763819253458</v>
      </c>
      <c r="D32" s="3">
        <v>25.778341221693918</v>
      </c>
      <c r="F32" s="3">
        <v>2050</v>
      </c>
      <c r="G32" s="3">
        <f>(B35-$B$6)*$B$2*Output!$J$7/Output!$J$4/1000</f>
        <v>973482.81530604989</v>
      </c>
      <c r="H32" s="3">
        <f>(C35-$C$6)*$B$2*Output!$J$7/Output!$J$4/1000</f>
        <v>1783059.7647766999</v>
      </c>
      <c r="I32" s="3">
        <f>(D35-$D$6)*$B$2*Output!$J$7/Output!$J$4/1000</f>
        <v>2592636.7142473524</v>
      </c>
    </row>
    <row r="33" spans="1:15" x14ac:dyDescent="0.25">
      <c r="A33" s="3">
        <v>2048</v>
      </c>
      <c r="B33" s="3">
        <v>14.19130746184922</v>
      </c>
      <c r="C33" s="3">
        <v>20.344901203949771</v>
      </c>
      <c r="D33" s="3">
        <v>26.498494946050329</v>
      </c>
    </row>
    <row r="34" spans="1:15" x14ac:dyDescent="0.25">
      <c r="A34" s="3">
        <v>2049</v>
      </c>
      <c r="B34" s="3">
        <v>14.48567976032319</v>
      </c>
      <c r="C34" s="3">
        <v>20.862223462045041</v>
      </c>
      <c r="D34" s="3">
        <v>27.238767163766898</v>
      </c>
      <c r="G34" s="3">
        <f t="shared" ref="G34:H34" si="0">SUM(G6:G32)/10^6</f>
        <v>13.628759414284701</v>
      </c>
      <c r="H34" s="3">
        <f t="shared" si="0"/>
        <v>26.988918875075424</v>
      </c>
      <c r="I34" s="3">
        <f>SUM(I6:I32)/10^6</f>
        <v>40.349078335866167</v>
      </c>
    </row>
    <row r="35" spans="1:15" x14ac:dyDescent="0.25">
      <c r="A35" s="3">
        <v>2050</v>
      </c>
      <c r="B35" s="3">
        <v>14.780052058797159</v>
      </c>
      <c r="C35" s="3">
        <v>21.389885985831594</v>
      </c>
      <c r="D35" s="3">
        <v>27.999719912866045</v>
      </c>
    </row>
    <row r="37" spans="1:15" x14ac:dyDescent="0.25">
      <c r="G37" s="7" t="s">
        <v>39</v>
      </c>
      <c r="H37" s="7"/>
      <c r="I37" s="7"/>
      <c r="J37" s="7"/>
      <c r="K37" s="7"/>
      <c r="L37" s="7"/>
      <c r="M37" s="7"/>
      <c r="N37" s="7"/>
      <c r="O37" s="7"/>
    </row>
    <row r="38" spans="1:15" x14ac:dyDescent="0.25">
      <c r="B38" s="7" t="s">
        <v>34</v>
      </c>
      <c r="C38" s="7"/>
      <c r="D38" s="7"/>
      <c r="G38" s="7" t="s">
        <v>28</v>
      </c>
      <c r="H38" s="7"/>
      <c r="I38" s="7"/>
      <c r="J38" s="7" t="s">
        <v>29</v>
      </c>
      <c r="K38" s="7"/>
      <c r="L38" s="7"/>
      <c r="M38" s="7" t="s">
        <v>30</v>
      </c>
      <c r="N38" s="7"/>
      <c r="O38" s="7"/>
    </row>
    <row r="39" spans="1:15" x14ac:dyDescent="0.25">
      <c r="A39" s="3" t="s">
        <v>27</v>
      </c>
      <c r="B39" s="3" t="s">
        <v>31</v>
      </c>
      <c r="C39" s="3" t="s">
        <v>32</v>
      </c>
      <c r="D39" s="3" t="s">
        <v>33</v>
      </c>
      <c r="F39" s="3" t="s">
        <v>27</v>
      </c>
      <c r="G39" s="3" t="s">
        <v>31</v>
      </c>
      <c r="H39" s="3" t="s">
        <v>32</v>
      </c>
      <c r="I39" s="3" t="s">
        <v>33</v>
      </c>
      <c r="J39" s="3" t="s">
        <v>31</v>
      </c>
      <c r="K39" s="3" t="s">
        <v>32</v>
      </c>
      <c r="L39" s="3" t="s">
        <v>33</v>
      </c>
      <c r="M39" s="3" t="s">
        <v>31</v>
      </c>
      <c r="N39" s="3" t="s">
        <v>32</v>
      </c>
      <c r="O39" s="3" t="s">
        <v>33</v>
      </c>
    </row>
    <row r="40" spans="1:15" x14ac:dyDescent="0.25">
      <c r="A40" s="3">
        <v>2024</v>
      </c>
      <c r="B40" s="3">
        <f>Output!J11</f>
        <v>757.84782438335299</v>
      </c>
      <c r="C40" s="3">
        <f>Output!J41</f>
        <v>757.84782438335299</v>
      </c>
      <c r="D40" s="3">
        <f>Output!J71</f>
        <v>757.84782438335299</v>
      </c>
      <c r="F40" s="3">
        <v>2024</v>
      </c>
      <c r="G40" s="3">
        <f>G6*B40/10^9</f>
        <v>2.7324141987195259E-2</v>
      </c>
      <c r="H40" s="3">
        <f>G6*C40/10^9</f>
        <v>2.7324141987195259E-2</v>
      </c>
      <c r="I40" s="3">
        <f>G6*D40/10^9</f>
        <v>2.7324141987195259E-2</v>
      </c>
      <c r="J40" s="3">
        <f>H6*B40/10^9</f>
        <v>5.38680973652109E-2</v>
      </c>
      <c r="K40" s="3">
        <f>H6*C40/10^9</f>
        <v>5.38680973652109E-2</v>
      </c>
      <c r="L40" s="3">
        <f>H6*D40/10^9</f>
        <v>5.38680973652109E-2</v>
      </c>
      <c r="M40" s="3">
        <f>I6*B40/10^9</f>
        <v>8.04120527432267E-2</v>
      </c>
      <c r="N40" s="3">
        <f>I6*C40/10^9</f>
        <v>8.04120527432267E-2</v>
      </c>
      <c r="O40" s="3">
        <f>I6*D40/10^9</f>
        <v>8.04120527432267E-2</v>
      </c>
    </row>
    <row r="41" spans="1:15" x14ac:dyDescent="0.25">
      <c r="A41" s="3">
        <v>2025</v>
      </c>
      <c r="B41" s="3">
        <f>Output!J12</f>
        <v>721.4783696918671</v>
      </c>
      <c r="C41" s="3">
        <f>Output!J42</f>
        <v>718.11912426327842</v>
      </c>
      <c r="D41" s="3">
        <f>Output!J72</f>
        <v>715.66922100974341</v>
      </c>
      <c r="F41" s="3">
        <v>2025</v>
      </c>
      <c r="G41" s="3">
        <f>G40+((G7-G6)*B41)/10^9</f>
        <v>5.3336986228308465E-2</v>
      </c>
      <c r="H41" s="3">
        <f>H40+((G7-G6)*C41)/10^9</f>
        <v>5.3215868906192662E-2</v>
      </c>
      <c r="I41" s="3">
        <f>I40+((G7-G6)*D41)/10^9</f>
        <v>5.312753784261938E-2</v>
      </c>
      <c r="J41" s="3">
        <f>J40+((H7-H6)*B41)/10^9</f>
        <v>0.11000455328991721</v>
      </c>
      <c r="K41" s="3">
        <f>K40+((H7-H6)*C41)/10^9</f>
        <v>0.10974317867237632</v>
      </c>
      <c r="L41" s="3">
        <f>L40+((H7-H6)*D41)/10^9</f>
        <v>0.109552557731002</v>
      </c>
      <c r="M41" s="3">
        <f>M40+((I7-I6)*B41)/10^9</f>
        <v>0.16667212035152595</v>
      </c>
      <c r="N41" s="3">
        <f>N40+((I7-I6)*C41)/10^9</f>
        <v>0.16627048843855996</v>
      </c>
      <c r="O41" s="3">
        <f>O40+((I7-I6)*D41)/10^9</f>
        <v>0.16597757761938464</v>
      </c>
    </row>
    <row r="42" spans="1:15" x14ac:dyDescent="0.25">
      <c r="A42" s="3">
        <v>2026</v>
      </c>
      <c r="B42" s="3">
        <f>Output!J13</f>
        <v>687.30427499879852</v>
      </c>
      <c r="C42" s="3">
        <f>Output!J43</f>
        <v>681.24300152478816</v>
      </c>
      <c r="D42" s="3">
        <f>Output!J73</f>
        <v>676.80270303170767</v>
      </c>
      <c r="F42" s="3">
        <v>2026</v>
      </c>
      <c r="G42" s="3">
        <f>G41+((G8-G7)*B42)/10^9</f>
        <v>7.8117686250446045E-2</v>
      </c>
      <c r="H42" s="3">
        <f>H41+((G8-G7)*C42)/10^9</f>
        <v>7.7778030203670273E-2</v>
      </c>
      <c r="I42" s="3">
        <f>I41+((G8-G7)*D42)/10^9</f>
        <v>7.75296045372139E-2</v>
      </c>
      <c r="J42" s="3">
        <f>J41+((H8-H7)*B42)/10^9</f>
        <v>0.16869190508340426</v>
      </c>
      <c r="K42" s="3">
        <f>K41+((H8-H7)*C42)/10^9</f>
        <v>0.16791297208360773</v>
      </c>
      <c r="L42" s="3">
        <f>L41+((H8-H7)*D42)/10^9</f>
        <v>0.16734320413382586</v>
      </c>
      <c r="M42" s="3">
        <f>M41+((I8-I7)*B42)/10^9</f>
        <v>0.25926612391636222</v>
      </c>
      <c r="N42" s="3">
        <f>N41+((I8-I7)*C42)/10^9</f>
        <v>0.25804791396354487</v>
      </c>
      <c r="O42" s="3">
        <f>O41+((I8-I7)*D42)/10^9</f>
        <v>0.25715680373043759</v>
      </c>
    </row>
    <row r="43" spans="1:15" x14ac:dyDescent="0.25">
      <c r="A43" s="3">
        <v>2027</v>
      </c>
      <c r="B43" s="3">
        <f>Output!J14</f>
        <v>655.18466482091071</v>
      </c>
      <c r="C43" s="3">
        <f>Output!J44</f>
        <v>646.42136330147866</v>
      </c>
      <c r="D43" s="3">
        <f>Output!J74</f>
        <v>639.99066956885281</v>
      </c>
      <c r="F43" s="3">
        <v>2027</v>
      </c>
      <c r="G43" s="3">
        <f>G42+((G9-G8)*B43)/10^9</f>
        <v>0.10174031632656499</v>
      </c>
      <c r="H43" s="3">
        <f>H42+((G9-G8)*C43)/10^9</f>
        <v>0.10108470015258506</v>
      </c>
      <c r="I43" s="3">
        <f>I42+((G9-G8)*D43)/10^9</f>
        <v>0.1006044163439358</v>
      </c>
      <c r="J43" s="3">
        <f>J42+((H9-H8)*B43)/10^9</f>
        <v>0.23023281069850521</v>
      </c>
      <c r="K43" s="3">
        <f>K42+((H9-H8)*C43)/10^9</f>
        <v>0.22863074867777616</v>
      </c>
      <c r="L43" s="3">
        <f>L42+((H9-H8)*D43)/10^9</f>
        <v>0.22745695145611364</v>
      </c>
      <c r="M43" s="3">
        <f>M42+((I9-I8)*B43)/10^9</f>
        <v>0.35872530507044548</v>
      </c>
      <c r="N43" s="3">
        <f>N42+((I9-I8)*C43)/10^9</f>
        <v>0.35617679720296724</v>
      </c>
      <c r="O43" s="3">
        <f>O42+((I9-I8)*D43)/10^9</f>
        <v>0.35430948656829153</v>
      </c>
    </row>
    <row r="44" spans="1:15" x14ac:dyDescent="0.25">
      <c r="A44" s="3">
        <v>2028</v>
      </c>
      <c r="B44" s="3">
        <f>Output!J15</f>
        <v>624.98712829627743</v>
      </c>
      <c r="C44" s="3">
        <f>Output!J45</f>
        <v>613.52179873142381</v>
      </c>
      <c r="D44" s="3">
        <f>Output!J75</f>
        <v>605.10070975925271</v>
      </c>
      <c r="F44" s="3">
        <v>2028</v>
      </c>
      <c r="G44" s="3">
        <f>G43+((G10-G9)*B44)/10^9</f>
        <v>0.12427417666670953</v>
      </c>
      <c r="H44" s="3">
        <f>H43+((G10-G9)*C44)/10^9</f>
        <v>0.12320517896298125</v>
      </c>
      <c r="I44" s="3">
        <f>I43+((G10-G9)*D44)/10^9</f>
        <v>0.12242127347282933</v>
      </c>
      <c r="J44" s="3">
        <f>J43+((H10-H9)*B44)/10^9</f>
        <v>0.29495243152654027</v>
      </c>
      <c r="K44" s="3">
        <f>K43+((H10-H9)*C44)/10^9</f>
        <v>0.29216309420283249</v>
      </c>
      <c r="L44" s="3">
        <f>L43+((H10-H9)*D44)/10^9</f>
        <v>0.29011726352549899</v>
      </c>
      <c r="M44" s="3">
        <f>M43+((I10-I9)*B44)/10^9</f>
        <v>0.46563068638637084</v>
      </c>
      <c r="N44" s="3">
        <f>N43+((I10-I9)*C44)/10^9</f>
        <v>0.46112100944268342</v>
      </c>
      <c r="O44" s="3">
        <f>O43+((I10-I9)*D44)/10^9</f>
        <v>0.45781325357816849</v>
      </c>
    </row>
    <row r="45" spans="1:15" x14ac:dyDescent="0.25">
      <c r="A45" s="3">
        <v>2029</v>
      </c>
      <c r="B45" s="3">
        <f>Output!J16</f>
        <v>596.58808195376821</v>
      </c>
      <c r="C45" s="3">
        <f>Output!J46</f>
        <v>582.42072434349279</v>
      </c>
      <c r="D45" s="3">
        <f>Output!J76</f>
        <v>572.00905874703392</v>
      </c>
      <c r="F45" s="3">
        <v>2029</v>
      </c>
      <c r="G45" s="3">
        <f>G44+((G11-G10)*B45)/10^9</f>
        <v>0.14578411168887209</v>
      </c>
      <c r="H45" s="3">
        <f>H44+((G11-G10)*C45)/10^9</f>
        <v>0.14420431105285128</v>
      </c>
      <c r="I45" s="3">
        <f>I44+((G11-G10)*D45)/10^9</f>
        <v>0.14304501380207468</v>
      </c>
      <c r="J45" s="3">
        <f>J44+((H11-H10)*B45)/10^9</f>
        <v>0.36320111905026453</v>
      </c>
      <c r="K45" s="3">
        <f>K44+((H11-H10)*C45)/10^9</f>
        <v>0.35879105950325313</v>
      </c>
      <c r="L45" s="3">
        <f>L44+((H11-H10)*D45)/10^9</f>
        <v>0.35555415154263376</v>
      </c>
      <c r="M45" s="3">
        <f>M44+((I11-I10)*B45)/10^9</f>
        <v>0.58061812641165689</v>
      </c>
      <c r="N45" s="3">
        <f>N44+((I11-I10)*C45)/10^9</f>
        <v>0.57337780795365478</v>
      </c>
      <c r="O45" s="3">
        <f>O44+((I11-I10)*D45)/10^9</f>
        <v>0.56806328928319272</v>
      </c>
    </row>
    <row r="46" spans="1:15" x14ac:dyDescent="0.25">
      <c r="A46" s="3">
        <v>2030</v>
      </c>
      <c r="B46" s="3">
        <f>Output!J17</f>
        <v>569.87143955826946</v>
      </c>
      <c r="C46" s="3">
        <f>Output!J47</f>
        <v>553.00205390257258</v>
      </c>
      <c r="D46" s="3">
        <f>Output!J77</f>
        <v>540.59993260498743</v>
      </c>
      <c r="F46" s="3">
        <v>2030</v>
      </c>
      <c r="G46" s="3">
        <f>G45+((G12-G11)*B46)/10^9</f>
        <v>0.16633078033123125</v>
      </c>
      <c r="H46" s="3">
        <f>H45+((G12-G11)*C46)/10^9</f>
        <v>0.16414275536037373</v>
      </c>
      <c r="I46" s="3">
        <f>I45+((G12-G11)*D46)/10^9</f>
        <v>0.16253630062972527</v>
      </c>
      <c r="J46" s="3">
        <f>J45+((H12-H11)*B46)/10^9</f>
        <v>0.43535726914384371</v>
      </c>
      <c r="K46" s="3">
        <f>K45+((H12-H11)*C46)/10^9</f>
        <v>0.42881123674600397</v>
      </c>
      <c r="L46" s="3">
        <f>L45+((H12-H11)*D46)/10^9</f>
        <v>0.42400399333126704</v>
      </c>
      <c r="M46" s="3">
        <f>M45+((I12-I11)*B46)/10^9</f>
        <v>0.70438375795645625</v>
      </c>
      <c r="N46" s="3">
        <f>N45+((I12-I11)*C46)/10^9</f>
        <v>0.69347971813163412</v>
      </c>
      <c r="O46" s="3">
        <f>O45+((I12-I11)*D46)/10^9</f>
        <v>0.68547168603280895</v>
      </c>
    </row>
    <row r="47" spans="1:15" x14ac:dyDescent="0.25">
      <c r="A47" s="3">
        <v>2031</v>
      </c>
      <c r="B47" s="3">
        <f>Output!J18</f>
        <v>565.7761953067469</v>
      </c>
      <c r="C47" s="3">
        <f>Output!J48</f>
        <v>546.20484206720892</v>
      </c>
      <c r="D47" s="3">
        <f>Output!J78</f>
        <v>531.81220460691702</v>
      </c>
      <c r="F47" s="3">
        <v>2031</v>
      </c>
      <c r="G47" s="3">
        <f>G46+((G13-G12)*B47)/10^9</f>
        <v>0.18672979527346667</v>
      </c>
      <c r="H47" s="3">
        <f>H46+((G13-G12)*C47)/10^9</f>
        <v>0.18383612674516567</v>
      </c>
      <c r="I47" s="3">
        <f>I46+((G13-G12)*D47)/10^9</f>
        <v>0.18171074663546075</v>
      </c>
      <c r="J47" s="3">
        <f>J46+((H13-H12)*B47)/10^9</f>
        <v>0.46214797098963861</v>
      </c>
      <c r="K47" s="3">
        <f>K46+((H13-H12)*C47)/10^9</f>
        <v>0.45467519354011832</v>
      </c>
      <c r="L47" s="3">
        <f>L46+((H13-H12)*D47)/10^9</f>
        <v>0.44918642824062932</v>
      </c>
      <c r="M47" s="3">
        <f>M46+((I13-I12)*B47)/10^9</f>
        <v>0.73756614670581044</v>
      </c>
      <c r="N47" s="3">
        <f>N46+((I13-I12)*C47)/10^9</f>
        <v>0.72551426033507072</v>
      </c>
      <c r="O47" s="3">
        <f>O46+((I13-I12)*D47)/10^9</f>
        <v>0.71666210984579781</v>
      </c>
    </row>
    <row r="48" spans="1:15" x14ac:dyDescent="0.25">
      <c r="A48" s="3">
        <v>2032</v>
      </c>
      <c r="B48" s="3">
        <f>Output!J19</f>
        <v>561.69116906237753</v>
      </c>
      <c r="C48" s="3">
        <f>Output!J49</f>
        <v>539.41778777741786</v>
      </c>
      <c r="D48" s="3">
        <f>Output!J79</f>
        <v>523.0347550775806</v>
      </c>
      <c r="F48" s="3">
        <v>2032</v>
      </c>
      <c r="G48" s="3">
        <f>G47+((G14-G13)*B48)/10^9</f>
        <v>0.2069815249249996</v>
      </c>
      <c r="H48" s="3">
        <f>H47+((G14-G13)*C48)/10^9</f>
        <v>0.20328479143671091</v>
      </c>
      <c r="I48" s="3">
        <f>I47+((G14-G13)*D48)/10^9</f>
        <v>0.20056872240863974</v>
      </c>
      <c r="J48" s="3">
        <f>J47+((H14-H13)*B48)/10^9</f>
        <v>0.48924578734987523</v>
      </c>
      <c r="K48" s="3">
        <f>K47+((H14-H13)*C48)/10^9</f>
        <v>0.48069846924701176</v>
      </c>
      <c r="L48" s="3">
        <f>L47+((H14-H13)*D48)/10^9</f>
        <v>0.47441933294655969</v>
      </c>
      <c r="M48" s="3">
        <f>M47+((I14-I13)*B48)/10^9</f>
        <v>0.77151004977475046</v>
      </c>
      <c r="N48" s="3">
        <f>N47+((I14-I13)*C48)/10^9</f>
        <v>0.75811214705731211</v>
      </c>
      <c r="O48" s="3">
        <f>O47+((I14-I13)*D48)/10^9</f>
        <v>0.74826994348447928</v>
      </c>
    </row>
    <row r="49" spans="1:15" x14ac:dyDescent="0.25">
      <c r="A49" s="3">
        <v>2033</v>
      </c>
      <c r="B49" s="3">
        <f>Output!J20</f>
        <v>557.61630036358042</v>
      </c>
      <c r="C49" s="3">
        <f>Output!J50</f>
        <v>532.64095149477998</v>
      </c>
      <c r="D49" s="3">
        <f>Output!J80</f>
        <v>514.26746309381645</v>
      </c>
      <c r="F49" s="3">
        <v>2033</v>
      </c>
      <c r="G49" s="3">
        <f>G48+((G15-G14)*B49)/10^9</f>
        <v>0.22708633551531385</v>
      </c>
      <c r="H49" s="3">
        <f>H48+((G15-G14)*C49)/10^9</f>
        <v>0.22248911784443071</v>
      </c>
      <c r="I49" s="3">
        <f>I48+((G15-G14)*D49)/10^9</f>
        <v>0.21911059417874607</v>
      </c>
      <c r="J49" s="3">
        <f>J48+((H15-H14)*B49)/10^9</f>
        <v>0.51665903742354469</v>
      </c>
      <c r="K49" s="3">
        <f>K48+((H15-H14)*C49)/10^9</f>
        <v>0.5068838938719431</v>
      </c>
      <c r="L49" s="3">
        <f>L48+((H15-H14)*D49)/10^9</f>
        <v>0.49970148944261311</v>
      </c>
      <c r="M49" s="3">
        <f>M48+((I15-I14)*B49)/10^9</f>
        <v>0.8062317393317755</v>
      </c>
      <c r="N49" s="3">
        <f>N48+((I15-I14)*C49)/10^9</f>
        <v>0.7912786698994555</v>
      </c>
      <c r="O49" s="3">
        <f>O48+((I15-I14)*D49)/10^9</f>
        <v>0.7802923847064801</v>
      </c>
    </row>
    <row r="50" spans="1:15" x14ac:dyDescent="0.25">
      <c r="A50" s="3">
        <v>2034</v>
      </c>
      <c r="B50" s="3">
        <f>Output!J21</f>
        <v>553.55152874877513</v>
      </c>
      <c r="C50" s="3">
        <f>Output!J51</f>
        <v>525.87421229613358</v>
      </c>
      <c r="D50" s="3">
        <f>Output!J81</f>
        <v>505.51026819404404</v>
      </c>
      <c r="F50" s="3">
        <v>2034</v>
      </c>
      <c r="G50" s="3">
        <f>G49+((G16-G15)*B50)/10^9</f>
        <v>0.24704459109395546</v>
      </c>
      <c r="H50" s="3">
        <f>H49+((G16-G15)*C50)/10^9</f>
        <v>0.24144947001787107</v>
      </c>
      <c r="I50" s="3">
        <f>I49+((G16-G15)*D50)/10^9</f>
        <v>0.23733672599532579</v>
      </c>
      <c r="J50" s="3">
        <f>J49+((H16-H15)*B50)/10^9</f>
        <v>0.54439618985954152</v>
      </c>
      <c r="K50" s="3">
        <f>K49+((H16-H15)*C50)/10^9</f>
        <v>0.53323420171336089</v>
      </c>
      <c r="L50" s="3">
        <f>L49+((H16-H15)*D50)/10^9</f>
        <v>0.52503140840888041</v>
      </c>
      <c r="M50" s="3">
        <f>M49+((I16-I15)*B50)/10^9</f>
        <v>0.84174778862512756</v>
      </c>
      <c r="N50" s="3">
        <f>N49+((I16-I15)*C50)/10^9</f>
        <v>0.82501893340885057</v>
      </c>
      <c r="O50" s="3">
        <f>O49+((I16-I15)*D50)/10^9</f>
        <v>0.81272609082243497</v>
      </c>
    </row>
    <row r="51" spans="1:15" x14ac:dyDescent="0.25">
      <c r="A51" s="3">
        <v>2035</v>
      </c>
      <c r="B51" s="3">
        <f>Output!J22</f>
        <v>549.49685421796119</v>
      </c>
      <c r="C51" s="3">
        <f>Output!J52</f>
        <v>519.11757018147898</v>
      </c>
      <c r="D51" s="3">
        <f>Output!J82</f>
        <v>496.76310991668259</v>
      </c>
      <c r="F51" s="3">
        <v>2035</v>
      </c>
      <c r="G51" s="3">
        <f>G50+((G17-G16)*B51)/10^9</f>
        <v>0.26685665571047096</v>
      </c>
      <c r="H51" s="3">
        <f>H50+((G17-G16)*C51)/10^9</f>
        <v>0.26016621200657852</v>
      </c>
      <c r="I51" s="3">
        <f>I50+((G17-G16)*D51)/10^9</f>
        <v>0.255247479727988</v>
      </c>
      <c r="J51" s="3">
        <f>J50+((H17-H16)*B51)/10^9</f>
        <v>0.57246586765526775</v>
      </c>
      <c r="K51" s="3">
        <f>K50+((H17-H16)*C51)/10^9</f>
        <v>0.55975202947023206</v>
      </c>
      <c r="L51" s="3">
        <f>L50+((H17-H16)*D51)/10^9</f>
        <v>0.5504073142564383</v>
      </c>
      <c r="M51" s="3">
        <f>M50+((I17-I16)*B51)/10^9</f>
        <v>0.87807507960006448</v>
      </c>
      <c r="N51" s="3">
        <f>N50+((I17-I16)*C51)/10^9</f>
        <v>0.85933784693388526</v>
      </c>
      <c r="O51" s="3">
        <f>O50+((I17-I16)*D51)/10^9</f>
        <v>0.84556714878488837</v>
      </c>
    </row>
    <row r="52" spans="1:15" x14ac:dyDescent="0.25">
      <c r="A52" s="3">
        <v>2036</v>
      </c>
      <c r="B52" s="3">
        <f>Output!J23</f>
        <v>545.39774042526824</v>
      </c>
      <c r="C52" s="3">
        <f>Output!J53</f>
        <v>515.63800620712186</v>
      </c>
      <c r="D52" s="3">
        <f>Output!J83</f>
        <v>494.06277479552296</v>
      </c>
      <c r="F52" s="3">
        <v>2036</v>
      </c>
      <c r="G52" s="3">
        <f>G51+((G18-G17)*B52)/10^9</f>
        <v>0.28652092711086913</v>
      </c>
      <c r="H52" s="3">
        <f>H51+((G18-G17)*C52)/10^9</f>
        <v>0.27875749859773813</v>
      </c>
      <c r="I52" s="3">
        <f>I51+((G18-G17)*D52)/10^9</f>
        <v>0.27306087309635341</v>
      </c>
      <c r="J52" s="3">
        <f>J51+((H18-H17)*B52)/10^9</f>
        <v>0.60087400954851167</v>
      </c>
      <c r="K52" s="3">
        <f>K51+((H18-H17)*C52)/10^9</f>
        <v>0.58661007555318689</v>
      </c>
      <c r="L52" s="3">
        <f>L51+((H18-H17)*D52)/10^9</f>
        <v>0.5761415708736678</v>
      </c>
      <c r="M52" s="3">
        <f>M51+((I18-I17)*B52)/10^9</f>
        <v>0.91522709198615471</v>
      </c>
      <c r="N52" s="3">
        <f>N51+((I18-I17)*C52)/10^9</f>
        <v>0.89446265250863599</v>
      </c>
      <c r="O52" s="3">
        <f>O51+((I18-I17)*D52)/10^9</f>
        <v>0.87922226865098274</v>
      </c>
    </row>
    <row r="53" spans="1:15" x14ac:dyDescent="0.25">
      <c r="A53" s="3">
        <v>2037</v>
      </c>
      <c r="B53" s="3">
        <f>Output!J24</f>
        <v>541.30860279340516</v>
      </c>
      <c r="C53" s="3">
        <f>Output!J54</f>
        <v>512.16835793201415</v>
      </c>
      <c r="D53" s="3">
        <f>Output!J84</f>
        <v>491.37229491203175</v>
      </c>
      <c r="F53" s="3">
        <v>2037</v>
      </c>
      <c r="G53" s="3">
        <f>G52+((G19-G18)*B53)/10^9</f>
        <v>0.30603776498482127</v>
      </c>
      <c r="H53" s="3">
        <f>H52+((G19-G18)*C53)/10^9</f>
        <v>0.29722368730108378</v>
      </c>
      <c r="I53" s="3">
        <f>I52+((G19-G18)*D53)/10^9</f>
        <v>0.29077726143021854</v>
      </c>
      <c r="J53" s="3">
        <f>J52+((H19-H18)*B53)/10^9</f>
        <v>0.62962943398820781</v>
      </c>
      <c r="K53" s="3">
        <f>K52+((H19-H18)*C53)/10^9</f>
        <v>0.61381751035270038</v>
      </c>
      <c r="L53" s="3">
        <f>L52+((H19-H18)*D53)/10^9</f>
        <v>0.60224427610537412</v>
      </c>
      <c r="M53" s="3">
        <f>M52+((I19-I18)*B53)/10^9</f>
        <v>0.9532211029915949</v>
      </c>
      <c r="N53" s="3">
        <f>N52+((I19-I18)*C53)/10^9</f>
        <v>0.93041133340431725</v>
      </c>
      <c r="O53" s="3">
        <f>O52+((I19-I18)*D53)/10^9</f>
        <v>0.91371129078053015</v>
      </c>
    </row>
    <row r="54" spans="1:15" x14ac:dyDescent="0.25">
      <c r="A54" s="3">
        <v>2038</v>
      </c>
      <c r="B54" s="3">
        <f>Output!J25</f>
        <v>537.22938086079137</v>
      </c>
      <c r="C54" s="3">
        <f>Output!J55</f>
        <v>508.7086858177363</v>
      </c>
      <c r="D54" s="3">
        <f>Output!J85</f>
        <v>488.69179118937058</v>
      </c>
      <c r="F54" s="3">
        <v>2038</v>
      </c>
      <c r="G54" s="3">
        <f>G53+((G20-G19)*B54)/10^9</f>
        <v>0.32540752684206153</v>
      </c>
      <c r="H54" s="3">
        <f>H53+((G20-G19)*C54)/10^9</f>
        <v>0.31556513780628703</v>
      </c>
      <c r="I54" s="3">
        <f>I53+((G20-G19)*D54)/10^9</f>
        <v>0.30839700441925494</v>
      </c>
      <c r="J54" s="3">
        <f>J53+((H20-H19)*B54)/10^9</f>
        <v>0.65874111101211252</v>
      </c>
      <c r="K54" s="3">
        <f>K53+((H20-H19)*C54)/10^9</f>
        <v>0.64138369248714022</v>
      </c>
      <c r="L54" s="3">
        <f>L53+((H20-H19)*D54)/10^9</f>
        <v>0.62872577189874157</v>
      </c>
      <c r="M54" s="3">
        <f>M53+((I20-I19)*B54)/10^9</f>
        <v>0.99207469518216318</v>
      </c>
      <c r="N54" s="3">
        <f>N53+((I20-I19)*C54)/10^9</f>
        <v>0.96720224716799297</v>
      </c>
      <c r="O54" s="3">
        <f>O53+((I20-I19)*D54)/10^9</f>
        <v>0.94905453937822781</v>
      </c>
    </row>
    <row r="55" spans="1:15" x14ac:dyDescent="0.25">
      <c r="A55" s="3">
        <v>2039</v>
      </c>
      <c r="B55" s="3">
        <f>Output!J26</f>
        <v>533.15995370426526</v>
      </c>
      <c r="C55" s="3">
        <f>Output!J56</f>
        <v>505.25880847954625</v>
      </c>
      <c r="D55" s="3">
        <f>Output!J86</f>
        <v>486.02114270437801</v>
      </c>
      <c r="F55" s="3">
        <v>2039</v>
      </c>
      <c r="G55" s="3">
        <f>G54+((G21-G20)*B55)/10^9</f>
        <v>0.3446305658324495</v>
      </c>
      <c r="H55" s="3">
        <f>H54+((G21-G20)*C55)/10^9</f>
        <v>0.33378220326320751</v>
      </c>
      <c r="I55" s="3">
        <f>I54+((G21-G20)*D55)/10^9</f>
        <v>0.32592045739325953</v>
      </c>
      <c r="J55" s="3">
        <f>J54+((H21-H20)*B55)/10^9</f>
        <v>0.68821816039631589</v>
      </c>
      <c r="K55" s="3">
        <f>K54+((H21-H20)*C55)/10^9</f>
        <v>0.66931815895612135</v>
      </c>
      <c r="L55" s="3">
        <f>L54+((H21-H20)*D55)/10^9</f>
        <v>0.65559663705980087</v>
      </c>
      <c r="M55" s="3">
        <f>M54+((I21-I20)*B55)/10^9</f>
        <v>1.0318057549601825</v>
      </c>
      <c r="N55" s="3">
        <f>N54+((I21-I20)*C55)/10^9</f>
        <v>1.0048541146490351</v>
      </c>
      <c r="O55" s="3">
        <f>O54+((I21-I20)*D55)/10^9</f>
        <v>0.98527281672634204</v>
      </c>
    </row>
    <row r="56" spans="1:15" x14ac:dyDescent="0.25">
      <c r="A56" s="3">
        <v>2040</v>
      </c>
      <c r="B56" s="3">
        <f>Output!J27</f>
        <v>529.10032132382685</v>
      </c>
      <c r="C56" s="3">
        <f>Output!J57</f>
        <v>501.81878637902469</v>
      </c>
      <c r="D56" s="3">
        <f>Output!J87</f>
        <v>483.36022853389227</v>
      </c>
      <c r="F56" s="3">
        <v>2040</v>
      </c>
      <c r="G56" s="3">
        <f>G55+((G22-G21)*B56)/10^9</f>
        <v>0.36370723510584407</v>
      </c>
      <c r="H56" s="3">
        <f>H55+((G22-G21)*C56)/10^9</f>
        <v>0.35187523900164147</v>
      </c>
      <c r="I56" s="3">
        <f>I55+((G22-G21)*D56)/10^9</f>
        <v>0.34334797132215389</v>
      </c>
      <c r="J56" s="3">
        <f>J55+((H22-H21)*B56)/10^9</f>
        <v>0.71806985964960435</v>
      </c>
      <c r="K56" s="3">
        <f>K55+((H22-H21)*C56)/10^9</f>
        <v>0.69763064127167917</v>
      </c>
      <c r="L56" s="3">
        <f>L55+((H22-H21)*D56)/10^9</f>
        <v>0.68286769245642653</v>
      </c>
      <c r="M56" s="3">
        <f>M55+((I22-I21)*B56)/10^9</f>
        <v>1.072432484193365</v>
      </c>
      <c r="N56" s="3">
        <f>N55+((I22-I21)*C56)/10^9</f>
        <v>1.043386043541717</v>
      </c>
      <c r="O56" s="3">
        <f>O55+((I22-I21)*D56)/10^9</f>
        <v>1.0223874135906992</v>
      </c>
    </row>
    <row r="57" spans="1:15" x14ac:dyDescent="0.25">
      <c r="A57" s="3">
        <v>2041</v>
      </c>
      <c r="B57" s="3">
        <f>Output!J28</f>
        <v>525.05048371947612</v>
      </c>
      <c r="C57" s="3">
        <f>Output!J58</f>
        <v>498.3884381314291</v>
      </c>
      <c r="D57" s="3">
        <f>Output!J88</f>
        <v>480.70910913949427</v>
      </c>
      <c r="F57" s="3">
        <v>2041</v>
      </c>
      <c r="G57" s="3">
        <f>G56+((G23-G22)*B57)/10^9</f>
        <v>0.38263788781210484</v>
      </c>
      <c r="H57" s="3">
        <f>H56+((G23-G22)*C57)/10^9</f>
        <v>0.3698445938115737</v>
      </c>
      <c r="I57" s="3">
        <f>I56+((G23-G22)*D57)/10^9</f>
        <v>0.36067989935579758</v>
      </c>
      <c r="J57" s="3">
        <f>J56+((H23-H22)*B57)/10^9</f>
        <v>0.74662932971915441</v>
      </c>
      <c r="K57" s="3">
        <f>K56+((H23-H22)*C57)/10^9</f>
        <v>0.7247398624288377</v>
      </c>
      <c r="L57" s="3">
        <f>L56+((H23-H22)*D57)/10^9</f>
        <v>0.70901526843307194</v>
      </c>
      <c r="M57" s="3">
        <f>M56+((I23-I22)*B57)/10^9</f>
        <v>1.1106207716262035</v>
      </c>
      <c r="N57" s="3">
        <f>N56+((I23-I22)*C57)/10^9</f>
        <v>1.0796351310461012</v>
      </c>
      <c r="O57" s="3">
        <f>O56+((I23-I22)*D57)/10^9</f>
        <v>1.0573506375103459</v>
      </c>
    </row>
    <row r="58" spans="1:15" x14ac:dyDescent="0.25">
      <c r="A58" s="3">
        <v>2042</v>
      </c>
      <c r="B58" s="3">
        <f>Output!J29</f>
        <v>521.01031996805148</v>
      </c>
      <c r="C58" s="3">
        <f>Output!J59</f>
        <v>494.96782419834051</v>
      </c>
      <c r="D58" s="3">
        <f>Output!J89</f>
        <v>478.06766359802225</v>
      </c>
      <c r="F58" s="3">
        <v>2042</v>
      </c>
      <c r="G58" s="3">
        <f>G57+((G24-G23)*B58)/10^9</f>
        <v>0.40142287274121613</v>
      </c>
      <c r="H58" s="3">
        <f>H57+((G24-G23)*C58)/10^9</f>
        <v>0.38769061866292592</v>
      </c>
      <c r="I58" s="3">
        <f>I57+((G24-G23)*D58)/10^9</f>
        <v>0.3779165902841749</v>
      </c>
      <c r="J58" s="3">
        <f>J57+((H24-H23)*B58)/10^9</f>
        <v>0.77549835690844138</v>
      </c>
      <c r="K58" s="3">
        <f>K57+((H24-H23)*C58)/10^9</f>
        <v>0.75216588265715167</v>
      </c>
      <c r="L58" s="3">
        <f>L57+((H24-H23)*D58)/10^9</f>
        <v>0.73550485577862879</v>
      </c>
      <c r="M58" s="3">
        <f>M57+((I24-I23)*B58)/10^9</f>
        <v>1.1495738410756668</v>
      </c>
      <c r="N58" s="3">
        <f>N57+((I24-I23)*C58)/10^9</f>
        <v>1.1166411466513775</v>
      </c>
      <c r="O58" s="3">
        <f>O57+((I24-I23)*D58)/10^9</f>
        <v>1.0930931212730828</v>
      </c>
    </row>
    <row r="59" spans="1:15" x14ac:dyDescent="0.25">
      <c r="A59" s="3">
        <v>2043</v>
      </c>
      <c r="B59" s="3">
        <f>Output!J30</f>
        <v>516.97976960797212</v>
      </c>
      <c r="C59" s="3">
        <f>Output!J60</f>
        <v>491.55682365659715</v>
      </c>
      <c r="D59" s="3">
        <f>Output!J90</f>
        <v>475.43583144789562</v>
      </c>
      <c r="F59" s="3">
        <v>2043</v>
      </c>
      <c r="G59" s="3">
        <f>G58+((G25-G24)*B59)/10^9</f>
        <v>0.420062536503225</v>
      </c>
      <c r="H59" s="3">
        <f>H58+((G25-G24)*C59)/10^9</f>
        <v>0.40541366016574526</v>
      </c>
      <c r="I59" s="3">
        <f>I58+((G25-G24)*D59)/10^9</f>
        <v>0.39505839071733301</v>
      </c>
      <c r="J59" s="3">
        <f>J58+((H25-H24)*B59)/10^9</f>
        <v>0.8046839473120887</v>
      </c>
      <c r="K59" s="3">
        <f>K58+((H25-H24)*C59)/10^9</f>
        <v>0.77991624535749149</v>
      </c>
      <c r="L59" s="3">
        <f>L58+((H25-H24)*D59)/10^9</f>
        <v>0.76234512353297035</v>
      </c>
      <c r="M59" s="3">
        <f>M58+((I25-I24)*B59)/10^9</f>
        <v>1.1893053581209532</v>
      </c>
      <c r="N59" s="3">
        <f>N58+((I25-I24)*C59)/10^9</f>
        <v>1.1544188305492384</v>
      </c>
      <c r="O59" s="3">
        <f>O58+((I25-I24)*D59)/10^9</f>
        <v>1.1296318563486083</v>
      </c>
    </row>
    <row r="60" spans="1:15" x14ac:dyDescent="0.25">
      <c r="A60" s="3">
        <v>2044</v>
      </c>
      <c r="B60" s="3">
        <f>Output!J31</f>
        <v>512.95883263923815</v>
      </c>
      <c r="C60" s="3">
        <f>Output!J61</f>
        <v>488.15543650619912</v>
      </c>
      <c r="D60" s="3">
        <f>Output!J91</f>
        <v>472.81361268911434</v>
      </c>
      <c r="F60" s="3">
        <v>2044</v>
      </c>
      <c r="G60" s="3">
        <f>G59+((G26-G25)*B60)/10^9</f>
        <v>0.43855722570817868</v>
      </c>
      <c r="H60" s="3">
        <f>H59+((G26-G25)*C60)/10^9</f>
        <v>0.42301406493007887</v>
      </c>
      <c r="I60" s="3">
        <f>I59+((G26-G25)*D60)/10^9</f>
        <v>0.41210564726531901</v>
      </c>
      <c r="J60" s="3">
        <f>J59+((H26-H25)*B60)/10^9</f>
        <v>0.83419320067770208</v>
      </c>
      <c r="K60" s="3">
        <f>K59+((H26-H25)*C60)/10^9</f>
        <v>0.80799862066926254</v>
      </c>
      <c r="L60" s="3">
        <f>L59+((H26-H25)*D60)/10^9</f>
        <v>0.78954492165276746</v>
      </c>
      <c r="M60" s="3">
        <f>M59+((I26-I25)*B60)/10^9</f>
        <v>1.2298291756472255</v>
      </c>
      <c r="N60" s="3">
        <f>N59+((I26-I25)*C60)/10^9</f>
        <v>1.1929831764084462</v>
      </c>
      <c r="O60" s="3">
        <f>O59+((I26-I25)*D60)/10^9</f>
        <v>1.1669841960402159</v>
      </c>
    </row>
    <row r="61" spans="1:15" x14ac:dyDescent="0.25">
      <c r="A61" s="3">
        <v>2045</v>
      </c>
      <c r="B61" s="3">
        <f>Output!J32</f>
        <v>508.94738813868793</v>
      </c>
      <c r="C61" s="3">
        <f>Output!J62</f>
        <v>484.76354182398489</v>
      </c>
      <c r="D61" s="3">
        <f>Output!J92</f>
        <v>470.20094686009753</v>
      </c>
      <c r="F61" s="3">
        <v>2045</v>
      </c>
      <c r="G61" s="3">
        <f>G60+((G27-G26)*B61)/10^9</f>
        <v>0.45690728260624941</v>
      </c>
      <c r="H61" s="3">
        <f>H60+((G27-G26)*C61)/10^9</f>
        <v>0.44049217520609901</v>
      </c>
      <c r="I61" s="3">
        <f>I60+((G27-G26)*D61)/10^9</f>
        <v>0.42905870435824262</v>
      </c>
      <c r="J61" s="3">
        <f>J60+((H27-H26)*B61)/10^9</f>
        <v>0.86403330350437924</v>
      </c>
      <c r="K61" s="3">
        <f>K60+((H27-H26)*C61)/10^9</f>
        <v>0.83642079999816032</v>
      </c>
      <c r="L61" s="3">
        <f>L60+((H27-H26)*D61)/10^9</f>
        <v>0.81711328123276172</v>
      </c>
      <c r="M61" s="3">
        <f>M60+((I27-I26)*B61)/10^9</f>
        <v>1.2711593244025099</v>
      </c>
      <c r="N61" s="3">
        <f>N60+((I27-I26)*C61)/10^9</f>
        <v>1.2323494247902222</v>
      </c>
      <c r="O61" s="3">
        <f>O60+((I27-I26)*D61)/10^9</f>
        <v>1.2051678581072816</v>
      </c>
    </row>
    <row r="62" spans="1:15" x14ac:dyDescent="0.25">
      <c r="A62" s="3">
        <v>2046</v>
      </c>
      <c r="B62" s="3">
        <f>Output!J33</f>
        <v>504.94549656790218</v>
      </c>
      <c r="C62" s="3">
        <f>Output!J63</f>
        <v>481.38120007153509</v>
      </c>
      <c r="D62" s="3">
        <f>Output!J93</f>
        <v>467.59771303768355</v>
      </c>
      <c r="F62" s="3">
        <v>2046</v>
      </c>
      <c r="G62" s="3">
        <f>G61+((G28-G27)*B62)/10^9</f>
        <v>0.47511305162754708</v>
      </c>
      <c r="H62" s="3">
        <f>H61+((G28-G27)*C62)/10^9</f>
        <v>0.45784833542391556</v>
      </c>
      <c r="I62" s="3">
        <f>I61+((G28-G27)*D62)/10^9</f>
        <v>0.44591790206633886</v>
      </c>
      <c r="J62" s="3">
        <f>J61+((H28-H27)*B62)/10^9</f>
        <v>0.89421153946842202</v>
      </c>
      <c r="K62" s="3">
        <f>K61+((H28-H27)*C62)/10^9</f>
        <v>0.86519070792516239</v>
      </c>
      <c r="L62" s="3">
        <f>L61+((H28-H27)*D62)/10^9</f>
        <v>0.84505941446142074</v>
      </c>
      <c r="M62" s="3">
        <f>M61+((I28-I27)*B62)/10^9</f>
        <v>1.3133100273092981</v>
      </c>
      <c r="N62" s="3">
        <f>N61+((I28-I27)*C62)/10^9</f>
        <v>1.2725330804264101</v>
      </c>
      <c r="O62" s="3">
        <f>O61+((I28-I27)*D62)/10^9</f>
        <v>1.2442009268565035</v>
      </c>
    </row>
    <row r="63" spans="1:15" x14ac:dyDescent="0.25">
      <c r="A63" s="3">
        <v>2047</v>
      </c>
      <c r="B63" s="3">
        <f>Output!J34</f>
        <v>500.95297654213857</v>
      </c>
      <c r="C63" s="3">
        <f>Output!J64</f>
        <v>478.00822986410748</v>
      </c>
      <c r="D63" s="3">
        <f>Output!J94</f>
        <v>465.00397168345347</v>
      </c>
      <c r="F63" s="3">
        <v>2047</v>
      </c>
      <c r="G63" s="3">
        <f>G62+((G29-G28)*B63)/10^9</f>
        <v>0.49317487066236876</v>
      </c>
      <c r="H63" s="3">
        <f>H62+((G29-G28)*C63)/10^9</f>
        <v>0.4750828834738256</v>
      </c>
      <c r="I63" s="3">
        <f>I62+((G29-G28)*D63)/10^9</f>
        <v>0.46268358263977966</v>
      </c>
      <c r="J63" s="3">
        <f>J62+((H29-H28)*B63)/10^9</f>
        <v>0.92473527502268293</v>
      </c>
      <c r="K63" s="3">
        <f>K62+((H29-H28)*C63)/10^9</f>
        <v>0.89431638934509317</v>
      </c>
      <c r="L63" s="3">
        <f>L62+((H29-H28)*D63)/10^9</f>
        <v>0.87339272901984388</v>
      </c>
      <c r="M63" s="3">
        <f>M62+((I29-I28)*B63)/10^9</f>
        <v>1.3562956793829979</v>
      </c>
      <c r="N63" s="3">
        <f>N62+((I29-I28)*C63)/10^9</f>
        <v>1.3135498952163613</v>
      </c>
      <c r="O63" s="3">
        <f>O62+((I29-I28)*D63)/10^9</f>
        <v>1.2841018753999085</v>
      </c>
    </row>
    <row r="64" spans="1:15" x14ac:dyDescent="0.25">
      <c r="A64" s="3">
        <v>2048</v>
      </c>
      <c r="B64" s="3">
        <f>Output!J35</f>
        <v>496.96988852297801</v>
      </c>
      <c r="C64" s="3">
        <f>Output!J65</f>
        <v>474.64469166328291</v>
      </c>
      <c r="D64" s="3">
        <f>Output!J95</f>
        <v>462.41960187424553</v>
      </c>
      <c r="F64" s="3">
        <v>2048</v>
      </c>
      <c r="G64" s="3">
        <f>G63+((G30-G29)*B64)/10^9</f>
        <v>0.51109307978094964</v>
      </c>
      <c r="H64" s="3">
        <f>H63+((G30-G29)*C64)/10^9</f>
        <v>0.49219615942606432</v>
      </c>
      <c r="I64" s="3">
        <f>I63+((G30-G29)*D64)/10^9</f>
        <v>0.47935608396886276</v>
      </c>
      <c r="J64" s="3">
        <f>J63+((H30-H29)*B64)/10^9</f>
        <v>0.95561197355640093</v>
      </c>
      <c r="K64" s="3">
        <f>K63+((H30-H29)*C64)/10^9</f>
        <v>0.92380602522358379</v>
      </c>
      <c r="L64" s="3">
        <f>L63+((H30-H29)*D64)/10^9</f>
        <v>0.90212282106946073</v>
      </c>
      <c r="M64" s="3">
        <f>M63+((I30-I29)*B64)/10^9</f>
        <v>1.4001308673318533</v>
      </c>
      <c r="N64" s="3">
        <f>N63+((I30-I29)*C64)/10^9</f>
        <v>1.3554158910211043</v>
      </c>
      <c r="O64" s="3">
        <f>O63+((I30-I29)*D64)/10^9</f>
        <v>1.3248895581700595</v>
      </c>
    </row>
    <row r="65" spans="1:19" x14ac:dyDescent="0.25">
      <c r="A65" s="3">
        <v>2049</v>
      </c>
      <c r="B65" s="3">
        <f>Output!J36</f>
        <v>492.99611158725867</v>
      </c>
      <c r="C65" s="3">
        <f>Output!J66</f>
        <v>471.29046454589962</v>
      </c>
      <c r="D65" s="3">
        <f>Output!J96</f>
        <v>459.84454314847898</v>
      </c>
      <c r="F65" s="3">
        <v>2049</v>
      </c>
      <c r="G65" s="3">
        <f>G64+((G31-G30)*B65)/10^9</f>
        <v>0.52886801469364964</v>
      </c>
      <c r="H65" s="3">
        <f>H64+((G31-G30)*C65)/10^9</f>
        <v>0.50918849899099161</v>
      </c>
      <c r="I65" s="3">
        <f>I64+((G31-G30)*D65)/10^9</f>
        <v>0.49593574176394811</v>
      </c>
      <c r="J65" s="3">
        <f>J64+((H31-H30)*B65)/10^9</f>
        <v>0.986849184103057</v>
      </c>
      <c r="K65" s="3">
        <f>K64+((H31-H30)*C65)/10^9</f>
        <v>0.9536679229619921</v>
      </c>
      <c r="L65" s="3">
        <f>L64+((H31-H30)*D65)/10^9</f>
        <v>0.93125948254699753</v>
      </c>
      <c r="M65" s="3">
        <f>M64+((I31-I30)*B65)/10^9</f>
        <v>1.4448303535124649</v>
      </c>
      <c r="N65" s="3">
        <f>N64+((I31-I30)*C65)/10^9</f>
        <v>1.398147346932993</v>
      </c>
      <c r="O65" s="3">
        <f>O64+((I31-I30)*D65)/10^9</f>
        <v>1.3665832233300472</v>
      </c>
    </row>
    <row r="66" spans="1:19" x14ac:dyDescent="0.25">
      <c r="A66" s="3">
        <v>2050</v>
      </c>
      <c r="B66" s="3">
        <f>Output!J37</f>
        <v>489.03164573498071</v>
      </c>
      <c r="C66" s="3">
        <f>Output!J67</f>
        <v>467.94554851195772</v>
      </c>
      <c r="D66" s="3">
        <f>Output!J97</f>
        <v>457.27873504457301</v>
      </c>
      <c r="F66" s="3">
        <v>2050</v>
      </c>
      <c r="G66" s="3">
        <f>G65+((G32-G31)*B66)/10^9</f>
        <v>0.54650001111082891</v>
      </c>
      <c r="H66" s="3">
        <f>H65+((G32-G31)*C66)/10^9</f>
        <v>0.52606023787896772</v>
      </c>
      <c r="I66" s="3">
        <f>I65+((G32-G31)*D66)/10^9</f>
        <v>0.51242288955545856</v>
      </c>
      <c r="J66" s="3">
        <f>J65+((H32-H31)*B66)/10^9</f>
        <v>1.0184545483887422</v>
      </c>
      <c r="K66" s="3">
        <f>K65+((H32-H31)*C66)/10^9</f>
        <v>0.98391052516487709</v>
      </c>
      <c r="L66" s="3">
        <f>L65+((H32-H31)*D66)/10^9</f>
        <v>0.96081270497590598</v>
      </c>
      <c r="M66" s="3">
        <f>M65+((I32-I31)*B66)/10^9</f>
        <v>1.490409085666657</v>
      </c>
      <c r="N66" s="3">
        <f>N65+((I32-I31)*C66)/10^9</f>
        <v>1.4417608124507879</v>
      </c>
      <c r="O66" s="3">
        <f>O65+((I32-I31)*D66)/10^9</f>
        <v>1.4092025203963547</v>
      </c>
    </row>
    <row r="68" spans="1:19" x14ac:dyDescent="0.25">
      <c r="B68" s="8" t="s">
        <v>38</v>
      </c>
      <c r="C68" s="8"/>
      <c r="D68" s="8"/>
      <c r="G68" s="8" t="s">
        <v>42</v>
      </c>
      <c r="H68" s="8"/>
      <c r="I68" s="8"/>
    </row>
    <row r="69" spans="1:19" x14ac:dyDescent="0.25">
      <c r="A69" s="3" t="s">
        <v>27</v>
      </c>
      <c r="B69" s="3" t="s">
        <v>31</v>
      </c>
      <c r="C69" s="3" t="s">
        <v>32</v>
      </c>
      <c r="D69" s="3" t="s">
        <v>33</v>
      </c>
      <c r="F69" s="3" t="s">
        <v>27</v>
      </c>
      <c r="G69" s="3" t="s">
        <v>31</v>
      </c>
      <c r="H69" s="3" t="s">
        <v>32</v>
      </c>
      <c r="I69" s="3" t="s">
        <v>33</v>
      </c>
    </row>
    <row r="70" spans="1:19" x14ac:dyDescent="0.25">
      <c r="A70" s="3">
        <v>2024</v>
      </c>
      <c r="B70" s="3">
        <f>(B9-$B$6)*$B$2*Output!$J$101/Output!$J$4*100</f>
        <v>395.74583615733599</v>
      </c>
      <c r="C70" s="3">
        <f>(C9-$B$6)*$B$2*Output!$J$101/Output!$J$4*100</f>
        <v>780.19193590745977</v>
      </c>
      <c r="D70" s="3">
        <f>(D9-$B$6)*$B$2*Output!$J$101/Output!$J$4*100</f>
        <v>1164.638035657586</v>
      </c>
      <c r="F70" s="3">
        <v>2024</v>
      </c>
      <c r="G70" s="3">
        <f>(B9-$B$6)*$B$2*Output!$J$104/Output!$J$4/1000</f>
        <v>1.780856262708012E-2</v>
      </c>
      <c r="H70" s="3">
        <f>(C9-$B$6)*$B$2*Output!$J$104/Output!$J$4/1000</f>
        <v>3.5108637115835693E-2</v>
      </c>
      <c r="I70" s="3">
        <f>(D9-$B$6)*$B$2*Output!$J$104/Output!$J$4/1000</f>
        <v>5.2408711604591367E-2</v>
      </c>
      <c r="L70" s="7"/>
      <c r="M70" s="7"/>
      <c r="N70" s="7"/>
      <c r="Q70" s="7"/>
      <c r="R70" s="7"/>
      <c r="S70" s="7"/>
    </row>
    <row r="71" spans="1:19" x14ac:dyDescent="0.25">
      <c r="A71" s="3">
        <v>2025</v>
      </c>
      <c r="B71" s="3">
        <f>(B10-$B$6)*$B$2*Output!$J$101/Output!$J$4*100</f>
        <v>791.49167231467072</v>
      </c>
      <c r="C71" s="3">
        <f>(C10-$B$6)*$B$2*Output!$J$101/Output!$J$4*100</f>
        <v>1634.2226786787687</v>
      </c>
      <c r="D71" s="3">
        <f>(D10-$B$6)*$B$2*Output!$J$101/Output!$J$4*100</f>
        <v>2476.9536850428663</v>
      </c>
      <c r="F71" s="3">
        <v>2025</v>
      </c>
      <c r="G71" s="3">
        <f>(B10-$B$6)*$B$2*Output!$J$104/Output!$J$4/1000</f>
        <v>3.5617125254160185E-2</v>
      </c>
      <c r="H71" s="3">
        <f>(C10-$B$6)*$B$2*Output!$J$104/Output!$J$4/1000</f>
        <v>7.3540020540544593E-2</v>
      </c>
      <c r="I71" s="3">
        <f>(D10-$B$6)*$B$2*Output!$J$104/Output!$J$4/1000</f>
        <v>0.11146291582692898</v>
      </c>
    </row>
    <row r="72" spans="1:19" x14ac:dyDescent="0.25">
      <c r="A72" s="3">
        <v>2026</v>
      </c>
      <c r="B72" s="3">
        <f>(B11-$B$6)*$B$2*Output!$J$101/Output!$J$4*100</f>
        <v>1187.237508472007</v>
      </c>
      <c r="C72" s="3">
        <f>(C11-$B$6)*$B$2*Output!$J$101/Output!$J$4*100</f>
        <v>2571.4550848103631</v>
      </c>
      <c r="D72" s="3">
        <f>(D11-$B$6)*$B$2*Output!$J$101/Output!$J$4*100</f>
        <v>3955.6726611487156</v>
      </c>
      <c r="F72" s="3">
        <v>2026</v>
      </c>
      <c r="G72" s="3">
        <f>(B11-$B$6)*$B$2*Output!$J$104/Output!$J$4/1000</f>
        <v>5.3425687881240316E-2</v>
      </c>
      <c r="H72" s="3">
        <f>(C11-$B$6)*$B$2*Output!$J$104/Output!$J$4/1000</f>
        <v>0.11571547881646634</v>
      </c>
      <c r="I72" s="3">
        <f>(D11-$B$6)*$B$2*Output!$J$104/Output!$J$4/1000</f>
        <v>0.17800526975169223</v>
      </c>
    </row>
    <row r="73" spans="1:19" x14ac:dyDescent="0.25">
      <c r="A73" s="3">
        <v>2027</v>
      </c>
      <c r="B73" s="3">
        <f>(B12-$B$6)*$B$2*Output!$J$101/Output!$J$4*100</f>
        <v>1582.9833446293428</v>
      </c>
      <c r="C73" s="3">
        <f>(C12-$B$6)*$B$2*Output!$J$101/Output!$J$4*100</f>
        <v>3602.439233148224</v>
      </c>
      <c r="D73" s="3">
        <f>(D12-$B$6)*$B$2*Output!$J$101/Output!$J$4*100</f>
        <v>5621.8951216671048</v>
      </c>
      <c r="F73" s="3">
        <v>2027</v>
      </c>
      <c r="G73" s="3">
        <f>(B12-$B$6)*$B$2*Output!$J$104/Output!$J$4/1000</f>
        <v>7.1234250508320426E-2</v>
      </c>
      <c r="H73" s="3">
        <f>(C12-$B$6)*$B$2*Output!$J$104/Output!$J$4/1000</f>
        <v>0.16210976549167005</v>
      </c>
      <c r="I73" s="3">
        <f>(D12-$B$6)*$B$2*Output!$J$104/Output!$J$4/1000</f>
        <v>0.25298528047501972</v>
      </c>
    </row>
    <row r="74" spans="1:19" x14ac:dyDescent="0.25">
      <c r="A74" s="3">
        <v>2028</v>
      </c>
      <c r="B74" s="3">
        <f>(B13-$B$6)*$B$2*Output!$J$101/Output!$J$4*100</f>
        <v>1978.7291807866775</v>
      </c>
      <c r="C74" s="3">
        <f>(C13-$B$6)*$B$2*Output!$J$101/Output!$J$4*100</f>
        <v>4739.0629662219208</v>
      </c>
      <c r="D74" s="3">
        <f>(D13-$B$6)*$B$2*Output!$J$101/Output!$J$4*100</f>
        <v>7499.3967516571602</v>
      </c>
      <c r="F74" s="3">
        <v>2028</v>
      </c>
      <c r="G74" s="3">
        <f>(B13-$B$6)*$B$2*Output!$J$104/Output!$J$4/1000</f>
        <v>8.9042813135400495E-2</v>
      </c>
      <c r="H74" s="3">
        <f>(C13-$B$6)*$B$2*Output!$J$104/Output!$J$4/1000</f>
        <v>0.21325783347998645</v>
      </c>
      <c r="I74" s="3">
        <f>(D13-$B$6)*$B$2*Output!$J$104/Output!$J$4/1000</f>
        <v>0.33747285382457221</v>
      </c>
    </row>
    <row r="75" spans="1:19" x14ac:dyDescent="0.25">
      <c r="A75" s="3">
        <v>2029</v>
      </c>
      <c r="B75" s="3">
        <f>(B14-$B$6)*$B$2*Output!$J$101/Output!$J$4*100</f>
        <v>2374.4750169440122</v>
      </c>
      <c r="C75" s="3">
        <f>(C14-$B$6)*$B$2*Output!$J$101/Output!$J$4*100</f>
        <v>5994.7215204150552</v>
      </c>
      <c r="D75" s="3">
        <f>(D14-$B$6)*$B$2*Output!$J$101/Output!$J$4*100</f>
        <v>9614.9680238860947</v>
      </c>
      <c r="F75" s="3">
        <v>2029</v>
      </c>
      <c r="G75" s="3">
        <f>(B14-$B$6)*$B$2*Output!$J$104/Output!$J$4/1000</f>
        <v>0.10685137576248058</v>
      </c>
      <c r="H75" s="3">
        <f>(C14-$B$6)*$B$2*Output!$J$104/Output!$J$4/1000</f>
        <v>0.2697624684186774</v>
      </c>
      <c r="I75" s="3">
        <f>(D14-$B$6)*$B$2*Output!$J$104/Output!$J$4/1000</f>
        <v>0.4326735610748742</v>
      </c>
    </row>
    <row r="76" spans="1:19" x14ac:dyDescent="0.25">
      <c r="A76" s="3">
        <v>2030</v>
      </c>
      <c r="B76" s="3">
        <f>(B15-$B$6)*$B$2*Output!$J$101/Output!$J$4*100</f>
        <v>2770.2208531013498</v>
      </c>
      <c r="C76" s="3">
        <f>(C15-$B$6)*$B$2*Output!$J$101/Output!$J$4*100</f>
        <v>7384.5086654614097</v>
      </c>
      <c r="D76" s="3">
        <f>(D15-$B$6)*$B$2*Output!$J$101/Output!$J$4*100</f>
        <v>11998.796477821468</v>
      </c>
      <c r="F76" s="3">
        <v>2030</v>
      </c>
      <c r="G76" s="3">
        <f>(B15-$B$6)*$B$2*Output!$J$104/Output!$J$4/1000</f>
        <v>0.12465993838956074</v>
      </c>
      <c r="H76" s="3">
        <f>(C15-$B$6)*$B$2*Output!$J$104/Output!$J$4/1000</f>
        <v>0.3323028899457634</v>
      </c>
      <c r="I76" s="3">
        <f>(D15-$B$6)*$B$2*Output!$J$104/Output!$J$4/1000</f>
        <v>0.53994584150196612</v>
      </c>
    </row>
    <row r="77" spans="1:19" x14ac:dyDescent="0.25">
      <c r="A77" s="3">
        <v>2031</v>
      </c>
      <c r="B77" s="3">
        <f>(B16-$B$6)*$B$2*Output!$J$101/Output!$J$4*100</f>
        <v>3165.9666892586847</v>
      </c>
      <c r="C77" s="3">
        <f>(C16-$B$6)*$B$2*Output!$J$101/Output!$J$4*100</f>
        <v>7904.2547773804827</v>
      </c>
      <c r="D77" s="3">
        <f>(D16-$B$6)*$B$2*Output!$J$101/Output!$J$4*100</f>
        <v>12642.542865502281</v>
      </c>
      <c r="F77" s="3">
        <v>2031</v>
      </c>
      <c r="G77" s="3">
        <f>(B16-$B$6)*$B$2*Output!$J$104/Output!$J$4/1000</f>
        <v>0.1424685010166408</v>
      </c>
      <c r="H77" s="3">
        <f>(C16-$B$6)*$B$2*Output!$J$104/Output!$J$4/1000</f>
        <v>0.35569146498212173</v>
      </c>
      <c r="I77" s="3">
        <f>(D16-$B$6)*$B$2*Output!$J$104/Output!$J$4/1000</f>
        <v>0.56891442894760258</v>
      </c>
    </row>
    <row r="78" spans="1:19" x14ac:dyDescent="0.25">
      <c r="A78" s="3">
        <v>2032</v>
      </c>
      <c r="B78" s="3">
        <f>(B17-$B$6)*$B$2*Output!$J$101/Output!$J$4*100</f>
        <v>3561.7125254160192</v>
      </c>
      <c r="C78" s="3">
        <f>(C17-$B$6)*$B$2*Output!$J$101/Output!$J$4*100</f>
        <v>8433.7822882668424</v>
      </c>
      <c r="D78" s="3">
        <f>(D17-$B$6)*$B$2*Output!$J$101/Output!$J$4*100</f>
        <v>13305.852051117663</v>
      </c>
      <c r="F78" s="3">
        <v>2032</v>
      </c>
      <c r="G78" s="3">
        <f>(B17-$B$6)*$B$2*Output!$J$104/Output!$J$4/1000</f>
        <v>0.16027706364372085</v>
      </c>
      <c r="H78" s="3">
        <f>(C17-$B$6)*$B$2*Output!$J$104/Output!$J$4/1000</f>
        <v>0.37952020297200789</v>
      </c>
      <c r="I78" s="3">
        <f>(D17-$B$6)*$B$2*Output!$J$104/Output!$J$4/1000</f>
        <v>0.59876334230029493</v>
      </c>
    </row>
    <row r="79" spans="1:19" x14ac:dyDescent="0.25">
      <c r="A79" s="3">
        <v>2033</v>
      </c>
      <c r="B79" s="3">
        <f>(B18-$B$6)*$B$2*Output!$J$101/Output!$J$4*100</f>
        <v>3957.4583615733568</v>
      </c>
      <c r="C79" s="3">
        <f>(C18-$B$6)*$B$2*Output!$J$101/Output!$J$4*100</f>
        <v>8973.3884448859444</v>
      </c>
      <c r="D79" s="3">
        <f>(D18-$B$6)*$B$2*Output!$J$101/Output!$J$4*100</f>
        <v>13989.318528198535</v>
      </c>
      <c r="F79" s="3">
        <v>2033</v>
      </c>
      <c r="G79" s="3">
        <f>(B18-$B$6)*$B$2*Output!$J$104/Output!$J$4/1000</f>
        <v>0.17808562627080107</v>
      </c>
      <c r="H79" s="3">
        <f>(C18-$B$6)*$B$2*Output!$J$104/Output!$J$4/1000</f>
        <v>0.40380248001986757</v>
      </c>
      <c r="I79" s="3">
        <f>(D18-$B$6)*$B$2*Output!$J$104/Output!$J$4/1000</f>
        <v>0.62951933376893421</v>
      </c>
    </row>
    <row r="80" spans="1:19" x14ac:dyDescent="0.25">
      <c r="A80" s="3">
        <v>2034</v>
      </c>
      <c r="B80" s="3">
        <f>(B19-$B$6)*$B$2*Output!$J$101/Output!$J$4*100</f>
        <v>4353.2041977306908</v>
      </c>
      <c r="C80" s="3">
        <f>(C19-$B$6)*$B$2*Output!$J$101/Output!$J$4*100</f>
        <v>9523.3795270301162</v>
      </c>
      <c r="D80" s="3">
        <f>(D19-$B$6)*$B$2*Output!$J$101/Output!$J$4*100</f>
        <v>14693.554856329542</v>
      </c>
      <c r="F80" s="3">
        <v>2034</v>
      </c>
      <c r="G80" s="3">
        <f>(B19-$B$6)*$B$2*Output!$J$104/Output!$J$4/1000</f>
        <v>0.1958941888978811</v>
      </c>
      <c r="H80" s="3">
        <f>(C19-$B$6)*$B$2*Output!$J$104/Output!$J$4/1000</f>
        <v>0.4285520787163552</v>
      </c>
      <c r="I80" s="3">
        <f>(D19-$B$6)*$B$2*Output!$J$104/Output!$J$4/1000</f>
        <v>0.66120996853482927</v>
      </c>
    </row>
    <row r="81" spans="1:9" x14ac:dyDescent="0.25">
      <c r="A81" s="3">
        <v>2035</v>
      </c>
      <c r="B81" s="3">
        <f>(B20-$B$6)*$B$2*Output!$J$101/Output!$J$4*100</f>
        <v>4748.9500338880262</v>
      </c>
      <c r="C81" s="3">
        <f>(C20-$B$6)*$B$2*Output!$J$101/Output!$J$4*100</f>
        <v>10084.071122023026</v>
      </c>
      <c r="D81" s="3">
        <f>(D20-$B$6)*$B$2*Output!$J$101/Output!$J$4*100</f>
        <v>15419.192210158022</v>
      </c>
      <c r="F81" s="3">
        <v>2035</v>
      </c>
      <c r="G81" s="3">
        <f>(B20-$B$6)*$B$2*Output!$J$104/Output!$J$4/1000</f>
        <v>0.21370275152496118</v>
      </c>
      <c r="H81" s="3">
        <f>(C20-$B$6)*$B$2*Output!$J$104/Output!$J$4/1000</f>
        <v>0.45378320049103621</v>
      </c>
      <c r="I81" s="3">
        <f>(D20-$B$6)*$B$2*Output!$J$104/Output!$J$4/1000</f>
        <v>0.69386364945711099</v>
      </c>
    </row>
    <row r="82" spans="1:9" x14ac:dyDescent="0.25">
      <c r="A82" s="3">
        <v>2036</v>
      </c>
      <c r="B82" s="3">
        <f>(B21-$B$6)*$B$2*Output!$J$101/Output!$J$4*100</f>
        <v>5144.6958700453633</v>
      </c>
      <c r="C82" s="3">
        <f>(C21-$B$6)*$B$2*Output!$J$101/Output!$J$4*100</f>
        <v>10655.788407566106</v>
      </c>
      <c r="D82" s="3">
        <f>(D21-$B$6)*$B$2*Output!$J$101/Output!$J$4*100</f>
        <v>16166.880945086863</v>
      </c>
      <c r="F82" s="3">
        <v>2036</v>
      </c>
      <c r="G82" s="3">
        <f>(B21-$B$6)*$B$2*Output!$J$104/Output!$J$4/1000</f>
        <v>0.23151131415204138</v>
      </c>
      <c r="H82" s="3">
        <f>(C21-$B$6)*$B$2*Output!$J$104/Output!$J$4/1000</f>
        <v>0.47951047834047483</v>
      </c>
      <c r="I82" s="3">
        <f>(D21-$B$6)*$B$2*Output!$J$104/Output!$J$4/1000</f>
        <v>0.72750964252890882</v>
      </c>
    </row>
    <row r="83" spans="1:9" x14ac:dyDescent="0.25">
      <c r="A83" s="3">
        <v>2037</v>
      </c>
      <c r="B83" s="3">
        <f>(B22-$B$6)*$B$2*Output!$J$101/Output!$J$4*100</f>
        <v>5540.4417062026978</v>
      </c>
      <c r="C83" s="3">
        <f>(C22-$B$6)*$B$2*Output!$J$101/Output!$J$4*100</f>
        <v>11238.866443180401</v>
      </c>
      <c r="D83" s="3">
        <f>(D22-$B$6)*$B$2*Output!$J$101/Output!$J$4*100</f>
        <v>16937.291180158114</v>
      </c>
      <c r="F83" s="3">
        <v>2037</v>
      </c>
      <c r="G83" s="3">
        <f>(B22-$B$6)*$B$2*Output!$J$104/Output!$J$4/1000</f>
        <v>0.24931987677912137</v>
      </c>
      <c r="H83" s="3">
        <f>(C22-$B$6)*$B$2*Output!$J$104/Output!$J$4/1000</f>
        <v>0.50574898994311801</v>
      </c>
      <c r="I83" s="3">
        <f>(D22-$B$6)*$B$2*Output!$J$104/Output!$J$4/1000</f>
        <v>0.76217810310711498</v>
      </c>
    </row>
    <row r="84" spans="1:9" x14ac:dyDescent="0.25">
      <c r="A84" s="3">
        <v>2038</v>
      </c>
      <c r="B84" s="3">
        <f>(B23-$B$6)*$B$2*Output!$J$101/Output!$J$4*100</f>
        <v>5936.1875423600322</v>
      </c>
      <c r="C84" s="3">
        <f>(C23-$B$6)*$B$2*Output!$J$101/Output!$J$4*100</f>
        <v>11833.650470504981</v>
      </c>
      <c r="D84" s="3">
        <f>(D23-$B$6)*$B$2*Output!$J$101/Output!$J$4*100</f>
        <v>17731.113398649923</v>
      </c>
      <c r="F84" s="3">
        <v>2038</v>
      </c>
      <c r="G84" s="3">
        <f>(B23-$B$6)*$B$2*Output!$J$104/Output!$J$4/1000</f>
        <v>0.26712843940620151</v>
      </c>
      <c r="H84" s="3">
        <f>(C23-$B$6)*$B$2*Output!$J$104/Output!$J$4/1000</f>
        <v>0.5325142711727241</v>
      </c>
      <c r="I84" s="3">
        <f>(D23-$B$6)*$B$2*Output!$J$104/Output!$J$4/1000</f>
        <v>0.79790010293924651</v>
      </c>
    </row>
    <row r="85" spans="1:9" x14ac:dyDescent="0.25">
      <c r="A85" s="3">
        <v>2039</v>
      </c>
      <c r="B85" s="3">
        <f>(B24-$B$6)*$B$2*Output!$J$101/Output!$J$4*100</f>
        <v>6331.9333785173703</v>
      </c>
      <c r="C85" s="3">
        <f>(C24-$B$6)*$B$2*Output!$J$101/Output!$J$4*100</f>
        <v>12440.496222721147</v>
      </c>
      <c r="D85" s="3">
        <f>(D24-$B$6)*$B$2*Output!$J$101/Output!$J$4*100</f>
        <v>18549.059066924929</v>
      </c>
      <c r="F85" s="3">
        <v>2039</v>
      </c>
      <c r="G85" s="3">
        <f>(B24-$B$6)*$B$2*Output!$J$104/Output!$J$4/1000</f>
        <v>0.28493700203328165</v>
      </c>
      <c r="H85" s="3">
        <f>(C24-$B$6)*$B$2*Output!$J$104/Output!$J$4/1000</f>
        <v>0.55982233002245163</v>
      </c>
      <c r="I85" s="3">
        <f>(D24-$B$6)*$B$2*Output!$J$104/Output!$J$4/1000</f>
        <v>0.83470765801162183</v>
      </c>
    </row>
    <row r="86" spans="1:9" x14ac:dyDescent="0.25">
      <c r="A86" s="3">
        <v>2040</v>
      </c>
      <c r="B86" s="3">
        <f>(B25-$B$6)*$B$2*Output!$J$101/Output!$J$4*100</f>
        <v>6727.6792146747057</v>
      </c>
      <c r="C86" s="3">
        <f>(C25-$B$6)*$B$2*Output!$J$101/Output!$J$4*100</f>
        <v>13059.770243379773</v>
      </c>
      <c r="D86" s="3">
        <f>(D25-$B$6)*$B$2*Output!$J$101/Output!$J$4*100</f>
        <v>19391.86127208485</v>
      </c>
      <c r="F86" s="3">
        <v>2040</v>
      </c>
      <c r="G86" s="3">
        <f>(B25-$B$6)*$B$2*Output!$J$104/Output!$J$4/1000</f>
        <v>0.30274556466036173</v>
      </c>
      <c r="H86" s="3">
        <f>(C25-$B$6)*$B$2*Output!$J$104/Output!$J$4/1000</f>
        <v>0.58768966095208985</v>
      </c>
      <c r="I86" s="3">
        <f>(D25-$B$6)*$B$2*Output!$J$104/Output!$J$4/1000</f>
        <v>0.87263375724381831</v>
      </c>
    </row>
    <row r="87" spans="1:9" x14ac:dyDescent="0.25">
      <c r="A87" s="3">
        <v>2041</v>
      </c>
      <c r="B87" s="3">
        <f>(B26-$B$6)*$B$2*Output!$J$101/Output!$J$4*100</f>
        <v>7123.4250508320401</v>
      </c>
      <c r="C87" s="3">
        <f>(C26-$B$6)*$B$2*Output!$J$101/Output!$J$4*100</f>
        <v>13656.806781858271</v>
      </c>
      <c r="D87" s="3">
        <f>(D26-$B$6)*$B$2*Output!$J$101/Output!$J$4*100</f>
        <v>20190.188512884488</v>
      </c>
      <c r="F87" s="3">
        <v>2041</v>
      </c>
      <c r="G87" s="3">
        <f>(B26-$B$6)*$B$2*Output!$J$104/Output!$J$4/1000</f>
        <v>0.32055412728744181</v>
      </c>
      <c r="H87" s="3">
        <f>(C26-$B$6)*$B$2*Output!$J$104/Output!$J$4/1000</f>
        <v>0.61455630518362225</v>
      </c>
      <c r="I87" s="3">
        <f>(D26-$B$6)*$B$2*Output!$J$104/Output!$J$4/1000</f>
        <v>0.90855848307980203</v>
      </c>
    </row>
    <row r="88" spans="1:9" x14ac:dyDescent="0.25">
      <c r="A88" s="3">
        <v>2042</v>
      </c>
      <c r="B88" s="3">
        <f>(B27-$B$6)*$B$2*Output!$J$101/Output!$J$4*100</f>
        <v>7519.1708869893773</v>
      </c>
      <c r="C88" s="3">
        <f>(C27-$B$6)*$B$2*Output!$J$101/Output!$J$4*100</f>
        <v>14264.994509832868</v>
      </c>
      <c r="D88" s="3">
        <f>(D27-$B$6)*$B$2*Output!$J$101/Output!$J$4*100</f>
        <v>21010.818132676359</v>
      </c>
      <c r="F88" s="3">
        <v>2042</v>
      </c>
      <c r="G88" s="3">
        <f>(B27-$B$6)*$B$2*Output!$J$104/Output!$J$4/1000</f>
        <v>0.3383626899145219</v>
      </c>
      <c r="H88" s="3">
        <f>(C27-$B$6)*$B$2*Output!$J$104/Output!$J$4/1000</f>
        <v>0.64192475294247897</v>
      </c>
      <c r="I88" s="3">
        <f>(D27-$B$6)*$B$2*Output!$J$104/Output!$J$4/1000</f>
        <v>0.94548681597043616</v>
      </c>
    </row>
    <row r="89" spans="1:9" x14ac:dyDescent="0.25">
      <c r="A89" s="3">
        <v>2043</v>
      </c>
      <c r="B89" s="3">
        <f>(B28-$B$6)*$B$2*Output!$J$101/Output!$J$4*100</f>
        <v>7914.9167231467118</v>
      </c>
      <c r="C89" s="3">
        <f>(C28-$B$6)*$B$2*Output!$J$101/Output!$J$4*100</f>
        <v>14884.64495125221</v>
      </c>
      <c r="D89" s="3">
        <f>(D28-$B$6)*$B$2*Output!$J$101/Output!$J$4*100</f>
        <v>21854.373179357721</v>
      </c>
      <c r="F89" s="3">
        <v>2043</v>
      </c>
      <c r="G89" s="3">
        <f>(B28-$B$6)*$B$2*Output!$J$104/Output!$J$4/1000</f>
        <v>0.35617125254160209</v>
      </c>
      <c r="H89" s="3">
        <f>(C28-$B$6)*$B$2*Output!$J$104/Output!$J$4/1000</f>
        <v>0.66980902280634935</v>
      </c>
      <c r="I89" s="3">
        <f>(D28-$B$6)*$B$2*Output!$J$104/Output!$J$4/1000</f>
        <v>0.98344679307109739</v>
      </c>
    </row>
    <row r="90" spans="1:9" x14ac:dyDescent="0.25">
      <c r="A90" s="3">
        <v>2044</v>
      </c>
      <c r="B90" s="3">
        <f>(B29-$B$6)*$B$2*Output!$J$101/Output!$J$4*100</f>
        <v>8310.662559304048</v>
      </c>
      <c r="C90" s="3">
        <f>(C29-$B$6)*$B$2*Output!$J$101/Output!$J$4*100</f>
        <v>15516.078332918627</v>
      </c>
      <c r="D90" s="3">
        <f>(D29-$B$6)*$B$2*Output!$J$101/Output!$J$4*100</f>
        <v>22721.49410653321</v>
      </c>
      <c r="F90" s="3">
        <v>2044</v>
      </c>
      <c r="G90" s="3">
        <f>(B29-$B$6)*$B$2*Output!$J$104/Output!$J$4/1000</f>
        <v>0.37397981516868206</v>
      </c>
      <c r="H90" s="3">
        <f>(C29-$B$6)*$B$2*Output!$J$104/Output!$J$4/1000</f>
        <v>0.69822352498133822</v>
      </c>
      <c r="I90" s="3">
        <f>(D29-$B$6)*$B$2*Output!$J$104/Output!$J$4/1000</f>
        <v>1.0224672347939945</v>
      </c>
    </row>
    <row r="91" spans="1:9" x14ac:dyDescent="0.25">
      <c r="A91" s="3">
        <v>2045</v>
      </c>
      <c r="B91" s="3">
        <f>(B30-$B$6)*$B$2*Output!$J$101/Output!$J$4*100</f>
        <v>8706.4083954613816</v>
      </c>
      <c r="C91" s="3">
        <f>(C30-$B$6)*$B$2*Output!$J$101/Output!$J$4*100</f>
        <v>16159.623827614385</v>
      </c>
      <c r="D91" s="3">
        <f>(D30-$B$6)*$B$2*Output!$J$101/Output!$J$4*100</f>
        <v>23612.839259767396</v>
      </c>
      <c r="F91" s="3">
        <v>2045</v>
      </c>
      <c r="G91" s="3">
        <f>(B30-$B$6)*$B$2*Output!$J$104/Output!$J$4/1000</f>
        <v>0.3917883777957622</v>
      </c>
      <c r="H91" s="3">
        <f>(C30-$B$6)*$B$2*Output!$J$104/Output!$J$4/1000</f>
        <v>0.72718307224264733</v>
      </c>
      <c r="I91" s="3">
        <f>(D30-$B$6)*$B$2*Output!$J$104/Output!$J$4/1000</f>
        <v>1.0625777666895329</v>
      </c>
    </row>
    <row r="92" spans="1:9" x14ac:dyDescent="0.25">
      <c r="A92" s="3">
        <v>2046</v>
      </c>
      <c r="B92" s="3">
        <f>(B31-$B$6)*$B$2*Output!$J$101/Output!$J$4*100</f>
        <v>9102.1542316187188</v>
      </c>
      <c r="C92" s="3">
        <f>(C31-$B$6)*$B$2*Output!$J$101/Output!$J$4*100</f>
        <v>16815.619804020127</v>
      </c>
      <c r="D92" s="3">
        <f>(D31-$B$6)*$B$2*Output!$J$101/Output!$J$4*100</f>
        <v>24529.085376421546</v>
      </c>
      <c r="F92" s="3">
        <v>2046</v>
      </c>
      <c r="G92" s="3">
        <f>(B31-$B$6)*$B$2*Output!$J$104/Output!$J$4/1000</f>
        <v>0.40959694042284228</v>
      </c>
      <c r="H92" s="3">
        <f>(C31-$B$6)*$B$2*Output!$J$104/Output!$J$4/1000</f>
        <v>0.75670289118090583</v>
      </c>
      <c r="I92" s="3">
        <f>(D31-$B$6)*$B$2*Output!$J$104/Output!$J$4/1000</f>
        <v>1.1038088419389696</v>
      </c>
    </row>
    <row r="93" spans="1:9" x14ac:dyDescent="0.25">
      <c r="A93" s="3">
        <v>2047</v>
      </c>
      <c r="B93" s="3">
        <f>(B32-$B$6)*$B$2*Output!$J$101/Output!$J$4*100</f>
        <v>9497.9000677760541</v>
      </c>
      <c r="C93" s="3">
        <f>(C32-$B$6)*$B$2*Output!$J$101/Output!$J$4*100</f>
        <v>17484.414083614989</v>
      </c>
      <c r="D93" s="3">
        <f>(D32-$B$6)*$B$2*Output!$J$101/Output!$J$4*100</f>
        <v>25470.928099453937</v>
      </c>
      <c r="F93" s="3">
        <v>2047</v>
      </c>
      <c r="G93" s="3">
        <f>(B32-$B$6)*$B$2*Output!$J$104/Output!$J$4/1000</f>
        <v>0.42740550304992242</v>
      </c>
      <c r="H93" s="3">
        <f>(C32-$B$6)*$B$2*Output!$J$104/Output!$J$4/1000</f>
        <v>0.78679863376267445</v>
      </c>
      <c r="I93" s="3">
        <f>(D32-$B$6)*$B$2*Output!$J$104/Output!$J$4/1000</f>
        <v>1.1461917644754271</v>
      </c>
    </row>
    <row r="94" spans="1:9" x14ac:dyDescent="0.25">
      <c r="A94" s="3">
        <v>2048</v>
      </c>
      <c r="B94" s="3">
        <f>(B33-$B$6)*$B$2*Output!$J$101/Output!$J$4*100</f>
        <v>9893.6459039333895</v>
      </c>
      <c r="C94" s="3">
        <f>(C33-$B$6)*$B$2*Output!$J$101/Output!$J$4*100</f>
        <v>18166.36420475366</v>
      </c>
      <c r="D94" s="3">
        <f>(D33-$B$6)*$B$2*Output!$J$101/Output!$J$4*100</f>
        <v>26439.082505573941</v>
      </c>
      <c r="F94" s="3">
        <v>2048</v>
      </c>
      <c r="G94" s="3">
        <f>(B33-$B$6)*$B$2*Output!$J$104/Output!$J$4/1000</f>
        <v>0.44521406567700256</v>
      </c>
      <c r="H94" s="3">
        <f>(C33-$B$6)*$B$2*Output!$J$104/Output!$J$4/1000</f>
        <v>0.8174863892139147</v>
      </c>
      <c r="I94" s="3">
        <f>(D33-$B$6)*$B$2*Output!$J$104/Output!$J$4/1000</f>
        <v>1.1897587127508276</v>
      </c>
    </row>
    <row r="95" spans="1:9" x14ac:dyDescent="0.25">
      <c r="A95" s="3">
        <v>2049</v>
      </c>
      <c r="B95" s="3">
        <f>(B34-$B$6)*$B$2*Output!$J$101/Output!$J$4*100</f>
        <v>10289.391740090725</v>
      </c>
      <c r="C95" s="3">
        <f>(C34-$B$6)*$B$2*Output!$J$101/Output!$J$4*100</f>
        <v>18861.83769412079</v>
      </c>
      <c r="D95" s="3">
        <f>(D34-$B$6)*$B$2*Output!$J$101/Output!$J$4*100</f>
        <v>27434.283648150864</v>
      </c>
      <c r="F95" s="3">
        <v>2049</v>
      </c>
      <c r="G95" s="3">
        <f>(B34-$B$6)*$B$2*Output!$J$104/Output!$J$4/1000</f>
        <v>0.4630226283040827</v>
      </c>
      <c r="H95" s="3">
        <f>(C34-$B$6)*$B$2*Output!$J$104/Output!$J$4/1000</f>
        <v>0.84878269623543567</v>
      </c>
      <c r="I95" s="3">
        <f>(D34-$B$6)*$B$2*Output!$J$104/Output!$J$4/1000</f>
        <v>1.234542764166789</v>
      </c>
    </row>
    <row r="96" spans="1:9" x14ac:dyDescent="0.25">
      <c r="A96" s="3">
        <v>2050</v>
      </c>
      <c r="B96" s="3">
        <f>(B35-$B$6)*$B$2*Output!$J$101/Output!$J$4*100</f>
        <v>10685.13757624806</v>
      </c>
      <c r="C96" s="3">
        <f>(C35-$B$6)*$B$2*Output!$J$101/Output!$J$4*100</f>
        <v>19571.212345768814</v>
      </c>
      <c r="D96" s="3">
        <f>(D35-$B$6)*$B$2*Output!$J$101/Output!$J$4*100</f>
        <v>28457.28711528959</v>
      </c>
      <c r="F96" s="3">
        <v>2050</v>
      </c>
      <c r="G96" s="3">
        <f>(B35-$B$6)*$B$2*Output!$J$104/Output!$J$4/1000</f>
        <v>0.48083119093116278</v>
      </c>
      <c r="H96" s="3">
        <f>(C35-$B$6)*$B$2*Output!$J$104/Output!$J$4/1000</f>
        <v>0.8807045555595967</v>
      </c>
      <c r="I96" s="3">
        <f>(D35-$B$6)*$B$2*Output!$J$104/Output!$J$4/1000</f>
        <v>1.2805779201880316</v>
      </c>
    </row>
    <row r="98" spans="1:4" x14ac:dyDescent="0.25">
      <c r="B98" s="7" t="s">
        <v>46</v>
      </c>
      <c r="C98" s="7"/>
      <c r="D98" s="7"/>
    </row>
    <row r="99" spans="1:4" x14ac:dyDescent="0.25">
      <c r="A99" s="3" t="s">
        <v>27</v>
      </c>
      <c r="B99" s="3" t="s">
        <v>28</v>
      </c>
      <c r="C99" s="3" t="s">
        <v>29</v>
      </c>
      <c r="D99" s="3" t="s">
        <v>30</v>
      </c>
    </row>
    <row r="100" spans="1:4" x14ac:dyDescent="0.25">
      <c r="A100" s="3">
        <v>2024</v>
      </c>
      <c r="B100" s="3">
        <f>(B9-$B$6)*$B$2*Output!$J$107/Output!$J$4/10^9</f>
        <v>2.4877337552413856E-5</v>
      </c>
      <c r="C100" s="3">
        <f>(C9-$B$6)*$B$2*Output!$J$107/Output!$J$4/10^9</f>
        <v>4.9044352136972759E-5</v>
      </c>
      <c r="D100" s="3">
        <f>(D9-$B$6)*$B$2*Output!$J$107/Output!$J$4/10^9</f>
        <v>7.3211366721531818E-5</v>
      </c>
    </row>
    <row r="101" spans="1:4" x14ac:dyDescent="0.25">
      <c r="A101" s="3">
        <v>2025</v>
      </c>
      <c r="B101" s="3">
        <f>(B10-$B$6)*$B$2*Output!$J$107/Output!$J$4/10^9</f>
        <v>4.9754675104827637E-5</v>
      </c>
      <c r="C101" s="3">
        <f>(C10-$B$6)*$B$2*Output!$J$107/Output!$J$4/10^9</f>
        <v>1.0273035241017297E-4</v>
      </c>
      <c r="D101" s="3">
        <f>(D10-$B$6)*$B$2*Output!$J$107/Output!$J$4/10^9</f>
        <v>1.5570602971551827E-4</v>
      </c>
    </row>
    <row r="102" spans="1:4" x14ac:dyDescent="0.25">
      <c r="A102" s="3">
        <v>2026</v>
      </c>
      <c r="B102" s="3">
        <f>(B11-$B$6)*$B$2*Output!$J$107/Output!$J$4/10^9</f>
        <v>7.4632012657241506E-5</v>
      </c>
      <c r="C102" s="3">
        <f>(C11-$B$6)*$B$2*Output!$J$107/Output!$J$4/10^9</f>
        <v>1.6164656782457107E-4</v>
      </c>
      <c r="D102" s="3">
        <f>(D11-$B$6)*$B$2*Output!$J$107/Output!$J$4/10^9</f>
        <v>2.4866112299190042E-4</v>
      </c>
    </row>
    <row r="103" spans="1:4" x14ac:dyDescent="0.25">
      <c r="A103" s="3">
        <v>2027</v>
      </c>
      <c r="B103" s="3">
        <f>(B12-$B$6)*$B$2*Output!$J$107/Output!$J$4/10^9</f>
        <v>9.9509350209655355E-5</v>
      </c>
      <c r="C103" s="3">
        <f>(C12-$B$6)*$B$2*Output!$J$107/Output!$J$4/10^9</f>
        <v>2.2645619644487571E-4</v>
      </c>
      <c r="D103" s="3">
        <f>(D12-$B$6)*$B$2*Output!$J$107/Output!$J$4/10^9</f>
        <v>3.5340304268009613E-4</v>
      </c>
    </row>
    <row r="104" spans="1:4" x14ac:dyDescent="0.25">
      <c r="A104" s="3">
        <v>2028</v>
      </c>
      <c r="B104" s="3">
        <f>(B13-$B$6)*$B$2*Output!$J$107/Output!$J$4/10^9</f>
        <v>1.2438668776206912E-4</v>
      </c>
      <c r="C104" s="3">
        <f>(C13-$B$6)*$B$2*Output!$J$107/Output!$J$4/10^9</f>
        <v>2.9790653071072354E-4</v>
      </c>
      <c r="D104" s="3">
        <f>(D13-$B$6)*$B$2*Output!$J$107/Output!$J$4/10^9</f>
        <v>4.7142637365937774E-4</v>
      </c>
    </row>
    <row r="105" spans="1:4" x14ac:dyDescent="0.25">
      <c r="A105" s="3">
        <v>2029</v>
      </c>
      <c r="B105" s="3">
        <f>(B14-$B$6)*$B$2*Output!$J$107/Output!$J$4/10^9</f>
        <v>1.4926402531448293E-4</v>
      </c>
      <c r="C105" s="3">
        <f>(C14-$B$6)*$B$2*Output!$J$107/Output!$J$4/10^9</f>
        <v>3.7683962071250821E-4</v>
      </c>
      <c r="D105" s="3">
        <f>(D14-$B$6)*$B$2*Output!$J$107/Output!$J$4/10^9</f>
        <v>6.0441521611053341E-4</v>
      </c>
    </row>
    <row r="106" spans="1:4" x14ac:dyDescent="0.25">
      <c r="A106" s="3">
        <v>2030</v>
      </c>
      <c r="B106" s="3">
        <f>(B15-$B$6)*$B$2*Output!$J$107/Output!$J$4/10^9</f>
        <v>1.7414136286689685E-4</v>
      </c>
      <c r="C106" s="3">
        <f>(C15-$B$6)*$B$2*Output!$J$107/Output!$J$4/10^9</f>
        <v>4.6420428958442059E-4</v>
      </c>
      <c r="D106" s="3">
        <f>(D15-$B$6)*$B$2*Output!$J$107/Output!$J$4/10^9</f>
        <v>7.5426721630194433E-4</v>
      </c>
    </row>
    <row r="107" spans="1:4" x14ac:dyDescent="0.25">
      <c r="A107" s="3">
        <v>2031</v>
      </c>
      <c r="B107" s="3">
        <f>(B16-$B$6)*$B$2*Output!$J$107/Output!$J$4/10^9</f>
        <v>1.9901870041931063E-4</v>
      </c>
      <c r="C107" s="3">
        <f>(C16-$B$6)*$B$2*Output!$J$107/Output!$J$4/10^9</f>
        <v>4.9687652081574279E-4</v>
      </c>
      <c r="D107" s="3">
        <f>(D16-$B$6)*$B$2*Output!$J$107/Output!$J$4/10^9</f>
        <v>7.947343412121749E-4</v>
      </c>
    </row>
    <row r="108" spans="1:4" x14ac:dyDescent="0.25">
      <c r="A108" s="3">
        <v>2032</v>
      </c>
      <c r="B108" s="3">
        <f>(B17-$B$6)*$B$2*Output!$J$107/Output!$J$4/10^9</f>
        <v>2.2389603797172441E-4</v>
      </c>
      <c r="C108" s="3">
        <f>(C17-$B$6)*$B$2*Output!$J$107/Output!$J$4/10^9</f>
        <v>5.3016362942949512E-4</v>
      </c>
      <c r="D108" s="3">
        <f>(D17-$B$6)*$B$2*Output!$J$107/Output!$J$4/10^9</f>
        <v>8.3643122088726562E-4</v>
      </c>
    </row>
    <row r="109" spans="1:4" x14ac:dyDescent="0.25">
      <c r="A109" s="3">
        <v>2033</v>
      </c>
      <c r="B109" s="3">
        <f>(B18-$B$6)*$B$2*Output!$J$107/Output!$J$4/10^9</f>
        <v>2.4877337552413841E-4</v>
      </c>
      <c r="C109" s="3">
        <f>(C18-$B$6)*$B$2*Output!$J$107/Output!$J$4/10^9</f>
        <v>5.6408430092390641E-4</v>
      </c>
      <c r="D109" s="3">
        <f>(D18-$B$6)*$B$2*Output!$J$107/Output!$J$4/10^9</f>
        <v>8.7939522632367469E-4</v>
      </c>
    </row>
    <row r="110" spans="1:4" x14ac:dyDescent="0.25">
      <c r="A110" s="3">
        <v>2034</v>
      </c>
      <c r="B110" s="3">
        <f>(B19-$B$6)*$B$2*Output!$J$107/Output!$J$4/10^9</f>
        <v>2.7365071307655214E-4</v>
      </c>
      <c r="C110" s="3">
        <f>(C19-$B$6)*$B$2*Output!$J$107/Output!$J$4/10^9</f>
        <v>5.9865778863049158E-4</v>
      </c>
      <c r="D110" s="3">
        <f>(D19-$B$6)*$B$2*Output!$J$107/Output!$J$4/10^9</f>
        <v>9.2366486418443087E-4</v>
      </c>
    </row>
    <row r="111" spans="1:4" x14ac:dyDescent="0.25">
      <c r="A111" s="3">
        <v>2035</v>
      </c>
      <c r="B111" s="3">
        <f>(B20-$B$6)*$B$2*Output!$J$107/Output!$J$4/10^9</f>
        <v>2.9852805062896592E-4</v>
      </c>
      <c r="C111" s="3">
        <f>(C20-$B$6)*$B$2*Output!$J$107/Output!$J$4/10^9</f>
        <v>6.3390393096992594E-4</v>
      </c>
      <c r="D111" s="3">
        <f>(D20-$B$6)*$B$2*Output!$J$107/Output!$J$4/10^9</f>
        <v>9.6927981131088574E-4</v>
      </c>
    </row>
    <row r="112" spans="1:4" x14ac:dyDescent="0.25">
      <c r="A112" s="3">
        <v>2036</v>
      </c>
      <c r="B112" s="3">
        <f>(B21-$B$6)*$B$2*Output!$J$107/Output!$J$4/10^9</f>
        <v>3.2340538818137986E-4</v>
      </c>
      <c r="C112" s="3">
        <f>(C21-$B$6)*$B$2*Output!$J$107/Output!$J$4/10^9</f>
        <v>6.6984316923231028E-4</v>
      </c>
      <c r="D112" s="3">
        <f>(D21-$B$6)*$B$2*Output!$J$107/Output!$J$4/10^9</f>
        <v>1.0162809502832413E-3</v>
      </c>
    </row>
    <row r="113" spans="1:4" x14ac:dyDescent="0.25">
      <c r="A113" s="3">
        <v>2037</v>
      </c>
      <c r="B113" s="3">
        <f>(B22-$B$6)*$B$2*Output!$J$107/Output!$J$4/10^9</f>
        <v>3.4828272573379364E-4</v>
      </c>
      <c r="C113" s="3">
        <f>(C22-$B$6)*$B$2*Output!$J$107/Output!$J$4/10^9</f>
        <v>7.0649656589776065E-4</v>
      </c>
      <c r="D113" s="3">
        <f>(D22-$B$6)*$B$2*Output!$J$107/Output!$J$4/10^9</f>
        <v>1.0647104060617283E-3</v>
      </c>
    </row>
    <row r="114" spans="1:4" x14ac:dyDescent="0.25">
      <c r="A114" s="3">
        <v>2038</v>
      </c>
      <c r="B114" s="3">
        <f>(B23-$B$6)*$B$2*Output!$J$107/Output!$J$4/10^9</f>
        <v>3.7316006328620737E-4</v>
      </c>
      <c r="C114" s="3">
        <f>(C23-$B$6)*$B$2*Output!$J$107/Output!$J$4/10^9</f>
        <v>7.4388582351373985E-4</v>
      </c>
      <c r="D114" s="3">
        <f>(D23-$B$6)*$B$2*Output!$J$107/Output!$J$4/10^9</f>
        <v>1.1146115837412718E-3</v>
      </c>
    </row>
    <row r="115" spans="1:4" x14ac:dyDescent="0.25">
      <c r="A115" s="3">
        <v>2039</v>
      </c>
      <c r="B115" s="3">
        <f>(B24-$B$6)*$B$2*Output!$J$107/Output!$J$4/10^9</f>
        <v>3.9803740083862131E-4</v>
      </c>
      <c r="C115" s="3">
        <f>(C24-$B$6)*$B$2*Output!$J$107/Output!$J$4/10^9</f>
        <v>7.8203330414605178E-4</v>
      </c>
      <c r="D115" s="3">
        <f>(D24-$B$6)*$B$2*Output!$J$107/Output!$J$4/10^9</f>
        <v>1.1660292074534826E-3</v>
      </c>
    </row>
    <row r="116" spans="1:4" x14ac:dyDescent="0.25">
      <c r="A116" s="3">
        <v>2040</v>
      </c>
      <c r="B116" s="3">
        <f>(B25-$B$6)*$B$2*Output!$J$107/Output!$J$4/10^9</f>
        <v>4.2291473839103504E-4</v>
      </c>
      <c r="C116" s="3">
        <f>(C25-$B$6)*$B$2*Output!$J$107/Output!$J$4/10^9</f>
        <v>8.2096204942093659E-4</v>
      </c>
      <c r="D116" s="3">
        <f>(D25-$B$6)*$B$2*Output!$J$107/Output!$J$4/10^9</f>
        <v>1.2190093604508383E-3</v>
      </c>
    </row>
    <row r="117" spans="1:4" x14ac:dyDescent="0.25">
      <c r="A117" s="3">
        <v>2041</v>
      </c>
      <c r="B117" s="3">
        <f>(B26-$B$6)*$B$2*Output!$J$107/Output!$J$4/10^9</f>
        <v>4.4779207594344898E-4</v>
      </c>
      <c r="C117" s="3">
        <f>(C26-$B$6)*$B$2*Output!$J$107/Output!$J$4/10^9</f>
        <v>8.584929041813372E-4</v>
      </c>
      <c r="D117" s="3">
        <f>(D26-$B$6)*$B$2*Output!$J$107/Output!$J$4/10^9</f>
        <v>1.2691937324192247E-3</v>
      </c>
    </row>
    <row r="118" spans="1:4" x14ac:dyDescent="0.25">
      <c r="A118" s="3">
        <v>2042</v>
      </c>
      <c r="B118" s="3">
        <f>(B27-$B$6)*$B$2*Output!$J$107/Output!$J$4/10^9</f>
        <v>4.7266941349586287E-4</v>
      </c>
      <c r="C118" s="3">
        <f>(C27-$B$6)*$B$2*Output!$J$107/Output!$J$4/10^9</f>
        <v>8.9672474396762969E-4</v>
      </c>
      <c r="D118" s="3">
        <f>(D27-$B$6)*$B$2*Output!$J$107/Output!$J$4/10^9</f>
        <v>1.3207800744393968E-3</v>
      </c>
    </row>
    <row r="119" spans="1:4" x14ac:dyDescent="0.25">
      <c r="A119" s="3">
        <v>2043</v>
      </c>
      <c r="B119" s="3">
        <f>(B28-$B$6)*$B$2*Output!$J$107/Output!$J$4/10^9</f>
        <v>4.975467510482766E-4</v>
      </c>
      <c r="C119" s="3">
        <f>(C28-$B$6)*$B$2*Output!$J$107/Output!$J$4/10^9</f>
        <v>9.3567715176899103E-4</v>
      </c>
      <c r="D119" s="3">
        <f>(D28-$B$6)*$B$2*Output!$J$107/Output!$J$4/10^9</f>
        <v>1.373807552489706E-3</v>
      </c>
    </row>
    <row r="120" spans="1:4" x14ac:dyDescent="0.25">
      <c r="A120" s="3">
        <v>2044</v>
      </c>
      <c r="B120" s="3">
        <f>(B29-$B$6)*$B$2*Output!$J$107/Output!$J$4/10^9</f>
        <v>5.2242408860069043E-4</v>
      </c>
      <c r="C120" s="3">
        <f>(C29-$B$6)*$B$2*Output!$J$107/Output!$J$4/10^9</f>
        <v>9.7537025765256739E-4</v>
      </c>
      <c r="D120" s="3">
        <f>(D29-$B$6)*$B$2*Output!$J$107/Output!$J$4/10^9</f>
        <v>1.4283164267044444E-3</v>
      </c>
    </row>
    <row r="121" spans="1:4" x14ac:dyDescent="0.25">
      <c r="A121" s="3">
        <v>2045</v>
      </c>
      <c r="B121" s="3">
        <f>(B30-$B$6)*$B$2*Output!$J$107/Output!$J$4/10^9</f>
        <v>5.4730142615310416E-4</v>
      </c>
      <c r="C121" s="3">
        <f>(C30-$B$6)*$B$2*Output!$J$107/Output!$J$4/10^9</f>
        <v>1.0158247540468558E-3</v>
      </c>
      <c r="D121" s="3">
        <f>(D30-$B$6)*$B$2*Output!$J$107/Output!$J$4/10^9</f>
        <v>1.4843480819406076E-3</v>
      </c>
    </row>
    <row r="122" spans="1:4" x14ac:dyDescent="0.25">
      <c r="A122" s="3">
        <v>2046</v>
      </c>
      <c r="B122" s="3">
        <f>(B31-$B$6)*$B$2*Output!$J$107/Output!$J$4/10^9</f>
        <v>5.7217876370551811E-4</v>
      </c>
      <c r="C122" s="3">
        <f>(C31-$B$6)*$B$2*Output!$J$107/Output!$J$4/10^9</f>
        <v>1.0570619114520516E-3</v>
      </c>
      <c r="D122" s="3">
        <f>(D31-$B$6)*$B$2*Output!$J$107/Output!$J$4/10^9</f>
        <v>1.5419450591985856E-3</v>
      </c>
    </row>
    <row r="123" spans="1:4" x14ac:dyDescent="0.25">
      <c r="A123" s="3">
        <v>2047</v>
      </c>
      <c r="B123" s="3">
        <f>(B32-$B$6)*$B$2*Output!$J$107/Output!$J$4/10^9</f>
        <v>5.9705610125793194E-4</v>
      </c>
      <c r="C123" s="3">
        <f>(C32-$B$6)*$B$2*Output!$J$107/Output!$J$4/10^9</f>
        <v>1.0991035945892816E-3</v>
      </c>
      <c r="D123" s="3">
        <f>(D32-$B$6)*$B$2*Output!$J$107/Output!$J$4/10^9</f>
        <v>1.6011510879206318E-3</v>
      </c>
    </row>
    <row r="124" spans="1:4" x14ac:dyDescent="0.25">
      <c r="A124" s="3">
        <v>2048</v>
      </c>
      <c r="B124" s="3">
        <f>(B33-$B$6)*$B$2*Output!$J$107/Output!$J$4/10^9</f>
        <v>6.2193343881034567E-4</v>
      </c>
      <c r="C124" s="3">
        <f>(C33-$B$6)*$B$2*Output!$J$107/Output!$J$4/10^9</f>
        <v>1.1419722790009892E-3</v>
      </c>
      <c r="D124" s="3">
        <f>(D33-$B$6)*$B$2*Output!$J$107/Output!$J$4/10^9</f>
        <v>1.6620111191916337E-3</v>
      </c>
    </row>
    <row r="125" spans="1:4" x14ac:dyDescent="0.25">
      <c r="A125" s="3">
        <v>2049</v>
      </c>
      <c r="B125" s="3">
        <f>(B34-$B$6)*$B$2*Output!$J$107/Output!$J$4/10^9</f>
        <v>6.468107763627595E-4</v>
      </c>
      <c r="C125" s="3">
        <f>(C34-$B$6)*$B$2*Output!$J$107/Output!$J$4/10^9</f>
        <v>1.1856910681150778E-3</v>
      </c>
      <c r="D125" s="3">
        <f>(D34-$B$6)*$B$2*Output!$J$107/Output!$J$4/10^9</f>
        <v>1.7245713598673968E-3</v>
      </c>
    </row>
    <row r="126" spans="1:4" x14ac:dyDescent="0.25">
      <c r="A126" s="3">
        <v>2050</v>
      </c>
      <c r="B126" s="3">
        <f>(B35-$B$6)*$B$2*Output!$J$107/Output!$J$4/10^9</f>
        <v>6.7168811391517345E-4</v>
      </c>
      <c r="C126" s="3">
        <f>(C35-$B$6)*$B$2*Output!$J$107/Output!$J$4/10^9</f>
        <v>1.2302837107857586E-3</v>
      </c>
      <c r="D126" s="3">
        <f>(D35-$B$6)*$B$2*Output!$J$107/Output!$J$4/10^9</f>
        <v>1.7888793076563454E-3</v>
      </c>
    </row>
  </sheetData>
  <mergeCells count="14">
    <mergeCell ref="B98:D98"/>
    <mergeCell ref="M38:O38"/>
    <mergeCell ref="V4:X4"/>
    <mergeCell ref="L70:N70"/>
    <mergeCell ref="Q70:S70"/>
    <mergeCell ref="G4:I4"/>
    <mergeCell ref="L4:N4"/>
    <mergeCell ref="Q4:S4"/>
    <mergeCell ref="G37:O37"/>
    <mergeCell ref="B68:D68"/>
    <mergeCell ref="G68:I68"/>
    <mergeCell ref="B38:D38"/>
    <mergeCell ref="G38:I38"/>
    <mergeCell ref="J38:L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Germany</vt:lpstr>
      <vt:lpstr>Italy</vt:lpstr>
      <vt:lpstr>France</vt:lpstr>
      <vt:lpstr>Netherlands</vt:lpstr>
      <vt:lpstr>Spain</vt:lpstr>
      <vt:lpstr>Poland</vt:lpstr>
      <vt:lpstr>Belgium</vt:lpstr>
      <vt:lpstr>Greece</vt:lpstr>
      <vt:lpstr>Austria</vt:lpstr>
      <vt:lpstr>Hungary</vt:lpstr>
      <vt:lpstr>Czechia</vt:lpstr>
      <vt:lpstr>Portugal</vt:lpstr>
      <vt:lpstr>Sweden</vt:lpstr>
      <vt:lpstr>Denmark</vt:lpstr>
      <vt:lpstr>Romania</vt:lpstr>
      <vt:lpstr>Bulgaria</vt:lpstr>
      <vt:lpstr>Slovakia</vt:lpstr>
      <vt:lpstr>Estonia</vt:lpstr>
      <vt:lpstr>Finland</vt:lpstr>
      <vt:lpstr>Slovenia</vt:lpstr>
      <vt:lpstr>Luxembourg</vt:lpstr>
      <vt:lpstr>Lithuania</vt:lpstr>
      <vt:lpstr>Malta</vt:lpstr>
      <vt:lpstr>Ireland</vt:lpstr>
      <vt:lpstr>Croatia</vt:lpstr>
      <vt:lpstr>Latvia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Apoorv Lal</dc:creator>
  <cp:lastModifiedBy>Apoorv Lal</cp:lastModifiedBy>
  <dcterms:created xsi:type="dcterms:W3CDTF">2015-06-05T18:17:20Z</dcterms:created>
  <dcterms:modified xsi:type="dcterms:W3CDTF">2025-06-07T00:55:13Z</dcterms:modified>
</cp:coreProperties>
</file>