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l928\OneDrive - Cornell University\Desktop\EU_Revision\Repo_disp\Data\"/>
    </mc:Choice>
  </mc:AlternateContent>
  <xr:revisionPtr revIDLastSave="0" documentId="13_ncr:1_{5A1947CD-937E-468C-8E05-19FD128AD3B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ermany" sheetId="3" r:id="rId1"/>
    <sheet name="Italy" sheetId="4" r:id="rId2"/>
    <sheet name="France" sheetId="5" r:id="rId3"/>
    <sheet name="Netherlands" sheetId="6" r:id="rId4"/>
    <sheet name="Spain" sheetId="7" r:id="rId5"/>
    <sheet name="Poland" sheetId="8" r:id="rId6"/>
    <sheet name="Belgium" sheetId="9" r:id="rId7"/>
    <sheet name="Greece" sheetId="10" r:id="rId8"/>
    <sheet name="Austria" sheetId="11" r:id="rId9"/>
    <sheet name="Hungary" sheetId="12" r:id="rId10"/>
    <sheet name="Czechia" sheetId="13" r:id="rId11"/>
    <sheet name="Portugal" sheetId="14" r:id="rId12"/>
    <sheet name="Sweden" sheetId="15" r:id="rId13"/>
    <sheet name="Denmark" sheetId="16" r:id="rId14"/>
    <sheet name="Romania" sheetId="17" r:id="rId15"/>
    <sheet name="Bulgaria" sheetId="18" r:id="rId16"/>
    <sheet name="Slovakia" sheetId="19" r:id="rId17"/>
    <sheet name="Estonia" sheetId="20" r:id="rId18"/>
    <sheet name="Finland" sheetId="21" r:id="rId19"/>
    <sheet name="Slovenia" sheetId="22" r:id="rId20"/>
    <sheet name="Luxembourg" sheetId="24" r:id="rId21"/>
    <sheet name="Lithuania" sheetId="25" r:id="rId22"/>
    <sheet name="Malta" sheetId="26" r:id="rId23"/>
    <sheet name="Ireland" sheetId="27" r:id="rId24"/>
    <sheet name="Croatia" sheetId="28" r:id="rId25"/>
    <sheet name="Latvia" sheetId="29" r:id="rId26"/>
    <sheet name="Output" sheetId="1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29" l="1"/>
  <c r="C101" i="29"/>
  <c r="D101" i="29"/>
  <c r="B102" i="29"/>
  <c r="C102" i="29"/>
  <c r="D102" i="29"/>
  <c r="B103" i="29"/>
  <c r="C103" i="29"/>
  <c r="D103" i="29"/>
  <c r="B104" i="29"/>
  <c r="C104" i="29"/>
  <c r="D104" i="29"/>
  <c r="B105" i="29"/>
  <c r="C105" i="29"/>
  <c r="D105" i="29"/>
  <c r="B106" i="29"/>
  <c r="C106" i="29"/>
  <c r="D106" i="29"/>
  <c r="B107" i="29"/>
  <c r="C107" i="29"/>
  <c r="D107" i="29"/>
  <c r="B108" i="29"/>
  <c r="C108" i="29"/>
  <c r="D108" i="29"/>
  <c r="B109" i="29"/>
  <c r="C109" i="29"/>
  <c r="D109" i="29"/>
  <c r="B110" i="29"/>
  <c r="C110" i="29"/>
  <c r="D110" i="29"/>
  <c r="B111" i="29"/>
  <c r="C111" i="29"/>
  <c r="D111" i="29"/>
  <c r="B112" i="29"/>
  <c r="C112" i="29"/>
  <c r="D112" i="29"/>
  <c r="B113" i="29"/>
  <c r="C113" i="29"/>
  <c r="D113" i="29"/>
  <c r="B114" i="29"/>
  <c r="C114" i="29"/>
  <c r="D114" i="29"/>
  <c r="B115" i="29"/>
  <c r="C115" i="29"/>
  <c r="D115" i="29"/>
  <c r="B116" i="29"/>
  <c r="C116" i="29"/>
  <c r="D116" i="29"/>
  <c r="B117" i="29"/>
  <c r="C117" i="29"/>
  <c r="D117" i="29"/>
  <c r="B118" i="29"/>
  <c r="C118" i="29"/>
  <c r="D118" i="29"/>
  <c r="B119" i="29"/>
  <c r="C119" i="29"/>
  <c r="D119" i="29"/>
  <c r="B120" i="29"/>
  <c r="C120" i="29"/>
  <c r="D120" i="29"/>
  <c r="B121" i="29"/>
  <c r="C121" i="29"/>
  <c r="D121" i="29"/>
  <c r="B122" i="29"/>
  <c r="C122" i="29"/>
  <c r="D122" i="29"/>
  <c r="B123" i="29"/>
  <c r="C123" i="29"/>
  <c r="D123" i="29"/>
  <c r="B124" i="29"/>
  <c r="C124" i="29"/>
  <c r="D124" i="29"/>
  <c r="B125" i="29"/>
  <c r="C125" i="29"/>
  <c r="D125" i="29"/>
  <c r="B126" i="29"/>
  <c r="C126" i="29"/>
  <c r="D126" i="29"/>
  <c r="C100" i="29"/>
  <c r="D100" i="29"/>
  <c r="B100" i="29"/>
  <c r="B101" i="28"/>
  <c r="C101" i="28"/>
  <c r="D101" i="28"/>
  <c r="B102" i="28"/>
  <c r="C102" i="28"/>
  <c r="D102" i="28"/>
  <c r="B103" i="28"/>
  <c r="C103" i="28"/>
  <c r="D103" i="28"/>
  <c r="B104" i="28"/>
  <c r="C104" i="28"/>
  <c r="D104" i="28"/>
  <c r="B105" i="28"/>
  <c r="C105" i="28"/>
  <c r="D105" i="28"/>
  <c r="B106" i="28"/>
  <c r="C106" i="28"/>
  <c r="D106" i="28"/>
  <c r="B107" i="28"/>
  <c r="C107" i="28"/>
  <c r="D107" i="28"/>
  <c r="B108" i="28"/>
  <c r="C108" i="28"/>
  <c r="D108" i="28"/>
  <c r="B109" i="28"/>
  <c r="C109" i="28"/>
  <c r="D109" i="28"/>
  <c r="B110" i="28"/>
  <c r="C110" i="28"/>
  <c r="D110" i="28"/>
  <c r="B111" i="28"/>
  <c r="C111" i="28"/>
  <c r="D111" i="28"/>
  <c r="B112" i="28"/>
  <c r="C112" i="28"/>
  <c r="D112" i="28"/>
  <c r="B113" i="28"/>
  <c r="C113" i="28"/>
  <c r="D113" i="28"/>
  <c r="B114" i="28"/>
  <c r="C114" i="28"/>
  <c r="D114" i="28"/>
  <c r="B115" i="28"/>
  <c r="C115" i="28"/>
  <c r="D115" i="28"/>
  <c r="B116" i="28"/>
  <c r="C116" i="28"/>
  <c r="D116" i="28"/>
  <c r="B117" i="28"/>
  <c r="C117" i="28"/>
  <c r="D117" i="28"/>
  <c r="B118" i="28"/>
  <c r="C118" i="28"/>
  <c r="D118" i="28"/>
  <c r="B119" i="28"/>
  <c r="C119" i="28"/>
  <c r="D119" i="28"/>
  <c r="B120" i="28"/>
  <c r="C120" i="28"/>
  <c r="D120" i="28"/>
  <c r="B121" i="28"/>
  <c r="C121" i="28"/>
  <c r="D121" i="28"/>
  <c r="B122" i="28"/>
  <c r="C122" i="28"/>
  <c r="D122" i="28"/>
  <c r="B123" i="28"/>
  <c r="C123" i="28"/>
  <c r="D123" i="28"/>
  <c r="B124" i="28"/>
  <c r="C124" i="28"/>
  <c r="D124" i="28"/>
  <c r="B125" i="28"/>
  <c r="C125" i="28"/>
  <c r="D125" i="28"/>
  <c r="B126" i="28"/>
  <c r="C126" i="28"/>
  <c r="D126" i="28"/>
  <c r="C100" i="28"/>
  <c r="D100" i="28"/>
  <c r="B100" i="28"/>
  <c r="B101" i="27"/>
  <c r="C101" i="27"/>
  <c r="D101" i="27"/>
  <c r="B102" i="27"/>
  <c r="C102" i="27"/>
  <c r="D102" i="27"/>
  <c r="B103" i="27"/>
  <c r="C103" i="27"/>
  <c r="D103" i="27"/>
  <c r="B104" i="27"/>
  <c r="C104" i="27"/>
  <c r="D104" i="27"/>
  <c r="B105" i="27"/>
  <c r="C105" i="27"/>
  <c r="D105" i="27"/>
  <c r="B106" i="27"/>
  <c r="C106" i="27"/>
  <c r="D106" i="27"/>
  <c r="B107" i="27"/>
  <c r="C107" i="27"/>
  <c r="D107" i="27"/>
  <c r="B108" i="27"/>
  <c r="C108" i="27"/>
  <c r="D108" i="27"/>
  <c r="B109" i="27"/>
  <c r="C109" i="27"/>
  <c r="D109" i="27"/>
  <c r="B110" i="27"/>
  <c r="C110" i="27"/>
  <c r="D110" i="27"/>
  <c r="B111" i="27"/>
  <c r="C111" i="27"/>
  <c r="D111" i="27"/>
  <c r="B112" i="27"/>
  <c r="C112" i="27"/>
  <c r="D112" i="27"/>
  <c r="B113" i="27"/>
  <c r="C113" i="27"/>
  <c r="D113" i="27"/>
  <c r="B114" i="27"/>
  <c r="C114" i="27"/>
  <c r="D114" i="27"/>
  <c r="B115" i="27"/>
  <c r="C115" i="27"/>
  <c r="D115" i="27"/>
  <c r="B116" i="27"/>
  <c r="C116" i="27"/>
  <c r="D116" i="27"/>
  <c r="B117" i="27"/>
  <c r="C117" i="27"/>
  <c r="D117" i="27"/>
  <c r="B118" i="27"/>
  <c r="C118" i="27"/>
  <c r="D118" i="27"/>
  <c r="B119" i="27"/>
  <c r="C119" i="27"/>
  <c r="D119" i="27"/>
  <c r="B120" i="27"/>
  <c r="C120" i="27"/>
  <c r="D120" i="27"/>
  <c r="B121" i="27"/>
  <c r="C121" i="27"/>
  <c r="D121" i="27"/>
  <c r="B122" i="27"/>
  <c r="C122" i="27"/>
  <c r="D122" i="27"/>
  <c r="B123" i="27"/>
  <c r="C123" i="27"/>
  <c r="D123" i="27"/>
  <c r="B124" i="27"/>
  <c r="C124" i="27"/>
  <c r="D124" i="27"/>
  <c r="B125" i="27"/>
  <c r="C125" i="27"/>
  <c r="D125" i="27"/>
  <c r="B126" i="27"/>
  <c r="C126" i="27"/>
  <c r="D126" i="27"/>
  <c r="C100" i="27"/>
  <c r="D100" i="27"/>
  <c r="B100" i="27"/>
  <c r="B101" i="26"/>
  <c r="C101" i="26"/>
  <c r="D101" i="26"/>
  <c r="B102" i="26"/>
  <c r="C102" i="26"/>
  <c r="D102" i="26"/>
  <c r="B103" i="26"/>
  <c r="C103" i="26"/>
  <c r="D103" i="26"/>
  <c r="B104" i="26"/>
  <c r="C104" i="26"/>
  <c r="D104" i="26"/>
  <c r="B105" i="26"/>
  <c r="C105" i="26"/>
  <c r="D105" i="26"/>
  <c r="B106" i="26"/>
  <c r="C106" i="26"/>
  <c r="D106" i="26"/>
  <c r="B107" i="26"/>
  <c r="C107" i="26"/>
  <c r="D107" i="26"/>
  <c r="B108" i="26"/>
  <c r="C108" i="26"/>
  <c r="D108" i="26"/>
  <c r="B109" i="26"/>
  <c r="C109" i="26"/>
  <c r="D109" i="26"/>
  <c r="B110" i="26"/>
  <c r="C110" i="26"/>
  <c r="D110" i="26"/>
  <c r="B111" i="26"/>
  <c r="C111" i="26"/>
  <c r="D111" i="26"/>
  <c r="B112" i="26"/>
  <c r="C112" i="26"/>
  <c r="D112" i="26"/>
  <c r="B113" i="26"/>
  <c r="C113" i="26"/>
  <c r="D113" i="26"/>
  <c r="B114" i="26"/>
  <c r="C114" i="26"/>
  <c r="D114" i="26"/>
  <c r="B115" i="26"/>
  <c r="C115" i="26"/>
  <c r="D115" i="26"/>
  <c r="B116" i="26"/>
  <c r="C116" i="26"/>
  <c r="D116" i="26"/>
  <c r="B117" i="26"/>
  <c r="C117" i="26"/>
  <c r="D117" i="26"/>
  <c r="B118" i="26"/>
  <c r="C118" i="26"/>
  <c r="D118" i="26"/>
  <c r="B119" i="26"/>
  <c r="C119" i="26"/>
  <c r="D119" i="26"/>
  <c r="B120" i="26"/>
  <c r="C120" i="26"/>
  <c r="D120" i="26"/>
  <c r="B121" i="26"/>
  <c r="C121" i="26"/>
  <c r="D121" i="26"/>
  <c r="B122" i="26"/>
  <c r="C122" i="26"/>
  <c r="D122" i="26"/>
  <c r="B123" i="26"/>
  <c r="C123" i="26"/>
  <c r="D123" i="26"/>
  <c r="B124" i="26"/>
  <c r="C124" i="26"/>
  <c r="D124" i="26"/>
  <c r="B125" i="26"/>
  <c r="C125" i="26"/>
  <c r="D125" i="26"/>
  <c r="B126" i="26"/>
  <c r="C126" i="26"/>
  <c r="D126" i="26"/>
  <c r="C100" i="26"/>
  <c r="D100" i="26"/>
  <c r="B100" i="26"/>
  <c r="B101" i="25"/>
  <c r="C101" i="25"/>
  <c r="D101" i="25"/>
  <c r="B102" i="25"/>
  <c r="C102" i="25"/>
  <c r="D102" i="25"/>
  <c r="B103" i="25"/>
  <c r="C103" i="25"/>
  <c r="D103" i="25"/>
  <c r="B104" i="25"/>
  <c r="C104" i="25"/>
  <c r="D104" i="25"/>
  <c r="B105" i="25"/>
  <c r="C105" i="25"/>
  <c r="D105" i="25"/>
  <c r="B106" i="25"/>
  <c r="C106" i="25"/>
  <c r="D106" i="25"/>
  <c r="B107" i="25"/>
  <c r="C107" i="25"/>
  <c r="D107" i="25"/>
  <c r="B108" i="25"/>
  <c r="C108" i="25"/>
  <c r="D108" i="25"/>
  <c r="B109" i="25"/>
  <c r="C109" i="25"/>
  <c r="D109" i="25"/>
  <c r="B110" i="25"/>
  <c r="C110" i="25"/>
  <c r="D110" i="25"/>
  <c r="B111" i="25"/>
  <c r="C111" i="25"/>
  <c r="D111" i="25"/>
  <c r="B112" i="25"/>
  <c r="C112" i="25"/>
  <c r="D112" i="25"/>
  <c r="B113" i="25"/>
  <c r="C113" i="25"/>
  <c r="D113" i="25"/>
  <c r="B114" i="25"/>
  <c r="C114" i="25"/>
  <c r="D114" i="25"/>
  <c r="B115" i="25"/>
  <c r="C115" i="25"/>
  <c r="D115" i="25"/>
  <c r="B116" i="25"/>
  <c r="C116" i="25"/>
  <c r="D116" i="25"/>
  <c r="B117" i="25"/>
  <c r="C117" i="25"/>
  <c r="D117" i="25"/>
  <c r="B118" i="25"/>
  <c r="C118" i="25"/>
  <c r="D118" i="25"/>
  <c r="B119" i="25"/>
  <c r="C119" i="25"/>
  <c r="D119" i="25"/>
  <c r="B120" i="25"/>
  <c r="C120" i="25"/>
  <c r="D120" i="25"/>
  <c r="B121" i="25"/>
  <c r="C121" i="25"/>
  <c r="D121" i="25"/>
  <c r="B122" i="25"/>
  <c r="C122" i="25"/>
  <c r="D122" i="25"/>
  <c r="B123" i="25"/>
  <c r="C123" i="25"/>
  <c r="D123" i="25"/>
  <c r="B124" i="25"/>
  <c r="C124" i="25"/>
  <c r="D124" i="25"/>
  <c r="B125" i="25"/>
  <c r="C125" i="25"/>
  <c r="D125" i="25"/>
  <c r="B126" i="25"/>
  <c r="C126" i="25"/>
  <c r="D126" i="25"/>
  <c r="C100" i="25"/>
  <c r="D100" i="25"/>
  <c r="B100" i="25"/>
  <c r="B101" i="24"/>
  <c r="C101" i="24"/>
  <c r="D101" i="24"/>
  <c r="B102" i="24"/>
  <c r="C102" i="24"/>
  <c r="D102" i="24"/>
  <c r="B103" i="24"/>
  <c r="C103" i="24"/>
  <c r="D103" i="24"/>
  <c r="B104" i="24"/>
  <c r="C104" i="24"/>
  <c r="D104" i="24"/>
  <c r="B105" i="24"/>
  <c r="C105" i="24"/>
  <c r="D105" i="24"/>
  <c r="B106" i="24"/>
  <c r="C106" i="24"/>
  <c r="D106" i="24"/>
  <c r="B107" i="24"/>
  <c r="C107" i="24"/>
  <c r="D107" i="24"/>
  <c r="B108" i="24"/>
  <c r="C108" i="24"/>
  <c r="D108" i="24"/>
  <c r="B109" i="24"/>
  <c r="C109" i="24"/>
  <c r="D109" i="24"/>
  <c r="B110" i="24"/>
  <c r="C110" i="24"/>
  <c r="D110" i="24"/>
  <c r="B111" i="24"/>
  <c r="C111" i="24"/>
  <c r="D111" i="24"/>
  <c r="B112" i="24"/>
  <c r="C112" i="24"/>
  <c r="D112" i="24"/>
  <c r="B113" i="24"/>
  <c r="C113" i="24"/>
  <c r="D113" i="24"/>
  <c r="B114" i="24"/>
  <c r="C114" i="24"/>
  <c r="D114" i="24"/>
  <c r="B115" i="24"/>
  <c r="C115" i="24"/>
  <c r="D115" i="24"/>
  <c r="B116" i="24"/>
  <c r="C116" i="24"/>
  <c r="D116" i="24"/>
  <c r="B117" i="24"/>
  <c r="C117" i="24"/>
  <c r="D117" i="24"/>
  <c r="B118" i="24"/>
  <c r="C118" i="24"/>
  <c r="D118" i="24"/>
  <c r="B119" i="24"/>
  <c r="C119" i="24"/>
  <c r="D119" i="24"/>
  <c r="B120" i="24"/>
  <c r="C120" i="24"/>
  <c r="D120" i="24"/>
  <c r="B121" i="24"/>
  <c r="C121" i="24"/>
  <c r="D121" i="24"/>
  <c r="B122" i="24"/>
  <c r="C122" i="24"/>
  <c r="D122" i="24"/>
  <c r="B123" i="24"/>
  <c r="C123" i="24"/>
  <c r="D123" i="24"/>
  <c r="B124" i="24"/>
  <c r="C124" i="24"/>
  <c r="D124" i="24"/>
  <c r="B125" i="24"/>
  <c r="C125" i="24"/>
  <c r="D125" i="24"/>
  <c r="B126" i="24"/>
  <c r="C126" i="24"/>
  <c r="D126" i="24"/>
  <c r="C100" i="24"/>
  <c r="D100" i="24"/>
  <c r="B100" i="24"/>
  <c r="B101" i="22"/>
  <c r="C101" i="22"/>
  <c r="D101" i="22"/>
  <c r="B102" i="22"/>
  <c r="C102" i="22"/>
  <c r="D102" i="22"/>
  <c r="B103" i="22"/>
  <c r="C103" i="22"/>
  <c r="D103" i="22"/>
  <c r="B104" i="22"/>
  <c r="C104" i="22"/>
  <c r="D104" i="22"/>
  <c r="B105" i="22"/>
  <c r="C105" i="22"/>
  <c r="D105" i="22"/>
  <c r="B106" i="22"/>
  <c r="C106" i="22"/>
  <c r="D106" i="22"/>
  <c r="B107" i="22"/>
  <c r="C107" i="22"/>
  <c r="D107" i="22"/>
  <c r="B108" i="22"/>
  <c r="C108" i="22"/>
  <c r="D108" i="22"/>
  <c r="B109" i="22"/>
  <c r="C109" i="22"/>
  <c r="D109" i="22"/>
  <c r="B110" i="22"/>
  <c r="C110" i="22"/>
  <c r="D110" i="22"/>
  <c r="B111" i="22"/>
  <c r="C111" i="22"/>
  <c r="D111" i="22"/>
  <c r="B112" i="22"/>
  <c r="C112" i="22"/>
  <c r="D112" i="22"/>
  <c r="B113" i="22"/>
  <c r="C113" i="22"/>
  <c r="D113" i="22"/>
  <c r="B114" i="22"/>
  <c r="C114" i="22"/>
  <c r="D114" i="22"/>
  <c r="B115" i="22"/>
  <c r="C115" i="22"/>
  <c r="D115" i="22"/>
  <c r="B116" i="22"/>
  <c r="C116" i="22"/>
  <c r="D116" i="22"/>
  <c r="B117" i="22"/>
  <c r="C117" i="22"/>
  <c r="D117" i="22"/>
  <c r="B118" i="22"/>
  <c r="C118" i="22"/>
  <c r="D118" i="22"/>
  <c r="B119" i="22"/>
  <c r="C119" i="22"/>
  <c r="D119" i="22"/>
  <c r="B120" i="22"/>
  <c r="C120" i="22"/>
  <c r="D120" i="22"/>
  <c r="B121" i="22"/>
  <c r="C121" i="22"/>
  <c r="D121" i="22"/>
  <c r="B122" i="22"/>
  <c r="C122" i="22"/>
  <c r="D122" i="22"/>
  <c r="B123" i="22"/>
  <c r="C123" i="22"/>
  <c r="D123" i="22"/>
  <c r="B124" i="22"/>
  <c r="C124" i="22"/>
  <c r="D124" i="22"/>
  <c r="B125" i="22"/>
  <c r="C125" i="22"/>
  <c r="D125" i="22"/>
  <c r="B126" i="22"/>
  <c r="C126" i="22"/>
  <c r="D126" i="22"/>
  <c r="C100" i="22"/>
  <c r="D100" i="22"/>
  <c r="B100" i="22"/>
  <c r="B101" i="21"/>
  <c r="C101" i="21"/>
  <c r="D101" i="21"/>
  <c r="B102" i="21"/>
  <c r="C102" i="21"/>
  <c r="D102" i="21"/>
  <c r="B103" i="21"/>
  <c r="C103" i="21"/>
  <c r="D103" i="21"/>
  <c r="B104" i="21"/>
  <c r="C104" i="21"/>
  <c r="D104" i="21"/>
  <c r="B105" i="21"/>
  <c r="C105" i="21"/>
  <c r="D105" i="21"/>
  <c r="B106" i="21"/>
  <c r="C106" i="21"/>
  <c r="D106" i="21"/>
  <c r="B107" i="21"/>
  <c r="C107" i="21"/>
  <c r="D107" i="21"/>
  <c r="B108" i="21"/>
  <c r="C108" i="21"/>
  <c r="D108" i="21"/>
  <c r="B109" i="21"/>
  <c r="C109" i="21"/>
  <c r="D109" i="21"/>
  <c r="B110" i="21"/>
  <c r="C110" i="21"/>
  <c r="D110" i="21"/>
  <c r="B111" i="21"/>
  <c r="C111" i="21"/>
  <c r="D111" i="21"/>
  <c r="B112" i="21"/>
  <c r="C112" i="21"/>
  <c r="D112" i="21"/>
  <c r="B113" i="21"/>
  <c r="C113" i="21"/>
  <c r="D113" i="21"/>
  <c r="B114" i="21"/>
  <c r="C114" i="21"/>
  <c r="D114" i="21"/>
  <c r="B115" i="21"/>
  <c r="C115" i="21"/>
  <c r="D115" i="21"/>
  <c r="B116" i="21"/>
  <c r="C116" i="21"/>
  <c r="D116" i="21"/>
  <c r="B117" i="21"/>
  <c r="C117" i="21"/>
  <c r="D117" i="21"/>
  <c r="B118" i="21"/>
  <c r="C118" i="21"/>
  <c r="D118" i="21"/>
  <c r="B119" i="21"/>
  <c r="C119" i="21"/>
  <c r="D119" i="21"/>
  <c r="B120" i="21"/>
  <c r="C120" i="21"/>
  <c r="D120" i="21"/>
  <c r="B121" i="21"/>
  <c r="C121" i="21"/>
  <c r="D121" i="21"/>
  <c r="B122" i="21"/>
  <c r="C122" i="21"/>
  <c r="D122" i="21"/>
  <c r="B123" i="21"/>
  <c r="C123" i="21"/>
  <c r="D123" i="21"/>
  <c r="B124" i="21"/>
  <c r="C124" i="21"/>
  <c r="D124" i="21"/>
  <c r="B125" i="21"/>
  <c r="C125" i="21"/>
  <c r="D125" i="21"/>
  <c r="B126" i="21"/>
  <c r="C126" i="21"/>
  <c r="D126" i="21"/>
  <c r="C100" i="21"/>
  <c r="D100" i="21"/>
  <c r="B100" i="21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C100" i="20"/>
  <c r="D100" i="20"/>
  <c r="B100" i="20"/>
  <c r="B101" i="19"/>
  <c r="C101" i="19"/>
  <c r="D101" i="19"/>
  <c r="B102" i="19"/>
  <c r="C102" i="19"/>
  <c r="D102" i="19"/>
  <c r="B103" i="19"/>
  <c r="C103" i="19"/>
  <c r="D103" i="19"/>
  <c r="B104" i="19"/>
  <c r="C104" i="19"/>
  <c r="D104" i="19"/>
  <c r="B105" i="19"/>
  <c r="C105" i="19"/>
  <c r="D105" i="19"/>
  <c r="B106" i="19"/>
  <c r="C106" i="19"/>
  <c r="D106" i="19"/>
  <c r="B107" i="19"/>
  <c r="C107" i="19"/>
  <c r="D107" i="19"/>
  <c r="B108" i="19"/>
  <c r="C108" i="19"/>
  <c r="D108" i="19"/>
  <c r="B109" i="19"/>
  <c r="C109" i="19"/>
  <c r="D109" i="19"/>
  <c r="B110" i="19"/>
  <c r="C110" i="19"/>
  <c r="D110" i="19"/>
  <c r="B111" i="19"/>
  <c r="C111" i="19"/>
  <c r="D111" i="19"/>
  <c r="B112" i="19"/>
  <c r="C112" i="19"/>
  <c r="D112" i="19"/>
  <c r="B113" i="19"/>
  <c r="C113" i="19"/>
  <c r="D113" i="19"/>
  <c r="B114" i="19"/>
  <c r="C114" i="19"/>
  <c r="D114" i="19"/>
  <c r="B115" i="19"/>
  <c r="C115" i="19"/>
  <c r="D115" i="19"/>
  <c r="B116" i="19"/>
  <c r="C116" i="19"/>
  <c r="D116" i="19"/>
  <c r="B117" i="19"/>
  <c r="C117" i="19"/>
  <c r="D117" i="19"/>
  <c r="B118" i="19"/>
  <c r="C118" i="19"/>
  <c r="D118" i="19"/>
  <c r="B119" i="19"/>
  <c r="C119" i="19"/>
  <c r="D119" i="19"/>
  <c r="B120" i="19"/>
  <c r="C120" i="19"/>
  <c r="D120" i="19"/>
  <c r="B121" i="19"/>
  <c r="C121" i="19"/>
  <c r="D121" i="19"/>
  <c r="B122" i="19"/>
  <c r="C122" i="19"/>
  <c r="D122" i="19"/>
  <c r="B123" i="19"/>
  <c r="C123" i="19"/>
  <c r="D123" i="19"/>
  <c r="B124" i="19"/>
  <c r="C124" i="19"/>
  <c r="D124" i="19"/>
  <c r="B125" i="19"/>
  <c r="C125" i="19"/>
  <c r="D125" i="19"/>
  <c r="B126" i="19"/>
  <c r="C126" i="19"/>
  <c r="D126" i="19"/>
  <c r="C100" i="19"/>
  <c r="D100" i="19"/>
  <c r="B100" i="19"/>
  <c r="B101" i="18"/>
  <c r="C101" i="18"/>
  <c r="D101" i="18"/>
  <c r="B102" i="18"/>
  <c r="C102" i="18"/>
  <c r="D102" i="18"/>
  <c r="B103" i="18"/>
  <c r="C103" i="18"/>
  <c r="D103" i="18"/>
  <c r="B104" i="18"/>
  <c r="C104" i="18"/>
  <c r="D104" i="18"/>
  <c r="B105" i="18"/>
  <c r="C105" i="18"/>
  <c r="D105" i="18"/>
  <c r="B106" i="18"/>
  <c r="C106" i="18"/>
  <c r="D106" i="18"/>
  <c r="B107" i="18"/>
  <c r="C107" i="18"/>
  <c r="D107" i="18"/>
  <c r="B108" i="18"/>
  <c r="C108" i="18"/>
  <c r="D108" i="18"/>
  <c r="B109" i="18"/>
  <c r="C109" i="18"/>
  <c r="D109" i="18"/>
  <c r="B110" i="18"/>
  <c r="C110" i="18"/>
  <c r="D110" i="18"/>
  <c r="B111" i="18"/>
  <c r="C111" i="18"/>
  <c r="D111" i="18"/>
  <c r="B112" i="18"/>
  <c r="C112" i="18"/>
  <c r="D112" i="18"/>
  <c r="B113" i="18"/>
  <c r="C113" i="18"/>
  <c r="D113" i="18"/>
  <c r="B114" i="18"/>
  <c r="C114" i="18"/>
  <c r="D114" i="18"/>
  <c r="B115" i="18"/>
  <c r="C115" i="18"/>
  <c r="D115" i="18"/>
  <c r="B116" i="18"/>
  <c r="C116" i="18"/>
  <c r="D116" i="18"/>
  <c r="B117" i="18"/>
  <c r="C117" i="18"/>
  <c r="D117" i="18"/>
  <c r="B118" i="18"/>
  <c r="C118" i="18"/>
  <c r="D118" i="18"/>
  <c r="B119" i="18"/>
  <c r="C119" i="18"/>
  <c r="D119" i="18"/>
  <c r="B120" i="18"/>
  <c r="C120" i="18"/>
  <c r="D120" i="18"/>
  <c r="B121" i="18"/>
  <c r="C121" i="18"/>
  <c r="D121" i="18"/>
  <c r="B122" i="18"/>
  <c r="C122" i="18"/>
  <c r="D122" i="18"/>
  <c r="B123" i="18"/>
  <c r="C123" i="18"/>
  <c r="D123" i="18"/>
  <c r="B124" i="18"/>
  <c r="C124" i="18"/>
  <c r="D124" i="18"/>
  <c r="B125" i="18"/>
  <c r="C125" i="18"/>
  <c r="D125" i="18"/>
  <c r="B126" i="18"/>
  <c r="C126" i="18"/>
  <c r="D126" i="18"/>
  <c r="C100" i="18"/>
  <c r="D100" i="18"/>
  <c r="B100" i="18"/>
  <c r="B101" i="17"/>
  <c r="C101" i="17"/>
  <c r="D101" i="17"/>
  <c r="B102" i="17"/>
  <c r="C102" i="17"/>
  <c r="D102" i="17"/>
  <c r="B103" i="17"/>
  <c r="C103" i="17"/>
  <c r="D103" i="17"/>
  <c r="B104" i="17"/>
  <c r="C104" i="17"/>
  <c r="D104" i="17"/>
  <c r="B105" i="17"/>
  <c r="C105" i="17"/>
  <c r="D105" i="17"/>
  <c r="B106" i="17"/>
  <c r="C106" i="17"/>
  <c r="D106" i="17"/>
  <c r="B107" i="17"/>
  <c r="C107" i="17"/>
  <c r="D107" i="17"/>
  <c r="B108" i="17"/>
  <c r="C108" i="17"/>
  <c r="D108" i="17"/>
  <c r="B109" i="17"/>
  <c r="C109" i="17"/>
  <c r="D109" i="17"/>
  <c r="B110" i="17"/>
  <c r="C110" i="17"/>
  <c r="D110" i="17"/>
  <c r="B111" i="17"/>
  <c r="C111" i="17"/>
  <c r="D111" i="17"/>
  <c r="B112" i="17"/>
  <c r="C112" i="17"/>
  <c r="D112" i="17"/>
  <c r="B113" i="17"/>
  <c r="C113" i="17"/>
  <c r="D113" i="17"/>
  <c r="B114" i="17"/>
  <c r="C114" i="17"/>
  <c r="D114" i="17"/>
  <c r="B115" i="17"/>
  <c r="C115" i="17"/>
  <c r="D115" i="17"/>
  <c r="B116" i="17"/>
  <c r="C116" i="17"/>
  <c r="D116" i="17"/>
  <c r="B117" i="17"/>
  <c r="C117" i="17"/>
  <c r="D117" i="17"/>
  <c r="B118" i="17"/>
  <c r="C118" i="17"/>
  <c r="D118" i="17"/>
  <c r="B119" i="17"/>
  <c r="C119" i="17"/>
  <c r="D119" i="17"/>
  <c r="B120" i="17"/>
  <c r="C120" i="17"/>
  <c r="D120" i="17"/>
  <c r="B121" i="17"/>
  <c r="C121" i="17"/>
  <c r="D121" i="17"/>
  <c r="B122" i="17"/>
  <c r="C122" i="17"/>
  <c r="D122" i="17"/>
  <c r="B123" i="17"/>
  <c r="C123" i="17"/>
  <c r="D123" i="17"/>
  <c r="B124" i="17"/>
  <c r="C124" i="17"/>
  <c r="D124" i="17"/>
  <c r="B125" i="17"/>
  <c r="C125" i="17"/>
  <c r="D125" i="17"/>
  <c r="B126" i="17"/>
  <c r="C126" i="17"/>
  <c r="D126" i="17"/>
  <c r="C100" i="17"/>
  <c r="D100" i="17"/>
  <c r="B100" i="17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C100" i="16"/>
  <c r="D100" i="16"/>
  <c r="B100" i="16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C100" i="15"/>
  <c r="D100" i="15"/>
  <c r="B100" i="15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C100" i="14"/>
  <c r="D100" i="14"/>
  <c r="B100" i="14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C100" i="13"/>
  <c r="D100" i="13"/>
  <c r="B100" i="13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B117" i="12"/>
  <c r="C117" i="12"/>
  <c r="D117" i="12"/>
  <c r="B118" i="12"/>
  <c r="C118" i="12"/>
  <c r="D118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124" i="12"/>
  <c r="C124" i="12"/>
  <c r="D124" i="12"/>
  <c r="B125" i="12"/>
  <c r="C125" i="12"/>
  <c r="D125" i="12"/>
  <c r="B126" i="12"/>
  <c r="C126" i="12"/>
  <c r="D126" i="12"/>
  <c r="C100" i="12"/>
  <c r="D100" i="12"/>
  <c r="B100" i="12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C100" i="11"/>
  <c r="D100" i="11"/>
  <c r="B100" i="11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C100" i="10"/>
  <c r="D100" i="10"/>
  <c r="B100" i="10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C100" i="9"/>
  <c r="D100" i="9"/>
  <c r="B100" i="9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C100" i="8"/>
  <c r="D100" i="8"/>
  <c r="B100" i="8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122" i="7"/>
  <c r="C122" i="7"/>
  <c r="D122" i="7"/>
  <c r="B123" i="7"/>
  <c r="C123" i="7"/>
  <c r="D123" i="7"/>
  <c r="B124" i="7"/>
  <c r="C124" i="7"/>
  <c r="D124" i="7"/>
  <c r="B125" i="7"/>
  <c r="C125" i="7"/>
  <c r="D125" i="7"/>
  <c r="B126" i="7"/>
  <c r="C126" i="7"/>
  <c r="D126" i="7"/>
  <c r="C100" i="7"/>
  <c r="D100" i="7"/>
  <c r="B100" i="7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C100" i="6"/>
  <c r="D100" i="6"/>
  <c r="B100" i="6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C100" i="5"/>
  <c r="D100" i="5"/>
  <c r="B100" i="5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C100" i="4"/>
  <c r="D100" i="4"/>
  <c r="B100" i="4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C100" i="3"/>
  <c r="D100" i="3"/>
  <c r="B100" i="3" l="1"/>
  <c r="G71" i="29" l="1"/>
  <c r="H71" i="29"/>
  <c r="I71" i="29"/>
  <c r="G72" i="29"/>
  <c r="H72" i="29"/>
  <c r="I72" i="29"/>
  <c r="G73" i="29"/>
  <c r="H73" i="29"/>
  <c r="I73" i="29"/>
  <c r="G74" i="29"/>
  <c r="H74" i="29"/>
  <c r="I74" i="29"/>
  <c r="G75" i="29"/>
  <c r="H75" i="29"/>
  <c r="I75" i="29"/>
  <c r="G76" i="29"/>
  <c r="H76" i="29"/>
  <c r="I76" i="29"/>
  <c r="G77" i="29"/>
  <c r="H77" i="29"/>
  <c r="I77" i="29"/>
  <c r="G78" i="29"/>
  <c r="H78" i="29"/>
  <c r="I78" i="29"/>
  <c r="G79" i="29"/>
  <c r="H79" i="29"/>
  <c r="I79" i="29"/>
  <c r="G80" i="29"/>
  <c r="H80" i="29"/>
  <c r="I80" i="29"/>
  <c r="G81" i="29"/>
  <c r="H81" i="29"/>
  <c r="I81" i="29"/>
  <c r="G82" i="29"/>
  <c r="H82" i="29"/>
  <c r="I82" i="29"/>
  <c r="G83" i="29"/>
  <c r="H83" i="29"/>
  <c r="I83" i="29"/>
  <c r="G84" i="29"/>
  <c r="H84" i="29"/>
  <c r="I84" i="29"/>
  <c r="G85" i="29"/>
  <c r="H85" i="29"/>
  <c r="I85" i="29"/>
  <c r="G86" i="29"/>
  <c r="H86" i="29"/>
  <c r="I86" i="29"/>
  <c r="G87" i="29"/>
  <c r="H87" i="29"/>
  <c r="I87" i="29"/>
  <c r="G88" i="29"/>
  <c r="H88" i="29"/>
  <c r="I88" i="29"/>
  <c r="G89" i="29"/>
  <c r="H89" i="29"/>
  <c r="I89" i="29"/>
  <c r="G90" i="29"/>
  <c r="H90" i="29"/>
  <c r="I90" i="29"/>
  <c r="G91" i="29"/>
  <c r="H91" i="29"/>
  <c r="I91" i="29"/>
  <c r="G92" i="29"/>
  <c r="H92" i="29"/>
  <c r="I92" i="29"/>
  <c r="G93" i="29"/>
  <c r="H93" i="29"/>
  <c r="I93" i="29"/>
  <c r="G94" i="29"/>
  <c r="H94" i="29"/>
  <c r="I94" i="29"/>
  <c r="G95" i="29"/>
  <c r="H95" i="29"/>
  <c r="I95" i="29"/>
  <c r="G96" i="29"/>
  <c r="H96" i="29"/>
  <c r="I96" i="29"/>
  <c r="H70" i="29"/>
  <c r="I70" i="29"/>
  <c r="G70" i="29"/>
  <c r="B71" i="29"/>
  <c r="C71" i="29"/>
  <c r="D71" i="29"/>
  <c r="B72" i="29"/>
  <c r="C72" i="29"/>
  <c r="D72" i="29"/>
  <c r="B73" i="29"/>
  <c r="C73" i="29"/>
  <c r="D73" i="29"/>
  <c r="B74" i="29"/>
  <c r="C74" i="29"/>
  <c r="D74" i="29"/>
  <c r="B75" i="29"/>
  <c r="C75" i="29"/>
  <c r="D75" i="29"/>
  <c r="B76" i="29"/>
  <c r="C76" i="29"/>
  <c r="D76" i="29"/>
  <c r="B77" i="29"/>
  <c r="C77" i="29"/>
  <c r="D77" i="29"/>
  <c r="B78" i="29"/>
  <c r="C78" i="29"/>
  <c r="D78" i="29"/>
  <c r="B79" i="29"/>
  <c r="C79" i="29"/>
  <c r="D79" i="29"/>
  <c r="B80" i="29"/>
  <c r="C80" i="29"/>
  <c r="D80" i="29"/>
  <c r="B81" i="29"/>
  <c r="C81" i="29"/>
  <c r="D81" i="29"/>
  <c r="B82" i="29"/>
  <c r="C82" i="29"/>
  <c r="D82" i="29"/>
  <c r="B83" i="29"/>
  <c r="C83" i="29"/>
  <c r="D83" i="29"/>
  <c r="B84" i="29"/>
  <c r="C84" i="29"/>
  <c r="D84" i="29"/>
  <c r="B85" i="29"/>
  <c r="C85" i="29"/>
  <c r="D85" i="29"/>
  <c r="B86" i="29"/>
  <c r="C86" i="29"/>
  <c r="D86" i="29"/>
  <c r="B87" i="29"/>
  <c r="C87" i="29"/>
  <c r="D87" i="29"/>
  <c r="B88" i="29"/>
  <c r="C88" i="29"/>
  <c r="D88" i="29"/>
  <c r="B89" i="29"/>
  <c r="C89" i="29"/>
  <c r="D89" i="29"/>
  <c r="B90" i="29"/>
  <c r="C90" i="29"/>
  <c r="D90" i="29"/>
  <c r="B91" i="29"/>
  <c r="C91" i="29"/>
  <c r="D91" i="29"/>
  <c r="B92" i="29"/>
  <c r="C92" i="29"/>
  <c r="D92" i="29"/>
  <c r="B93" i="29"/>
  <c r="C93" i="29"/>
  <c r="D93" i="29"/>
  <c r="B94" i="29"/>
  <c r="C94" i="29"/>
  <c r="D94" i="29"/>
  <c r="B95" i="29"/>
  <c r="C95" i="29"/>
  <c r="D95" i="29"/>
  <c r="B96" i="29"/>
  <c r="C96" i="29"/>
  <c r="D96" i="29"/>
  <c r="C70" i="29"/>
  <c r="D70" i="29"/>
  <c r="B70" i="29"/>
  <c r="G71" i="28"/>
  <c r="H71" i="28"/>
  <c r="I71" i="28"/>
  <c r="G72" i="28"/>
  <c r="H72" i="28"/>
  <c r="I72" i="28"/>
  <c r="G73" i="28"/>
  <c r="H73" i="28"/>
  <c r="I73" i="28"/>
  <c r="G74" i="28"/>
  <c r="H74" i="28"/>
  <c r="I74" i="28"/>
  <c r="G75" i="28"/>
  <c r="H75" i="28"/>
  <c r="I75" i="28"/>
  <c r="G76" i="28"/>
  <c r="H76" i="28"/>
  <c r="I76" i="28"/>
  <c r="G77" i="28"/>
  <c r="H77" i="28"/>
  <c r="I77" i="28"/>
  <c r="G78" i="28"/>
  <c r="H78" i="28"/>
  <c r="I78" i="28"/>
  <c r="G79" i="28"/>
  <c r="H79" i="28"/>
  <c r="I79" i="28"/>
  <c r="G80" i="28"/>
  <c r="H80" i="28"/>
  <c r="I80" i="28"/>
  <c r="G81" i="28"/>
  <c r="H81" i="28"/>
  <c r="I81" i="28"/>
  <c r="G82" i="28"/>
  <c r="H82" i="28"/>
  <c r="I82" i="28"/>
  <c r="G83" i="28"/>
  <c r="H83" i="28"/>
  <c r="I83" i="28"/>
  <c r="G84" i="28"/>
  <c r="H84" i="28"/>
  <c r="I84" i="28"/>
  <c r="G85" i="28"/>
  <c r="H85" i="28"/>
  <c r="I85" i="28"/>
  <c r="G86" i="28"/>
  <c r="H86" i="28"/>
  <c r="I86" i="28"/>
  <c r="G87" i="28"/>
  <c r="H87" i="28"/>
  <c r="I87" i="28"/>
  <c r="G88" i="28"/>
  <c r="H88" i="28"/>
  <c r="I88" i="28"/>
  <c r="G89" i="28"/>
  <c r="H89" i="28"/>
  <c r="I89" i="28"/>
  <c r="G90" i="28"/>
  <c r="H90" i="28"/>
  <c r="I90" i="28"/>
  <c r="G91" i="28"/>
  <c r="H91" i="28"/>
  <c r="I91" i="28"/>
  <c r="G92" i="28"/>
  <c r="H92" i="28"/>
  <c r="I92" i="28"/>
  <c r="G93" i="28"/>
  <c r="H93" i="28"/>
  <c r="I93" i="28"/>
  <c r="G94" i="28"/>
  <c r="H94" i="28"/>
  <c r="I94" i="28"/>
  <c r="G95" i="28"/>
  <c r="H95" i="28"/>
  <c r="I95" i="28"/>
  <c r="G96" i="28"/>
  <c r="H96" i="28"/>
  <c r="I96" i="28"/>
  <c r="H70" i="28"/>
  <c r="I70" i="28"/>
  <c r="G70" i="28"/>
  <c r="B71" i="28"/>
  <c r="C71" i="28"/>
  <c r="D71" i="28"/>
  <c r="B72" i="28"/>
  <c r="C72" i="28"/>
  <c r="D72" i="28"/>
  <c r="B73" i="28"/>
  <c r="C73" i="28"/>
  <c r="D73" i="28"/>
  <c r="B74" i="28"/>
  <c r="C74" i="28"/>
  <c r="D74" i="28"/>
  <c r="B75" i="28"/>
  <c r="C75" i="28"/>
  <c r="D75" i="28"/>
  <c r="B76" i="28"/>
  <c r="C76" i="28"/>
  <c r="D76" i="28"/>
  <c r="B77" i="28"/>
  <c r="C77" i="28"/>
  <c r="D77" i="28"/>
  <c r="B78" i="28"/>
  <c r="C78" i="28"/>
  <c r="D78" i="28"/>
  <c r="B79" i="28"/>
  <c r="C79" i="28"/>
  <c r="D79" i="28"/>
  <c r="B80" i="28"/>
  <c r="C80" i="28"/>
  <c r="D80" i="28"/>
  <c r="B81" i="28"/>
  <c r="C81" i="28"/>
  <c r="D81" i="28"/>
  <c r="B82" i="28"/>
  <c r="C82" i="28"/>
  <c r="D82" i="28"/>
  <c r="B83" i="28"/>
  <c r="C83" i="28"/>
  <c r="D83" i="28"/>
  <c r="B84" i="28"/>
  <c r="C84" i="28"/>
  <c r="D84" i="28"/>
  <c r="B85" i="28"/>
  <c r="C85" i="28"/>
  <c r="D85" i="28"/>
  <c r="B86" i="28"/>
  <c r="C86" i="28"/>
  <c r="D86" i="28"/>
  <c r="B87" i="28"/>
  <c r="C87" i="28"/>
  <c r="D87" i="28"/>
  <c r="B88" i="28"/>
  <c r="C88" i="28"/>
  <c r="D88" i="28"/>
  <c r="B89" i="28"/>
  <c r="C89" i="28"/>
  <c r="D89" i="28"/>
  <c r="B90" i="28"/>
  <c r="C90" i="28"/>
  <c r="D90" i="28"/>
  <c r="B91" i="28"/>
  <c r="C91" i="28"/>
  <c r="D91" i="28"/>
  <c r="B92" i="28"/>
  <c r="C92" i="28"/>
  <c r="D92" i="28"/>
  <c r="B93" i="28"/>
  <c r="C93" i="28"/>
  <c r="D93" i="28"/>
  <c r="B94" i="28"/>
  <c r="C94" i="28"/>
  <c r="D94" i="28"/>
  <c r="B95" i="28"/>
  <c r="C95" i="28"/>
  <c r="D95" i="28"/>
  <c r="B96" i="28"/>
  <c r="C96" i="28"/>
  <c r="D96" i="28"/>
  <c r="C70" i="28"/>
  <c r="D70" i="28"/>
  <c r="B70" i="28"/>
  <c r="G71" i="27"/>
  <c r="H71" i="27"/>
  <c r="I71" i="27"/>
  <c r="G72" i="27"/>
  <c r="H72" i="27"/>
  <c r="I72" i="27"/>
  <c r="G73" i="27"/>
  <c r="H73" i="27"/>
  <c r="I73" i="27"/>
  <c r="G74" i="27"/>
  <c r="H74" i="27"/>
  <c r="I74" i="27"/>
  <c r="G75" i="27"/>
  <c r="H75" i="27"/>
  <c r="I75" i="27"/>
  <c r="G76" i="27"/>
  <c r="H76" i="27"/>
  <c r="I76" i="27"/>
  <c r="G77" i="27"/>
  <c r="H77" i="27"/>
  <c r="I77" i="27"/>
  <c r="G78" i="27"/>
  <c r="H78" i="27"/>
  <c r="I78" i="27"/>
  <c r="G79" i="27"/>
  <c r="H79" i="27"/>
  <c r="I79" i="27"/>
  <c r="G80" i="27"/>
  <c r="H80" i="27"/>
  <c r="I80" i="27"/>
  <c r="G81" i="27"/>
  <c r="H81" i="27"/>
  <c r="I81" i="27"/>
  <c r="G82" i="27"/>
  <c r="H82" i="27"/>
  <c r="I82" i="27"/>
  <c r="G83" i="27"/>
  <c r="H83" i="27"/>
  <c r="I83" i="27"/>
  <c r="G84" i="27"/>
  <c r="H84" i="27"/>
  <c r="I84" i="27"/>
  <c r="G85" i="27"/>
  <c r="H85" i="27"/>
  <c r="I85" i="27"/>
  <c r="G86" i="27"/>
  <c r="H86" i="27"/>
  <c r="I86" i="27"/>
  <c r="G87" i="27"/>
  <c r="H87" i="27"/>
  <c r="I87" i="27"/>
  <c r="G88" i="27"/>
  <c r="H88" i="27"/>
  <c r="I88" i="27"/>
  <c r="G89" i="27"/>
  <c r="H89" i="27"/>
  <c r="I89" i="27"/>
  <c r="G90" i="27"/>
  <c r="H90" i="27"/>
  <c r="I90" i="27"/>
  <c r="G91" i="27"/>
  <c r="H91" i="27"/>
  <c r="I91" i="27"/>
  <c r="G92" i="27"/>
  <c r="H92" i="27"/>
  <c r="I92" i="27"/>
  <c r="G93" i="27"/>
  <c r="H93" i="27"/>
  <c r="I93" i="27"/>
  <c r="G94" i="27"/>
  <c r="H94" i="27"/>
  <c r="I94" i="27"/>
  <c r="G95" i="27"/>
  <c r="H95" i="27"/>
  <c r="I95" i="27"/>
  <c r="G96" i="27"/>
  <c r="H96" i="27"/>
  <c r="I96" i="27"/>
  <c r="H70" i="27"/>
  <c r="I70" i="27"/>
  <c r="G70" i="27"/>
  <c r="B71" i="27"/>
  <c r="C71" i="27"/>
  <c r="D71" i="27"/>
  <c r="B72" i="27"/>
  <c r="C72" i="27"/>
  <c r="D72" i="27"/>
  <c r="B73" i="27"/>
  <c r="C73" i="27"/>
  <c r="D73" i="27"/>
  <c r="B74" i="27"/>
  <c r="C74" i="27"/>
  <c r="D74" i="27"/>
  <c r="B75" i="27"/>
  <c r="C75" i="27"/>
  <c r="D75" i="27"/>
  <c r="B76" i="27"/>
  <c r="C76" i="27"/>
  <c r="D76" i="27"/>
  <c r="B77" i="27"/>
  <c r="C77" i="27"/>
  <c r="D77" i="27"/>
  <c r="B78" i="27"/>
  <c r="C78" i="27"/>
  <c r="D78" i="27"/>
  <c r="B79" i="27"/>
  <c r="C79" i="27"/>
  <c r="D79" i="27"/>
  <c r="B80" i="27"/>
  <c r="C80" i="27"/>
  <c r="D80" i="27"/>
  <c r="B81" i="27"/>
  <c r="C81" i="27"/>
  <c r="D81" i="27"/>
  <c r="B82" i="27"/>
  <c r="C82" i="27"/>
  <c r="D82" i="27"/>
  <c r="B83" i="27"/>
  <c r="C83" i="27"/>
  <c r="D83" i="27"/>
  <c r="B84" i="27"/>
  <c r="C84" i="27"/>
  <c r="D84" i="27"/>
  <c r="B85" i="27"/>
  <c r="C85" i="27"/>
  <c r="D85" i="27"/>
  <c r="B86" i="27"/>
  <c r="C86" i="27"/>
  <c r="D86" i="27"/>
  <c r="B87" i="27"/>
  <c r="C87" i="27"/>
  <c r="D87" i="27"/>
  <c r="B88" i="27"/>
  <c r="C88" i="27"/>
  <c r="D88" i="27"/>
  <c r="B89" i="27"/>
  <c r="C89" i="27"/>
  <c r="D89" i="27"/>
  <c r="B90" i="27"/>
  <c r="C90" i="27"/>
  <c r="D90" i="27"/>
  <c r="B91" i="27"/>
  <c r="C91" i="27"/>
  <c r="D91" i="27"/>
  <c r="B92" i="27"/>
  <c r="C92" i="27"/>
  <c r="D92" i="27"/>
  <c r="B93" i="27"/>
  <c r="C93" i="27"/>
  <c r="D93" i="27"/>
  <c r="B94" i="27"/>
  <c r="C94" i="27"/>
  <c r="D94" i="27"/>
  <c r="B95" i="27"/>
  <c r="C95" i="27"/>
  <c r="D95" i="27"/>
  <c r="B96" i="27"/>
  <c r="C96" i="27"/>
  <c r="D96" i="27"/>
  <c r="C70" i="27"/>
  <c r="D70" i="27"/>
  <c r="B70" i="27"/>
  <c r="G71" i="26"/>
  <c r="H71" i="26"/>
  <c r="I71" i="26"/>
  <c r="G72" i="26"/>
  <c r="H72" i="26"/>
  <c r="I72" i="26"/>
  <c r="G73" i="26"/>
  <c r="H73" i="26"/>
  <c r="I73" i="26"/>
  <c r="G74" i="26"/>
  <c r="H74" i="26"/>
  <c r="I74" i="26"/>
  <c r="G75" i="26"/>
  <c r="H75" i="26"/>
  <c r="I75" i="26"/>
  <c r="G76" i="26"/>
  <c r="H76" i="26"/>
  <c r="I76" i="26"/>
  <c r="G77" i="26"/>
  <c r="H77" i="26"/>
  <c r="I77" i="26"/>
  <c r="G78" i="26"/>
  <c r="H78" i="26"/>
  <c r="I78" i="26"/>
  <c r="G79" i="26"/>
  <c r="H79" i="26"/>
  <c r="I79" i="26"/>
  <c r="G80" i="26"/>
  <c r="H80" i="26"/>
  <c r="I80" i="26"/>
  <c r="G81" i="26"/>
  <c r="H81" i="26"/>
  <c r="I81" i="26"/>
  <c r="G82" i="26"/>
  <c r="H82" i="26"/>
  <c r="I82" i="26"/>
  <c r="G83" i="26"/>
  <c r="H83" i="26"/>
  <c r="I83" i="26"/>
  <c r="G84" i="26"/>
  <c r="H84" i="26"/>
  <c r="I84" i="26"/>
  <c r="G85" i="26"/>
  <c r="H85" i="26"/>
  <c r="I85" i="26"/>
  <c r="G86" i="26"/>
  <c r="H86" i="26"/>
  <c r="I86" i="26"/>
  <c r="G87" i="26"/>
  <c r="H87" i="26"/>
  <c r="I87" i="26"/>
  <c r="G88" i="26"/>
  <c r="H88" i="26"/>
  <c r="I88" i="26"/>
  <c r="G89" i="26"/>
  <c r="H89" i="26"/>
  <c r="I89" i="26"/>
  <c r="G90" i="26"/>
  <c r="H90" i="26"/>
  <c r="I90" i="26"/>
  <c r="G91" i="26"/>
  <c r="H91" i="26"/>
  <c r="I91" i="26"/>
  <c r="G92" i="26"/>
  <c r="H92" i="26"/>
  <c r="I92" i="26"/>
  <c r="G93" i="26"/>
  <c r="H93" i="26"/>
  <c r="I93" i="26"/>
  <c r="G94" i="26"/>
  <c r="H94" i="26"/>
  <c r="I94" i="26"/>
  <c r="G95" i="26"/>
  <c r="H95" i="26"/>
  <c r="I95" i="26"/>
  <c r="G96" i="26"/>
  <c r="H96" i="26"/>
  <c r="I96" i="26"/>
  <c r="H70" i="26"/>
  <c r="I70" i="26"/>
  <c r="G70" i="26"/>
  <c r="B71" i="26"/>
  <c r="C71" i="26"/>
  <c r="D71" i="26"/>
  <c r="B72" i="26"/>
  <c r="C72" i="26"/>
  <c r="D72" i="26"/>
  <c r="B73" i="26"/>
  <c r="C73" i="26"/>
  <c r="D73" i="26"/>
  <c r="B74" i="26"/>
  <c r="C74" i="26"/>
  <c r="D74" i="26"/>
  <c r="B75" i="26"/>
  <c r="C75" i="26"/>
  <c r="D75" i="26"/>
  <c r="B76" i="26"/>
  <c r="C76" i="26"/>
  <c r="D76" i="26"/>
  <c r="B77" i="26"/>
  <c r="C77" i="26"/>
  <c r="D77" i="26"/>
  <c r="B78" i="26"/>
  <c r="C78" i="26"/>
  <c r="D78" i="26"/>
  <c r="B79" i="26"/>
  <c r="C79" i="26"/>
  <c r="D79" i="26"/>
  <c r="B80" i="26"/>
  <c r="C80" i="26"/>
  <c r="D80" i="26"/>
  <c r="B81" i="26"/>
  <c r="C81" i="26"/>
  <c r="D81" i="26"/>
  <c r="B82" i="26"/>
  <c r="C82" i="26"/>
  <c r="D82" i="26"/>
  <c r="B83" i="26"/>
  <c r="C83" i="26"/>
  <c r="D83" i="26"/>
  <c r="B84" i="26"/>
  <c r="C84" i="26"/>
  <c r="D84" i="26"/>
  <c r="B85" i="26"/>
  <c r="C85" i="26"/>
  <c r="D85" i="26"/>
  <c r="B86" i="26"/>
  <c r="C86" i="26"/>
  <c r="D86" i="26"/>
  <c r="B87" i="26"/>
  <c r="C87" i="26"/>
  <c r="D87" i="26"/>
  <c r="B88" i="26"/>
  <c r="C88" i="26"/>
  <c r="D88" i="26"/>
  <c r="B89" i="26"/>
  <c r="C89" i="26"/>
  <c r="D89" i="26"/>
  <c r="B90" i="26"/>
  <c r="C90" i="26"/>
  <c r="D90" i="26"/>
  <c r="B91" i="26"/>
  <c r="C91" i="26"/>
  <c r="D91" i="26"/>
  <c r="B92" i="26"/>
  <c r="C92" i="26"/>
  <c r="D92" i="26"/>
  <c r="B93" i="26"/>
  <c r="C93" i="26"/>
  <c r="D93" i="26"/>
  <c r="B94" i="26"/>
  <c r="C94" i="26"/>
  <c r="D94" i="26"/>
  <c r="B95" i="26"/>
  <c r="C95" i="26"/>
  <c r="D95" i="26"/>
  <c r="B96" i="26"/>
  <c r="C96" i="26"/>
  <c r="D96" i="26"/>
  <c r="C70" i="26"/>
  <c r="D70" i="26"/>
  <c r="B70" i="26"/>
  <c r="G71" i="25"/>
  <c r="H71" i="25"/>
  <c r="I71" i="25"/>
  <c r="G72" i="25"/>
  <c r="H72" i="25"/>
  <c r="I72" i="25"/>
  <c r="G73" i="25"/>
  <c r="H73" i="25"/>
  <c r="I73" i="25"/>
  <c r="G74" i="25"/>
  <c r="H74" i="25"/>
  <c r="I74" i="25"/>
  <c r="G75" i="25"/>
  <c r="H75" i="25"/>
  <c r="I75" i="25"/>
  <c r="G76" i="25"/>
  <c r="H76" i="25"/>
  <c r="I76" i="25"/>
  <c r="G77" i="25"/>
  <c r="H77" i="25"/>
  <c r="I77" i="25"/>
  <c r="G78" i="25"/>
  <c r="H78" i="25"/>
  <c r="I78" i="25"/>
  <c r="G79" i="25"/>
  <c r="H79" i="25"/>
  <c r="I79" i="25"/>
  <c r="G80" i="25"/>
  <c r="H80" i="25"/>
  <c r="I80" i="25"/>
  <c r="G81" i="25"/>
  <c r="H81" i="25"/>
  <c r="I81" i="25"/>
  <c r="G82" i="25"/>
  <c r="H82" i="25"/>
  <c r="I82" i="25"/>
  <c r="G83" i="25"/>
  <c r="H83" i="25"/>
  <c r="I83" i="25"/>
  <c r="G84" i="25"/>
  <c r="H84" i="25"/>
  <c r="I84" i="25"/>
  <c r="G85" i="25"/>
  <c r="H85" i="25"/>
  <c r="I85" i="25"/>
  <c r="G86" i="25"/>
  <c r="H86" i="25"/>
  <c r="I86" i="25"/>
  <c r="G87" i="25"/>
  <c r="H87" i="25"/>
  <c r="I87" i="25"/>
  <c r="G88" i="25"/>
  <c r="H88" i="25"/>
  <c r="I88" i="25"/>
  <c r="G89" i="25"/>
  <c r="H89" i="25"/>
  <c r="I89" i="25"/>
  <c r="G90" i="25"/>
  <c r="H90" i="25"/>
  <c r="I90" i="25"/>
  <c r="G91" i="25"/>
  <c r="H91" i="25"/>
  <c r="I91" i="25"/>
  <c r="G92" i="25"/>
  <c r="H92" i="25"/>
  <c r="I92" i="25"/>
  <c r="G93" i="25"/>
  <c r="H93" i="25"/>
  <c r="I93" i="25"/>
  <c r="G94" i="25"/>
  <c r="H94" i="25"/>
  <c r="I94" i="25"/>
  <c r="G95" i="25"/>
  <c r="H95" i="25"/>
  <c r="I95" i="25"/>
  <c r="G96" i="25"/>
  <c r="H96" i="25"/>
  <c r="I96" i="25"/>
  <c r="H70" i="25"/>
  <c r="I70" i="25"/>
  <c r="G70" i="25"/>
  <c r="B71" i="25"/>
  <c r="C71" i="25"/>
  <c r="D71" i="25"/>
  <c r="B72" i="25"/>
  <c r="C72" i="25"/>
  <c r="D72" i="25"/>
  <c r="B73" i="25"/>
  <c r="C73" i="25"/>
  <c r="D73" i="25"/>
  <c r="B74" i="25"/>
  <c r="C74" i="25"/>
  <c r="D74" i="25"/>
  <c r="B75" i="25"/>
  <c r="C75" i="25"/>
  <c r="D75" i="25"/>
  <c r="B76" i="25"/>
  <c r="C76" i="25"/>
  <c r="D76" i="25"/>
  <c r="B77" i="25"/>
  <c r="C77" i="25"/>
  <c r="D77" i="25"/>
  <c r="B78" i="25"/>
  <c r="C78" i="25"/>
  <c r="D78" i="25"/>
  <c r="B79" i="25"/>
  <c r="C79" i="25"/>
  <c r="D79" i="25"/>
  <c r="B80" i="25"/>
  <c r="C80" i="25"/>
  <c r="D80" i="25"/>
  <c r="B81" i="25"/>
  <c r="C81" i="25"/>
  <c r="D81" i="25"/>
  <c r="B82" i="25"/>
  <c r="C82" i="25"/>
  <c r="D82" i="25"/>
  <c r="B83" i="25"/>
  <c r="C83" i="25"/>
  <c r="D83" i="25"/>
  <c r="B84" i="25"/>
  <c r="C84" i="25"/>
  <c r="D84" i="25"/>
  <c r="B85" i="25"/>
  <c r="C85" i="25"/>
  <c r="D85" i="25"/>
  <c r="B86" i="25"/>
  <c r="C86" i="25"/>
  <c r="D86" i="25"/>
  <c r="B87" i="25"/>
  <c r="C87" i="25"/>
  <c r="D87" i="25"/>
  <c r="B88" i="25"/>
  <c r="C88" i="25"/>
  <c r="D88" i="25"/>
  <c r="B89" i="25"/>
  <c r="C89" i="25"/>
  <c r="D89" i="25"/>
  <c r="B90" i="25"/>
  <c r="C90" i="25"/>
  <c r="D90" i="25"/>
  <c r="B91" i="25"/>
  <c r="C91" i="25"/>
  <c r="D91" i="25"/>
  <c r="B92" i="25"/>
  <c r="C92" i="25"/>
  <c r="D92" i="25"/>
  <c r="B93" i="25"/>
  <c r="C93" i="25"/>
  <c r="D93" i="25"/>
  <c r="B94" i="25"/>
  <c r="C94" i="25"/>
  <c r="D94" i="25"/>
  <c r="B95" i="25"/>
  <c r="C95" i="25"/>
  <c r="D95" i="25"/>
  <c r="B96" i="25"/>
  <c r="C96" i="25"/>
  <c r="D96" i="25"/>
  <c r="C70" i="25"/>
  <c r="D70" i="25"/>
  <c r="B70" i="25"/>
  <c r="G71" i="24"/>
  <c r="H71" i="24"/>
  <c r="I71" i="24"/>
  <c r="G72" i="24"/>
  <c r="H72" i="24"/>
  <c r="I72" i="24"/>
  <c r="G73" i="24"/>
  <c r="H73" i="24"/>
  <c r="I73" i="24"/>
  <c r="G74" i="24"/>
  <c r="H74" i="24"/>
  <c r="I74" i="24"/>
  <c r="G75" i="24"/>
  <c r="H75" i="24"/>
  <c r="I75" i="24"/>
  <c r="G76" i="24"/>
  <c r="H76" i="24"/>
  <c r="I76" i="24"/>
  <c r="G77" i="24"/>
  <c r="H77" i="24"/>
  <c r="I77" i="24"/>
  <c r="G78" i="24"/>
  <c r="H78" i="24"/>
  <c r="I78" i="24"/>
  <c r="G79" i="24"/>
  <c r="H79" i="24"/>
  <c r="I79" i="24"/>
  <c r="G80" i="24"/>
  <c r="H80" i="24"/>
  <c r="I80" i="24"/>
  <c r="G81" i="24"/>
  <c r="H81" i="24"/>
  <c r="I81" i="24"/>
  <c r="G82" i="24"/>
  <c r="H82" i="24"/>
  <c r="I82" i="24"/>
  <c r="G83" i="24"/>
  <c r="H83" i="24"/>
  <c r="I83" i="24"/>
  <c r="G84" i="24"/>
  <c r="H84" i="24"/>
  <c r="I84" i="24"/>
  <c r="G85" i="24"/>
  <c r="H85" i="24"/>
  <c r="I85" i="24"/>
  <c r="G86" i="24"/>
  <c r="H86" i="24"/>
  <c r="I86" i="24"/>
  <c r="G87" i="24"/>
  <c r="H87" i="24"/>
  <c r="I87" i="24"/>
  <c r="G88" i="24"/>
  <c r="H88" i="24"/>
  <c r="I88" i="24"/>
  <c r="G89" i="24"/>
  <c r="H89" i="24"/>
  <c r="I89" i="24"/>
  <c r="G90" i="24"/>
  <c r="H90" i="24"/>
  <c r="I90" i="24"/>
  <c r="G91" i="24"/>
  <c r="H91" i="24"/>
  <c r="I91" i="24"/>
  <c r="G92" i="24"/>
  <c r="H92" i="24"/>
  <c r="I92" i="24"/>
  <c r="G93" i="24"/>
  <c r="H93" i="24"/>
  <c r="I93" i="24"/>
  <c r="G94" i="24"/>
  <c r="H94" i="24"/>
  <c r="I94" i="24"/>
  <c r="G95" i="24"/>
  <c r="H95" i="24"/>
  <c r="I95" i="24"/>
  <c r="G96" i="24"/>
  <c r="H96" i="24"/>
  <c r="I96" i="24"/>
  <c r="H70" i="24"/>
  <c r="I70" i="24"/>
  <c r="G70" i="24"/>
  <c r="B71" i="24"/>
  <c r="C71" i="24"/>
  <c r="D71" i="24"/>
  <c r="B72" i="24"/>
  <c r="C72" i="24"/>
  <c r="D72" i="24"/>
  <c r="B73" i="24"/>
  <c r="C73" i="24"/>
  <c r="D73" i="24"/>
  <c r="B74" i="24"/>
  <c r="C74" i="24"/>
  <c r="D74" i="24"/>
  <c r="B75" i="24"/>
  <c r="C75" i="24"/>
  <c r="D75" i="24"/>
  <c r="B76" i="24"/>
  <c r="C76" i="24"/>
  <c r="D76" i="24"/>
  <c r="B77" i="24"/>
  <c r="C77" i="24"/>
  <c r="D77" i="24"/>
  <c r="B78" i="24"/>
  <c r="C78" i="24"/>
  <c r="D78" i="24"/>
  <c r="B79" i="24"/>
  <c r="C79" i="24"/>
  <c r="D79" i="24"/>
  <c r="B80" i="24"/>
  <c r="C80" i="24"/>
  <c r="D80" i="24"/>
  <c r="B81" i="24"/>
  <c r="C81" i="24"/>
  <c r="D81" i="24"/>
  <c r="B82" i="24"/>
  <c r="C82" i="24"/>
  <c r="D82" i="24"/>
  <c r="B83" i="24"/>
  <c r="C83" i="24"/>
  <c r="D83" i="24"/>
  <c r="B84" i="24"/>
  <c r="C84" i="24"/>
  <c r="D84" i="24"/>
  <c r="B85" i="24"/>
  <c r="C85" i="24"/>
  <c r="D85" i="24"/>
  <c r="B86" i="24"/>
  <c r="C86" i="24"/>
  <c r="D86" i="24"/>
  <c r="B87" i="24"/>
  <c r="C87" i="24"/>
  <c r="D87" i="24"/>
  <c r="B88" i="24"/>
  <c r="C88" i="24"/>
  <c r="D88" i="24"/>
  <c r="B89" i="24"/>
  <c r="C89" i="24"/>
  <c r="D89" i="24"/>
  <c r="B90" i="24"/>
  <c r="C90" i="24"/>
  <c r="D90" i="24"/>
  <c r="B91" i="24"/>
  <c r="C91" i="24"/>
  <c r="D91" i="24"/>
  <c r="B92" i="24"/>
  <c r="C92" i="24"/>
  <c r="D92" i="24"/>
  <c r="B93" i="24"/>
  <c r="C93" i="24"/>
  <c r="D93" i="24"/>
  <c r="B94" i="24"/>
  <c r="C94" i="24"/>
  <c r="D94" i="24"/>
  <c r="B95" i="24"/>
  <c r="C95" i="24"/>
  <c r="D95" i="24"/>
  <c r="B96" i="24"/>
  <c r="C96" i="24"/>
  <c r="D96" i="24"/>
  <c r="C70" i="24"/>
  <c r="D70" i="24"/>
  <c r="B70" i="24"/>
  <c r="G71" i="22"/>
  <c r="H71" i="22"/>
  <c r="I71" i="22"/>
  <c r="G72" i="22"/>
  <c r="H72" i="22"/>
  <c r="I72" i="22"/>
  <c r="G73" i="22"/>
  <c r="H73" i="22"/>
  <c r="I73" i="22"/>
  <c r="G74" i="22"/>
  <c r="H74" i="22"/>
  <c r="I74" i="22"/>
  <c r="G75" i="22"/>
  <c r="H75" i="22"/>
  <c r="I75" i="22"/>
  <c r="G76" i="22"/>
  <c r="H76" i="22"/>
  <c r="I76" i="22"/>
  <c r="G77" i="22"/>
  <c r="H77" i="22"/>
  <c r="I77" i="22"/>
  <c r="G78" i="22"/>
  <c r="H78" i="22"/>
  <c r="I78" i="22"/>
  <c r="G79" i="22"/>
  <c r="H79" i="22"/>
  <c r="I79" i="22"/>
  <c r="G80" i="22"/>
  <c r="H80" i="22"/>
  <c r="I80" i="22"/>
  <c r="G81" i="22"/>
  <c r="H81" i="22"/>
  <c r="I81" i="22"/>
  <c r="G82" i="22"/>
  <c r="H82" i="22"/>
  <c r="I82" i="22"/>
  <c r="G83" i="22"/>
  <c r="H83" i="22"/>
  <c r="I83" i="22"/>
  <c r="G84" i="22"/>
  <c r="H84" i="22"/>
  <c r="I84" i="22"/>
  <c r="G85" i="22"/>
  <c r="H85" i="22"/>
  <c r="I85" i="22"/>
  <c r="G86" i="22"/>
  <c r="H86" i="22"/>
  <c r="I86" i="22"/>
  <c r="G87" i="22"/>
  <c r="H87" i="22"/>
  <c r="I87" i="22"/>
  <c r="G88" i="22"/>
  <c r="H88" i="22"/>
  <c r="I88" i="22"/>
  <c r="G89" i="22"/>
  <c r="H89" i="22"/>
  <c r="I89" i="22"/>
  <c r="G90" i="22"/>
  <c r="H90" i="22"/>
  <c r="I90" i="22"/>
  <c r="G91" i="22"/>
  <c r="H91" i="22"/>
  <c r="I91" i="22"/>
  <c r="G92" i="22"/>
  <c r="H92" i="22"/>
  <c r="I92" i="22"/>
  <c r="G93" i="22"/>
  <c r="H93" i="22"/>
  <c r="I93" i="22"/>
  <c r="G94" i="22"/>
  <c r="H94" i="22"/>
  <c r="I94" i="22"/>
  <c r="G95" i="22"/>
  <c r="H95" i="22"/>
  <c r="I95" i="22"/>
  <c r="G96" i="22"/>
  <c r="H96" i="22"/>
  <c r="I96" i="22"/>
  <c r="H70" i="22"/>
  <c r="I70" i="22"/>
  <c r="G70" i="22"/>
  <c r="B71" i="22"/>
  <c r="C71" i="22"/>
  <c r="D71" i="22"/>
  <c r="B72" i="22"/>
  <c r="C72" i="22"/>
  <c r="D72" i="22"/>
  <c r="B73" i="22"/>
  <c r="C73" i="22"/>
  <c r="D73" i="22"/>
  <c r="B74" i="22"/>
  <c r="C74" i="22"/>
  <c r="D74" i="22"/>
  <c r="B75" i="22"/>
  <c r="C75" i="22"/>
  <c r="D75" i="22"/>
  <c r="B76" i="22"/>
  <c r="C76" i="22"/>
  <c r="D76" i="22"/>
  <c r="B77" i="22"/>
  <c r="C77" i="22"/>
  <c r="D77" i="22"/>
  <c r="B78" i="22"/>
  <c r="C78" i="22"/>
  <c r="D78" i="22"/>
  <c r="B79" i="22"/>
  <c r="C79" i="22"/>
  <c r="D79" i="22"/>
  <c r="B80" i="22"/>
  <c r="C80" i="22"/>
  <c r="D80" i="22"/>
  <c r="B81" i="22"/>
  <c r="C81" i="22"/>
  <c r="D81" i="22"/>
  <c r="B82" i="22"/>
  <c r="C82" i="22"/>
  <c r="D82" i="22"/>
  <c r="B83" i="22"/>
  <c r="C83" i="22"/>
  <c r="D83" i="22"/>
  <c r="B84" i="22"/>
  <c r="C84" i="22"/>
  <c r="D84" i="22"/>
  <c r="B85" i="22"/>
  <c r="C85" i="22"/>
  <c r="D85" i="22"/>
  <c r="B86" i="22"/>
  <c r="C86" i="22"/>
  <c r="D86" i="22"/>
  <c r="B87" i="22"/>
  <c r="C87" i="22"/>
  <c r="D87" i="22"/>
  <c r="B88" i="22"/>
  <c r="C88" i="22"/>
  <c r="D88" i="22"/>
  <c r="B89" i="22"/>
  <c r="C89" i="22"/>
  <c r="D89" i="22"/>
  <c r="B90" i="22"/>
  <c r="C90" i="22"/>
  <c r="D90" i="22"/>
  <c r="B91" i="22"/>
  <c r="C91" i="22"/>
  <c r="D91" i="22"/>
  <c r="B92" i="22"/>
  <c r="C92" i="22"/>
  <c r="D92" i="22"/>
  <c r="B93" i="22"/>
  <c r="C93" i="22"/>
  <c r="D93" i="22"/>
  <c r="B94" i="22"/>
  <c r="C94" i="22"/>
  <c r="D94" i="22"/>
  <c r="B95" i="22"/>
  <c r="C95" i="22"/>
  <c r="D95" i="22"/>
  <c r="B96" i="22"/>
  <c r="C96" i="22"/>
  <c r="D96" i="22"/>
  <c r="C70" i="22"/>
  <c r="D70" i="22"/>
  <c r="B70" i="22"/>
  <c r="G71" i="21"/>
  <c r="H71" i="21"/>
  <c r="I71" i="21"/>
  <c r="G72" i="21"/>
  <c r="H72" i="21"/>
  <c r="I72" i="21"/>
  <c r="G73" i="21"/>
  <c r="H73" i="21"/>
  <c r="I73" i="21"/>
  <c r="G74" i="21"/>
  <c r="H74" i="21"/>
  <c r="I74" i="21"/>
  <c r="G75" i="21"/>
  <c r="H75" i="21"/>
  <c r="I75" i="21"/>
  <c r="G76" i="21"/>
  <c r="H76" i="21"/>
  <c r="I76" i="21"/>
  <c r="G77" i="21"/>
  <c r="H77" i="21"/>
  <c r="I77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H70" i="21"/>
  <c r="I70" i="21"/>
  <c r="G70" i="21"/>
  <c r="B71" i="21"/>
  <c r="C71" i="21"/>
  <c r="D71" i="21"/>
  <c r="B72" i="21"/>
  <c r="C72" i="21"/>
  <c r="D72" i="21"/>
  <c r="B73" i="21"/>
  <c r="C73" i="21"/>
  <c r="D73" i="21"/>
  <c r="B74" i="21"/>
  <c r="C74" i="21"/>
  <c r="D74" i="21"/>
  <c r="B75" i="21"/>
  <c r="C75" i="21"/>
  <c r="D75" i="21"/>
  <c r="B76" i="21"/>
  <c r="C76" i="21"/>
  <c r="D76" i="21"/>
  <c r="B77" i="21"/>
  <c r="C77" i="21"/>
  <c r="D77" i="21"/>
  <c r="B78" i="21"/>
  <c r="C78" i="21"/>
  <c r="D78" i="21"/>
  <c r="B79" i="21"/>
  <c r="C79" i="21"/>
  <c r="D79" i="21"/>
  <c r="B80" i="21"/>
  <c r="C80" i="21"/>
  <c r="D80" i="21"/>
  <c r="B81" i="21"/>
  <c r="C81" i="21"/>
  <c r="D81" i="21"/>
  <c r="B82" i="21"/>
  <c r="C82" i="21"/>
  <c r="D82" i="21"/>
  <c r="B83" i="21"/>
  <c r="C83" i="21"/>
  <c r="D83" i="21"/>
  <c r="B84" i="21"/>
  <c r="C84" i="21"/>
  <c r="D84" i="21"/>
  <c r="B85" i="21"/>
  <c r="C85" i="21"/>
  <c r="D85" i="21"/>
  <c r="B86" i="21"/>
  <c r="C86" i="21"/>
  <c r="D86" i="21"/>
  <c r="B87" i="21"/>
  <c r="C87" i="21"/>
  <c r="D87" i="21"/>
  <c r="B88" i="21"/>
  <c r="C88" i="21"/>
  <c r="D88" i="21"/>
  <c r="B89" i="21"/>
  <c r="C89" i="21"/>
  <c r="D89" i="21"/>
  <c r="B90" i="21"/>
  <c r="C90" i="21"/>
  <c r="D90" i="21"/>
  <c r="B91" i="21"/>
  <c r="C91" i="21"/>
  <c r="D91" i="21"/>
  <c r="B92" i="21"/>
  <c r="C92" i="21"/>
  <c r="D92" i="21"/>
  <c r="B93" i="21"/>
  <c r="C93" i="21"/>
  <c r="D93" i="21"/>
  <c r="B94" i="21"/>
  <c r="C94" i="21"/>
  <c r="D94" i="21"/>
  <c r="B95" i="21"/>
  <c r="C95" i="21"/>
  <c r="D95" i="21"/>
  <c r="B96" i="21"/>
  <c r="C96" i="21"/>
  <c r="D96" i="21"/>
  <c r="C70" i="21"/>
  <c r="D70" i="21"/>
  <c r="B70" i="21"/>
  <c r="G71" i="20"/>
  <c r="H71" i="20"/>
  <c r="I71" i="20"/>
  <c r="G72" i="20"/>
  <c r="H72" i="20"/>
  <c r="I72" i="20"/>
  <c r="G73" i="20"/>
  <c r="H73" i="20"/>
  <c r="I73" i="20"/>
  <c r="G74" i="20"/>
  <c r="H74" i="20"/>
  <c r="I74" i="20"/>
  <c r="G75" i="20"/>
  <c r="H75" i="20"/>
  <c r="I75" i="20"/>
  <c r="G76" i="20"/>
  <c r="H76" i="20"/>
  <c r="I76" i="20"/>
  <c r="G77" i="20"/>
  <c r="H77" i="20"/>
  <c r="I77" i="20"/>
  <c r="G78" i="20"/>
  <c r="H78" i="20"/>
  <c r="I78" i="20"/>
  <c r="G79" i="20"/>
  <c r="H79" i="20"/>
  <c r="I79" i="20"/>
  <c r="G80" i="20"/>
  <c r="H80" i="20"/>
  <c r="I80" i="20"/>
  <c r="G81" i="20"/>
  <c r="H81" i="20"/>
  <c r="I81" i="20"/>
  <c r="G82" i="20"/>
  <c r="H82" i="20"/>
  <c r="I82" i="20"/>
  <c r="G83" i="20"/>
  <c r="H83" i="20"/>
  <c r="I83" i="20"/>
  <c r="G84" i="20"/>
  <c r="H84" i="20"/>
  <c r="I84" i="20"/>
  <c r="G85" i="20"/>
  <c r="H85" i="20"/>
  <c r="I85" i="20"/>
  <c r="G86" i="20"/>
  <c r="H86" i="20"/>
  <c r="I86" i="20"/>
  <c r="G87" i="20"/>
  <c r="H87" i="20"/>
  <c r="I87" i="20"/>
  <c r="G88" i="20"/>
  <c r="H88" i="20"/>
  <c r="I88" i="20"/>
  <c r="G89" i="20"/>
  <c r="H89" i="20"/>
  <c r="I89" i="20"/>
  <c r="G90" i="20"/>
  <c r="H90" i="20"/>
  <c r="I90" i="20"/>
  <c r="G91" i="20"/>
  <c r="H91" i="20"/>
  <c r="I91" i="20"/>
  <c r="G92" i="20"/>
  <c r="H92" i="20"/>
  <c r="I92" i="20"/>
  <c r="G93" i="20"/>
  <c r="H93" i="20"/>
  <c r="I93" i="20"/>
  <c r="G94" i="20"/>
  <c r="H94" i="20"/>
  <c r="I94" i="20"/>
  <c r="G95" i="20"/>
  <c r="H95" i="20"/>
  <c r="I95" i="20"/>
  <c r="G96" i="20"/>
  <c r="H96" i="20"/>
  <c r="I96" i="20"/>
  <c r="H70" i="20"/>
  <c r="I70" i="20"/>
  <c r="G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C70" i="20"/>
  <c r="D70" i="20"/>
  <c r="B70" i="20"/>
  <c r="G71" i="19"/>
  <c r="H71" i="19"/>
  <c r="I71" i="19"/>
  <c r="G72" i="19"/>
  <c r="H72" i="19"/>
  <c r="I72" i="19"/>
  <c r="G73" i="19"/>
  <c r="H73" i="19"/>
  <c r="I73" i="19"/>
  <c r="G74" i="19"/>
  <c r="H74" i="19"/>
  <c r="I74" i="19"/>
  <c r="G75" i="19"/>
  <c r="H75" i="19"/>
  <c r="I75" i="19"/>
  <c r="G76" i="19"/>
  <c r="H76" i="19"/>
  <c r="I76" i="19"/>
  <c r="G77" i="19"/>
  <c r="H77" i="19"/>
  <c r="I77" i="19"/>
  <c r="G78" i="19"/>
  <c r="H78" i="19"/>
  <c r="I78" i="19"/>
  <c r="G79" i="19"/>
  <c r="H79" i="19"/>
  <c r="I79" i="19"/>
  <c r="G80" i="19"/>
  <c r="H80" i="19"/>
  <c r="I80" i="19"/>
  <c r="G81" i="19"/>
  <c r="H81" i="19"/>
  <c r="I81" i="19"/>
  <c r="G82" i="19"/>
  <c r="H82" i="19"/>
  <c r="I82" i="19"/>
  <c r="G83" i="19"/>
  <c r="H83" i="19"/>
  <c r="I83" i="19"/>
  <c r="G84" i="19"/>
  <c r="H84" i="19"/>
  <c r="I84" i="19"/>
  <c r="G85" i="19"/>
  <c r="H85" i="19"/>
  <c r="I85" i="19"/>
  <c r="G86" i="19"/>
  <c r="H86" i="19"/>
  <c r="I86" i="19"/>
  <c r="G87" i="19"/>
  <c r="H87" i="19"/>
  <c r="I87" i="19"/>
  <c r="G88" i="19"/>
  <c r="H88" i="19"/>
  <c r="I88" i="19"/>
  <c r="G89" i="19"/>
  <c r="H89" i="19"/>
  <c r="I89" i="19"/>
  <c r="G90" i="19"/>
  <c r="H90" i="19"/>
  <c r="I90" i="19"/>
  <c r="G91" i="19"/>
  <c r="H91" i="19"/>
  <c r="I91" i="19"/>
  <c r="G92" i="19"/>
  <c r="H92" i="19"/>
  <c r="I92" i="19"/>
  <c r="G93" i="19"/>
  <c r="H93" i="19"/>
  <c r="I93" i="19"/>
  <c r="G94" i="19"/>
  <c r="H94" i="19"/>
  <c r="I94" i="19"/>
  <c r="G95" i="19"/>
  <c r="H95" i="19"/>
  <c r="I95" i="19"/>
  <c r="G96" i="19"/>
  <c r="H96" i="19"/>
  <c r="I96" i="19"/>
  <c r="H70" i="19"/>
  <c r="I70" i="19"/>
  <c r="G70" i="19"/>
  <c r="B71" i="19"/>
  <c r="C71" i="19"/>
  <c r="D71" i="19"/>
  <c r="B72" i="19"/>
  <c r="C72" i="19"/>
  <c r="D72" i="19"/>
  <c r="B73" i="19"/>
  <c r="C73" i="19"/>
  <c r="D73" i="19"/>
  <c r="B74" i="19"/>
  <c r="C74" i="19"/>
  <c r="D74" i="19"/>
  <c r="B75" i="19"/>
  <c r="C75" i="19"/>
  <c r="D75" i="19"/>
  <c r="B76" i="19"/>
  <c r="C76" i="19"/>
  <c r="D76" i="19"/>
  <c r="B77" i="19"/>
  <c r="C77" i="19"/>
  <c r="D77" i="19"/>
  <c r="B78" i="19"/>
  <c r="C78" i="19"/>
  <c r="D78" i="19"/>
  <c r="B79" i="19"/>
  <c r="C79" i="19"/>
  <c r="D79" i="19"/>
  <c r="B80" i="19"/>
  <c r="C80" i="19"/>
  <c r="D80" i="19"/>
  <c r="B81" i="19"/>
  <c r="C81" i="19"/>
  <c r="D81" i="19"/>
  <c r="B82" i="19"/>
  <c r="C82" i="19"/>
  <c r="D82" i="19"/>
  <c r="B83" i="19"/>
  <c r="C83" i="19"/>
  <c r="D83" i="19"/>
  <c r="B84" i="19"/>
  <c r="C84" i="19"/>
  <c r="D84" i="19"/>
  <c r="B85" i="19"/>
  <c r="C85" i="19"/>
  <c r="D85" i="19"/>
  <c r="B86" i="19"/>
  <c r="C86" i="19"/>
  <c r="D86" i="19"/>
  <c r="B87" i="19"/>
  <c r="C87" i="19"/>
  <c r="D87" i="19"/>
  <c r="B88" i="19"/>
  <c r="C88" i="19"/>
  <c r="D88" i="19"/>
  <c r="B89" i="19"/>
  <c r="C89" i="19"/>
  <c r="D89" i="19"/>
  <c r="B90" i="19"/>
  <c r="C90" i="19"/>
  <c r="D90" i="19"/>
  <c r="B91" i="19"/>
  <c r="C91" i="19"/>
  <c r="D91" i="19"/>
  <c r="B92" i="19"/>
  <c r="C92" i="19"/>
  <c r="D92" i="19"/>
  <c r="B93" i="19"/>
  <c r="C93" i="19"/>
  <c r="D93" i="19"/>
  <c r="B94" i="19"/>
  <c r="C94" i="19"/>
  <c r="D94" i="19"/>
  <c r="B95" i="19"/>
  <c r="C95" i="19"/>
  <c r="D95" i="19"/>
  <c r="B96" i="19"/>
  <c r="C96" i="19"/>
  <c r="D96" i="19"/>
  <c r="C70" i="19"/>
  <c r="D70" i="19"/>
  <c r="B70" i="19"/>
  <c r="G71" i="18"/>
  <c r="H71" i="18"/>
  <c r="I71" i="18"/>
  <c r="G72" i="18"/>
  <c r="H72" i="18"/>
  <c r="I72" i="18"/>
  <c r="G73" i="18"/>
  <c r="H73" i="18"/>
  <c r="I73" i="18"/>
  <c r="G74" i="18"/>
  <c r="H74" i="18"/>
  <c r="I74" i="18"/>
  <c r="G75" i="18"/>
  <c r="H75" i="18"/>
  <c r="I75" i="18"/>
  <c r="G76" i="18"/>
  <c r="H76" i="18"/>
  <c r="I76" i="18"/>
  <c r="G77" i="18"/>
  <c r="H77" i="18"/>
  <c r="I77" i="18"/>
  <c r="G78" i="18"/>
  <c r="H78" i="18"/>
  <c r="I78" i="18"/>
  <c r="G79" i="18"/>
  <c r="H79" i="18"/>
  <c r="I79" i="18"/>
  <c r="G80" i="18"/>
  <c r="H80" i="18"/>
  <c r="I80" i="18"/>
  <c r="G81" i="18"/>
  <c r="H81" i="18"/>
  <c r="I81" i="18"/>
  <c r="G82" i="18"/>
  <c r="H82" i="18"/>
  <c r="I82" i="18"/>
  <c r="G83" i="18"/>
  <c r="H83" i="18"/>
  <c r="I83" i="18"/>
  <c r="G84" i="18"/>
  <c r="H84" i="18"/>
  <c r="I84" i="18"/>
  <c r="G85" i="18"/>
  <c r="H85" i="18"/>
  <c r="I85" i="18"/>
  <c r="G86" i="18"/>
  <c r="H86" i="18"/>
  <c r="I86" i="18"/>
  <c r="G87" i="18"/>
  <c r="H87" i="18"/>
  <c r="I87" i="18"/>
  <c r="G88" i="18"/>
  <c r="H88" i="18"/>
  <c r="I88" i="18"/>
  <c r="G89" i="18"/>
  <c r="H89" i="18"/>
  <c r="I89" i="18"/>
  <c r="G90" i="18"/>
  <c r="H90" i="18"/>
  <c r="I90" i="18"/>
  <c r="G91" i="18"/>
  <c r="H91" i="18"/>
  <c r="I91" i="18"/>
  <c r="G92" i="18"/>
  <c r="H92" i="18"/>
  <c r="I92" i="18"/>
  <c r="G93" i="18"/>
  <c r="H93" i="18"/>
  <c r="I93" i="18"/>
  <c r="G94" i="18"/>
  <c r="H94" i="18"/>
  <c r="I94" i="18"/>
  <c r="G95" i="18"/>
  <c r="H95" i="18"/>
  <c r="I95" i="18"/>
  <c r="G96" i="18"/>
  <c r="H96" i="18"/>
  <c r="I96" i="18"/>
  <c r="H70" i="18"/>
  <c r="I70" i="18"/>
  <c r="G70" i="18"/>
  <c r="B71" i="18"/>
  <c r="C71" i="18"/>
  <c r="D71" i="18"/>
  <c r="B72" i="18"/>
  <c r="C72" i="18"/>
  <c r="D72" i="18"/>
  <c r="B73" i="18"/>
  <c r="C73" i="18"/>
  <c r="D73" i="18"/>
  <c r="B74" i="18"/>
  <c r="C74" i="18"/>
  <c r="D74" i="18"/>
  <c r="B75" i="18"/>
  <c r="C75" i="18"/>
  <c r="D75" i="18"/>
  <c r="B76" i="18"/>
  <c r="C76" i="18"/>
  <c r="D76" i="18"/>
  <c r="B77" i="18"/>
  <c r="C77" i="18"/>
  <c r="D77" i="18"/>
  <c r="B78" i="18"/>
  <c r="C78" i="18"/>
  <c r="D78" i="18"/>
  <c r="B79" i="18"/>
  <c r="C79" i="18"/>
  <c r="D79" i="18"/>
  <c r="B80" i="18"/>
  <c r="C80" i="18"/>
  <c r="D80" i="18"/>
  <c r="B81" i="18"/>
  <c r="C81" i="18"/>
  <c r="D81" i="18"/>
  <c r="B82" i="18"/>
  <c r="C82" i="18"/>
  <c r="D82" i="18"/>
  <c r="B83" i="18"/>
  <c r="C83" i="18"/>
  <c r="D83" i="18"/>
  <c r="B84" i="18"/>
  <c r="C84" i="18"/>
  <c r="D84" i="18"/>
  <c r="B85" i="18"/>
  <c r="C85" i="18"/>
  <c r="D85" i="18"/>
  <c r="B86" i="18"/>
  <c r="C86" i="18"/>
  <c r="D86" i="18"/>
  <c r="B87" i="18"/>
  <c r="C87" i="18"/>
  <c r="D87" i="18"/>
  <c r="B88" i="18"/>
  <c r="C88" i="18"/>
  <c r="D88" i="18"/>
  <c r="B89" i="18"/>
  <c r="C89" i="18"/>
  <c r="D89" i="18"/>
  <c r="B90" i="18"/>
  <c r="C90" i="18"/>
  <c r="D90" i="18"/>
  <c r="B91" i="18"/>
  <c r="C91" i="18"/>
  <c r="D91" i="18"/>
  <c r="B92" i="18"/>
  <c r="C92" i="18"/>
  <c r="D92" i="18"/>
  <c r="B93" i="18"/>
  <c r="C93" i="18"/>
  <c r="D93" i="18"/>
  <c r="B94" i="18"/>
  <c r="C94" i="18"/>
  <c r="D94" i="18"/>
  <c r="B95" i="18"/>
  <c r="C95" i="18"/>
  <c r="D95" i="18"/>
  <c r="B96" i="18"/>
  <c r="C96" i="18"/>
  <c r="D96" i="18"/>
  <c r="C70" i="18"/>
  <c r="D70" i="18"/>
  <c r="B70" i="18"/>
  <c r="G71" i="17"/>
  <c r="H71" i="17"/>
  <c r="I71" i="17"/>
  <c r="G72" i="17"/>
  <c r="H72" i="17"/>
  <c r="I72" i="17"/>
  <c r="G73" i="17"/>
  <c r="H73" i="17"/>
  <c r="I73" i="17"/>
  <c r="G74" i="17"/>
  <c r="H74" i="17"/>
  <c r="I74" i="17"/>
  <c r="G75" i="17"/>
  <c r="H75" i="17"/>
  <c r="I75" i="17"/>
  <c r="G76" i="17"/>
  <c r="H76" i="17"/>
  <c r="I76" i="17"/>
  <c r="G77" i="17"/>
  <c r="H77" i="17"/>
  <c r="I77" i="17"/>
  <c r="G78" i="17"/>
  <c r="H78" i="17"/>
  <c r="I78" i="17"/>
  <c r="G79" i="17"/>
  <c r="H79" i="17"/>
  <c r="I79" i="17"/>
  <c r="G80" i="17"/>
  <c r="H80" i="17"/>
  <c r="I80" i="17"/>
  <c r="G81" i="17"/>
  <c r="H81" i="17"/>
  <c r="I81" i="17"/>
  <c r="G82" i="17"/>
  <c r="H82" i="17"/>
  <c r="I82" i="17"/>
  <c r="G83" i="17"/>
  <c r="H83" i="17"/>
  <c r="I83" i="17"/>
  <c r="G84" i="17"/>
  <c r="H84" i="17"/>
  <c r="I84" i="17"/>
  <c r="G85" i="17"/>
  <c r="H85" i="17"/>
  <c r="I85" i="17"/>
  <c r="G86" i="17"/>
  <c r="H86" i="17"/>
  <c r="I86" i="17"/>
  <c r="G87" i="17"/>
  <c r="H87" i="17"/>
  <c r="I87" i="17"/>
  <c r="G88" i="17"/>
  <c r="H88" i="17"/>
  <c r="I88" i="17"/>
  <c r="G89" i="17"/>
  <c r="H89" i="17"/>
  <c r="I89" i="17"/>
  <c r="G90" i="17"/>
  <c r="H90" i="17"/>
  <c r="I90" i="17"/>
  <c r="G91" i="17"/>
  <c r="H91" i="17"/>
  <c r="I91" i="17"/>
  <c r="G92" i="17"/>
  <c r="H92" i="17"/>
  <c r="I92" i="17"/>
  <c r="G93" i="17"/>
  <c r="H93" i="17"/>
  <c r="I93" i="17"/>
  <c r="G94" i="17"/>
  <c r="H94" i="17"/>
  <c r="I94" i="17"/>
  <c r="G95" i="17"/>
  <c r="H95" i="17"/>
  <c r="I95" i="17"/>
  <c r="G96" i="17"/>
  <c r="H96" i="17"/>
  <c r="I96" i="17"/>
  <c r="H70" i="17"/>
  <c r="I70" i="17"/>
  <c r="G70" i="17"/>
  <c r="B71" i="17"/>
  <c r="C71" i="17"/>
  <c r="D71" i="17"/>
  <c r="B72" i="17"/>
  <c r="C72" i="17"/>
  <c r="D72" i="17"/>
  <c r="B73" i="17"/>
  <c r="C73" i="17"/>
  <c r="D73" i="17"/>
  <c r="B74" i="17"/>
  <c r="C74" i="17"/>
  <c r="D74" i="17"/>
  <c r="B75" i="17"/>
  <c r="C75" i="17"/>
  <c r="D75" i="17"/>
  <c r="B76" i="17"/>
  <c r="C76" i="17"/>
  <c r="D76" i="17"/>
  <c r="B77" i="17"/>
  <c r="C77" i="17"/>
  <c r="D77" i="17"/>
  <c r="B78" i="17"/>
  <c r="C78" i="17"/>
  <c r="D78" i="17"/>
  <c r="B79" i="17"/>
  <c r="C79" i="17"/>
  <c r="D79" i="17"/>
  <c r="B80" i="17"/>
  <c r="C80" i="17"/>
  <c r="D80" i="17"/>
  <c r="B81" i="17"/>
  <c r="C81" i="17"/>
  <c r="D81" i="17"/>
  <c r="B82" i="17"/>
  <c r="C82" i="17"/>
  <c r="D82" i="17"/>
  <c r="B83" i="17"/>
  <c r="C83" i="17"/>
  <c r="D83" i="17"/>
  <c r="B84" i="17"/>
  <c r="C84" i="17"/>
  <c r="D84" i="17"/>
  <c r="B85" i="17"/>
  <c r="C85" i="17"/>
  <c r="D85" i="17"/>
  <c r="B86" i="17"/>
  <c r="C86" i="17"/>
  <c r="D86" i="17"/>
  <c r="B87" i="17"/>
  <c r="C87" i="17"/>
  <c r="D87" i="17"/>
  <c r="B88" i="17"/>
  <c r="C88" i="17"/>
  <c r="D88" i="17"/>
  <c r="B89" i="17"/>
  <c r="C89" i="17"/>
  <c r="D89" i="17"/>
  <c r="B90" i="17"/>
  <c r="C90" i="17"/>
  <c r="D90" i="17"/>
  <c r="B91" i="17"/>
  <c r="C91" i="17"/>
  <c r="D91" i="17"/>
  <c r="B92" i="17"/>
  <c r="C92" i="17"/>
  <c r="D92" i="17"/>
  <c r="B93" i="17"/>
  <c r="C93" i="17"/>
  <c r="D93" i="17"/>
  <c r="B94" i="17"/>
  <c r="C94" i="17"/>
  <c r="D94" i="17"/>
  <c r="B95" i="17"/>
  <c r="C95" i="17"/>
  <c r="D95" i="17"/>
  <c r="B96" i="17"/>
  <c r="C96" i="17"/>
  <c r="D96" i="17"/>
  <c r="C70" i="17"/>
  <c r="D70" i="17"/>
  <c r="B70" i="17"/>
  <c r="G71" i="16"/>
  <c r="H71" i="16"/>
  <c r="I71" i="16"/>
  <c r="G72" i="16"/>
  <c r="H72" i="16"/>
  <c r="I72" i="16"/>
  <c r="G73" i="16"/>
  <c r="H73" i="16"/>
  <c r="I73" i="16"/>
  <c r="G74" i="16"/>
  <c r="H74" i="16"/>
  <c r="I74" i="16"/>
  <c r="G75" i="16"/>
  <c r="H75" i="16"/>
  <c r="I75" i="16"/>
  <c r="G76" i="16"/>
  <c r="H76" i="16"/>
  <c r="I76" i="16"/>
  <c r="G77" i="16"/>
  <c r="H77" i="16"/>
  <c r="I77" i="16"/>
  <c r="G78" i="16"/>
  <c r="H78" i="16"/>
  <c r="I78" i="16"/>
  <c r="G79" i="16"/>
  <c r="H79" i="16"/>
  <c r="I79" i="16"/>
  <c r="G80" i="16"/>
  <c r="H80" i="16"/>
  <c r="I80" i="16"/>
  <c r="G81" i="16"/>
  <c r="H81" i="16"/>
  <c r="I81" i="16"/>
  <c r="G82" i="16"/>
  <c r="H82" i="16"/>
  <c r="I82" i="16"/>
  <c r="G83" i="16"/>
  <c r="H83" i="16"/>
  <c r="I83" i="16"/>
  <c r="G84" i="16"/>
  <c r="H84" i="16"/>
  <c r="I84" i="16"/>
  <c r="G85" i="16"/>
  <c r="H85" i="16"/>
  <c r="I85" i="16"/>
  <c r="G86" i="16"/>
  <c r="H86" i="16"/>
  <c r="I86" i="16"/>
  <c r="G87" i="16"/>
  <c r="H87" i="16"/>
  <c r="I87" i="16"/>
  <c r="G88" i="16"/>
  <c r="H88" i="16"/>
  <c r="I88" i="16"/>
  <c r="G89" i="16"/>
  <c r="H89" i="16"/>
  <c r="I89" i="16"/>
  <c r="G90" i="16"/>
  <c r="H90" i="16"/>
  <c r="I90" i="16"/>
  <c r="G91" i="16"/>
  <c r="H91" i="16"/>
  <c r="I91" i="16"/>
  <c r="G92" i="16"/>
  <c r="H92" i="16"/>
  <c r="I92" i="16"/>
  <c r="G93" i="16"/>
  <c r="H93" i="16"/>
  <c r="I93" i="16"/>
  <c r="G94" i="16"/>
  <c r="H94" i="16"/>
  <c r="I94" i="16"/>
  <c r="G95" i="16"/>
  <c r="H95" i="16"/>
  <c r="I95" i="16"/>
  <c r="G96" i="16"/>
  <c r="H96" i="16"/>
  <c r="I96" i="16"/>
  <c r="H70" i="16"/>
  <c r="I70" i="16"/>
  <c r="G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C70" i="16"/>
  <c r="D70" i="16"/>
  <c r="B70" i="16"/>
  <c r="G71" i="15"/>
  <c r="H71" i="15"/>
  <c r="I71" i="15"/>
  <c r="G72" i="15"/>
  <c r="H72" i="15"/>
  <c r="I72" i="15"/>
  <c r="G73" i="15"/>
  <c r="H73" i="15"/>
  <c r="I73" i="15"/>
  <c r="G74" i="15"/>
  <c r="H74" i="15"/>
  <c r="I74" i="15"/>
  <c r="G75" i="15"/>
  <c r="H75" i="15"/>
  <c r="I75" i="15"/>
  <c r="G76" i="15"/>
  <c r="H76" i="15"/>
  <c r="I76" i="15"/>
  <c r="G77" i="15"/>
  <c r="H77" i="15"/>
  <c r="I77" i="15"/>
  <c r="G78" i="15"/>
  <c r="H78" i="15"/>
  <c r="I78" i="15"/>
  <c r="G79" i="15"/>
  <c r="H79" i="15"/>
  <c r="I79" i="15"/>
  <c r="G80" i="15"/>
  <c r="H80" i="15"/>
  <c r="I80" i="15"/>
  <c r="G81" i="15"/>
  <c r="H81" i="15"/>
  <c r="I81" i="15"/>
  <c r="G82" i="15"/>
  <c r="H82" i="15"/>
  <c r="I82" i="15"/>
  <c r="G83" i="15"/>
  <c r="H83" i="15"/>
  <c r="I83" i="15"/>
  <c r="G84" i="15"/>
  <c r="H84" i="15"/>
  <c r="I84" i="15"/>
  <c r="G85" i="15"/>
  <c r="H85" i="15"/>
  <c r="I85" i="15"/>
  <c r="G86" i="15"/>
  <c r="H86" i="15"/>
  <c r="I86" i="15"/>
  <c r="G87" i="15"/>
  <c r="H87" i="15"/>
  <c r="I87" i="15"/>
  <c r="G88" i="15"/>
  <c r="H88" i="15"/>
  <c r="I88" i="15"/>
  <c r="G89" i="15"/>
  <c r="H89" i="15"/>
  <c r="I89" i="15"/>
  <c r="G90" i="15"/>
  <c r="H90" i="15"/>
  <c r="I90" i="15"/>
  <c r="G91" i="15"/>
  <c r="H91" i="15"/>
  <c r="I91" i="15"/>
  <c r="G92" i="15"/>
  <c r="H92" i="15"/>
  <c r="I92" i="15"/>
  <c r="G93" i="15"/>
  <c r="H93" i="15"/>
  <c r="I93" i="15"/>
  <c r="G94" i="15"/>
  <c r="H94" i="15"/>
  <c r="I94" i="15"/>
  <c r="G95" i="15"/>
  <c r="H95" i="15"/>
  <c r="I95" i="15"/>
  <c r="G96" i="15"/>
  <c r="H96" i="15"/>
  <c r="I96" i="15"/>
  <c r="H70" i="15"/>
  <c r="I70" i="15"/>
  <c r="G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C70" i="15"/>
  <c r="D70" i="15"/>
  <c r="B70" i="15"/>
  <c r="G71" i="14"/>
  <c r="H71" i="14"/>
  <c r="I71" i="14"/>
  <c r="G72" i="14"/>
  <c r="H72" i="14"/>
  <c r="I72" i="14"/>
  <c r="G73" i="14"/>
  <c r="H73" i="14"/>
  <c r="I73" i="14"/>
  <c r="G74" i="14"/>
  <c r="H74" i="14"/>
  <c r="I74" i="14"/>
  <c r="G75" i="14"/>
  <c r="H75" i="14"/>
  <c r="I75" i="14"/>
  <c r="G76" i="14"/>
  <c r="H76" i="14"/>
  <c r="I76" i="14"/>
  <c r="G77" i="14"/>
  <c r="H77" i="14"/>
  <c r="I77" i="14"/>
  <c r="G78" i="14"/>
  <c r="H78" i="14"/>
  <c r="I78" i="14"/>
  <c r="G79" i="14"/>
  <c r="H79" i="14"/>
  <c r="I79" i="14"/>
  <c r="G80" i="14"/>
  <c r="H80" i="14"/>
  <c r="I80" i="14"/>
  <c r="G81" i="14"/>
  <c r="H81" i="14"/>
  <c r="I81" i="14"/>
  <c r="G82" i="14"/>
  <c r="H82" i="14"/>
  <c r="I82" i="14"/>
  <c r="G83" i="14"/>
  <c r="H83" i="14"/>
  <c r="I83" i="14"/>
  <c r="G84" i="14"/>
  <c r="H84" i="14"/>
  <c r="I84" i="14"/>
  <c r="G85" i="14"/>
  <c r="H85" i="14"/>
  <c r="I85" i="14"/>
  <c r="G86" i="14"/>
  <c r="H86" i="14"/>
  <c r="I86" i="14"/>
  <c r="G87" i="14"/>
  <c r="H87" i="14"/>
  <c r="I87" i="14"/>
  <c r="G88" i="14"/>
  <c r="H88" i="14"/>
  <c r="I88" i="14"/>
  <c r="G89" i="14"/>
  <c r="H89" i="14"/>
  <c r="I89" i="14"/>
  <c r="G90" i="14"/>
  <c r="H90" i="14"/>
  <c r="I90" i="14"/>
  <c r="G91" i="14"/>
  <c r="H91" i="14"/>
  <c r="I91" i="14"/>
  <c r="G92" i="14"/>
  <c r="H92" i="14"/>
  <c r="I92" i="14"/>
  <c r="G93" i="14"/>
  <c r="H93" i="14"/>
  <c r="I93" i="14"/>
  <c r="G94" i="14"/>
  <c r="H94" i="14"/>
  <c r="I94" i="14"/>
  <c r="G95" i="14"/>
  <c r="H95" i="14"/>
  <c r="I95" i="14"/>
  <c r="G96" i="14"/>
  <c r="H96" i="14"/>
  <c r="I96" i="14"/>
  <c r="H70" i="14"/>
  <c r="I70" i="14"/>
  <c r="G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C70" i="14"/>
  <c r="D70" i="14"/>
  <c r="B70" i="14"/>
  <c r="G71" i="13"/>
  <c r="H71" i="13"/>
  <c r="I71" i="13"/>
  <c r="G72" i="13"/>
  <c r="H72" i="13"/>
  <c r="I72" i="13"/>
  <c r="G73" i="13"/>
  <c r="H73" i="13"/>
  <c r="I73" i="13"/>
  <c r="G74" i="13"/>
  <c r="H74" i="13"/>
  <c r="I74" i="13"/>
  <c r="G75" i="13"/>
  <c r="H75" i="13"/>
  <c r="I75" i="13"/>
  <c r="G76" i="13"/>
  <c r="H76" i="13"/>
  <c r="I76" i="13"/>
  <c r="G77" i="13"/>
  <c r="H77" i="13"/>
  <c r="I77" i="13"/>
  <c r="G78" i="13"/>
  <c r="H78" i="13"/>
  <c r="I78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H70" i="13"/>
  <c r="I70" i="13"/>
  <c r="G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C70" i="13"/>
  <c r="D70" i="13"/>
  <c r="B70" i="13"/>
  <c r="G71" i="12"/>
  <c r="H71" i="12"/>
  <c r="I71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4" i="12"/>
  <c r="H94" i="12"/>
  <c r="I94" i="12"/>
  <c r="G95" i="12"/>
  <c r="H95" i="12"/>
  <c r="I95" i="12"/>
  <c r="G96" i="12"/>
  <c r="H96" i="12"/>
  <c r="I96" i="12"/>
  <c r="H70" i="12"/>
  <c r="I70" i="12"/>
  <c r="G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C70" i="12"/>
  <c r="D70" i="12"/>
  <c r="B70" i="12"/>
  <c r="G71" i="11"/>
  <c r="H71" i="11"/>
  <c r="I71" i="11"/>
  <c r="G72" i="11"/>
  <c r="H72" i="11"/>
  <c r="I72" i="11"/>
  <c r="G73" i="11"/>
  <c r="H73" i="11"/>
  <c r="I73" i="11"/>
  <c r="G74" i="11"/>
  <c r="H74" i="11"/>
  <c r="I74" i="11"/>
  <c r="G75" i="11"/>
  <c r="H75" i="11"/>
  <c r="I75" i="11"/>
  <c r="G76" i="11"/>
  <c r="H76" i="11"/>
  <c r="I76" i="11"/>
  <c r="G77" i="11"/>
  <c r="H77" i="11"/>
  <c r="I77" i="11"/>
  <c r="G78" i="11"/>
  <c r="H78" i="11"/>
  <c r="I78" i="11"/>
  <c r="G79" i="11"/>
  <c r="H79" i="11"/>
  <c r="I79" i="11"/>
  <c r="G80" i="11"/>
  <c r="H80" i="11"/>
  <c r="I80" i="11"/>
  <c r="G81" i="11"/>
  <c r="H81" i="11"/>
  <c r="I81" i="11"/>
  <c r="G82" i="11"/>
  <c r="H82" i="11"/>
  <c r="I82" i="11"/>
  <c r="G83" i="11"/>
  <c r="H83" i="11"/>
  <c r="I83" i="11"/>
  <c r="G84" i="11"/>
  <c r="H84" i="11"/>
  <c r="I84" i="11"/>
  <c r="G85" i="11"/>
  <c r="H85" i="11"/>
  <c r="I85" i="11"/>
  <c r="G86" i="11"/>
  <c r="H86" i="11"/>
  <c r="I86" i="11"/>
  <c r="G87" i="11"/>
  <c r="H87" i="11"/>
  <c r="I87" i="11"/>
  <c r="G88" i="11"/>
  <c r="H88" i="11"/>
  <c r="I88" i="11"/>
  <c r="G89" i="11"/>
  <c r="H89" i="11"/>
  <c r="I89" i="11"/>
  <c r="G90" i="11"/>
  <c r="H90" i="11"/>
  <c r="I90" i="11"/>
  <c r="G91" i="11"/>
  <c r="H91" i="11"/>
  <c r="I91" i="11"/>
  <c r="G92" i="11"/>
  <c r="H92" i="11"/>
  <c r="I92" i="11"/>
  <c r="G93" i="11"/>
  <c r="H93" i="11"/>
  <c r="I93" i="11"/>
  <c r="G94" i="11"/>
  <c r="H94" i="11"/>
  <c r="I94" i="11"/>
  <c r="G95" i="11"/>
  <c r="H95" i="11"/>
  <c r="I95" i="11"/>
  <c r="G96" i="11"/>
  <c r="H96" i="11"/>
  <c r="I96" i="11"/>
  <c r="H70" i="11"/>
  <c r="I70" i="11"/>
  <c r="G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C70" i="11"/>
  <c r="D70" i="11"/>
  <c r="B70" i="11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H70" i="10"/>
  <c r="I70" i="10"/>
  <c r="G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C70" i="10"/>
  <c r="D70" i="10"/>
  <c r="B70" i="10"/>
  <c r="G71" i="9"/>
  <c r="H71" i="9"/>
  <c r="I71" i="9"/>
  <c r="G72" i="9"/>
  <c r="H72" i="9"/>
  <c r="I72" i="9"/>
  <c r="G73" i="9"/>
  <c r="H73" i="9"/>
  <c r="I73" i="9"/>
  <c r="G74" i="9"/>
  <c r="H74" i="9"/>
  <c r="I74" i="9"/>
  <c r="G75" i="9"/>
  <c r="H75" i="9"/>
  <c r="I75" i="9"/>
  <c r="G76" i="9"/>
  <c r="H76" i="9"/>
  <c r="I76" i="9"/>
  <c r="G77" i="9"/>
  <c r="H77" i="9"/>
  <c r="I77" i="9"/>
  <c r="G78" i="9"/>
  <c r="H78" i="9"/>
  <c r="I78" i="9"/>
  <c r="G79" i="9"/>
  <c r="H79" i="9"/>
  <c r="I79" i="9"/>
  <c r="G80" i="9"/>
  <c r="H80" i="9"/>
  <c r="I80" i="9"/>
  <c r="G81" i="9"/>
  <c r="H81" i="9"/>
  <c r="I81" i="9"/>
  <c r="G82" i="9"/>
  <c r="H82" i="9"/>
  <c r="I82" i="9"/>
  <c r="G83" i="9"/>
  <c r="H83" i="9"/>
  <c r="I83" i="9"/>
  <c r="G84" i="9"/>
  <c r="H84" i="9"/>
  <c r="I84" i="9"/>
  <c r="G85" i="9"/>
  <c r="H85" i="9"/>
  <c r="I85" i="9"/>
  <c r="G86" i="9"/>
  <c r="H86" i="9"/>
  <c r="I86" i="9"/>
  <c r="G87" i="9"/>
  <c r="H87" i="9"/>
  <c r="I87" i="9"/>
  <c r="G88" i="9"/>
  <c r="H88" i="9"/>
  <c r="I88" i="9"/>
  <c r="G89" i="9"/>
  <c r="H89" i="9"/>
  <c r="I89" i="9"/>
  <c r="G90" i="9"/>
  <c r="H90" i="9"/>
  <c r="I90" i="9"/>
  <c r="G91" i="9"/>
  <c r="H91" i="9"/>
  <c r="I91" i="9"/>
  <c r="G92" i="9"/>
  <c r="H92" i="9"/>
  <c r="I92" i="9"/>
  <c r="G93" i="9"/>
  <c r="H93" i="9"/>
  <c r="I93" i="9"/>
  <c r="G94" i="9"/>
  <c r="H94" i="9"/>
  <c r="I94" i="9"/>
  <c r="G95" i="9"/>
  <c r="H95" i="9"/>
  <c r="I95" i="9"/>
  <c r="G96" i="9"/>
  <c r="H96" i="9"/>
  <c r="I96" i="9"/>
  <c r="H70" i="9"/>
  <c r="I70" i="9"/>
  <c r="G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C70" i="9"/>
  <c r="D70" i="9"/>
  <c r="B70" i="9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H76" i="8"/>
  <c r="I76" i="8"/>
  <c r="G77" i="8"/>
  <c r="H77" i="8"/>
  <c r="I77" i="8"/>
  <c r="G78" i="8"/>
  <c r="H78" i="8"/>
  <c r="I78" i="8"/>
  <c r="G79" i="8"/>
  <c r="H79" i="8"/>
  <c r="I79" i="8"/>
  <c r="G80" i="8"/>
  <c r="H80" i="8"/>
  <c r="I80" i="8"/>
  <c r="G81" i="8"/>
  <c r="H81" i="8"/>
  <c r="I81" i="8"/>
  <c r="G82" i="8"/>
  <c r="H82" i="8"/>
  <c r="I82" i="8"/>
  <c r="G83" i="8"/>
  <c r="H83" i="8"/>
  <c r="I83" i="8"/>
  <c r="G84" i="8"/>
  <c r="H84" i="8"/>
  <c r="I84" i="8"/>
  <c r="G85" i="8"/>
  <c r="H85" i="8"/>
  <c r="I85" i="8"/>
  <c r="G86" i="8"/>
  <c r="H86" i="8"/>
  <c r="I86" i="8"/>
  <c r="G87" i="8"/>
  <c r="H87" i="8"/>
  <c r="I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H92" i="8"/>
  <c r="I92" i="8"/>
  <c r="G93" i="8"/>
  <c r="H93" i="8"/>
  <c r="I93" i="8"/>
  <c r="G94" i="8"/>
  <c r="H94" i="8"/>
  <c r="I94" i="8"/>
  <c r="G95" i="8"/>
  <c r="H95" i="8"/>
  <c r="I95" i="8"/>
  <c r="G96" i="8"/>
  <c r="H96" i="8"/>
  <c r="I96" i="8"/>
  <c r="H70" i="8"/>
  <c r="I70" i="8"/>
  <c r="G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C70" i="8"/>
  <c r="D70" i="8"/>
  <c r="B70" i="8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H70" i="7"/>
  <c r="I70" i="7"/>
  <c r="G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C70" i="7"/>
  <c r="D70" i="7"/>
  <c r="B70" i="7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H70" i="6"/>
  <c r="I70" i="6"/>
  <c r="G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C70" i="6"/>
  <c r="D70" i="6"/>
  <c r="B70" i="6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H70" i="5"/>
  <c r="I70" i="5"/>
  <c r="G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C70" i="5"/>
  <c r="D70" i="5"/>
  <c r="B70" i="5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H70" i="4"/>
  <c r="I70" i="4"/>
  <c r="G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C70" i="4"/>
  <c r="D70" i="4"/>
  <c r="B70" i="4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C70" i="3"/>
  <c r="D70" i="3"/>
  <c r="B70" i="3"/>
  <c r="G6" i="3" l="1"/>
  <c r="I96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H70" i="3"/>
  <c r="I70" i="3"/>
  <c r="G70" i="3"/>
  <c r="G7" i="29" l="1"/>
  <c r="H7" i="29"/>
  <c r="I7" i="29"/>
  <c r="G8" i="29"/>
  <c r="H8" i="29"/>
  <c r="I8" i="29"/>
  <c r="G9" i="29"/>
  <c r="H9" i="29"/>
  <c r="I9" i="29"/>
  <c r="G10" i="29"/>
  <c r="H10" i="29"/>
  <c r="I10" i="29"/>
  <c r="G11" i="29"/>
  <c r="H11" i="29"/>
  <c r="I11" i="29"/>
  <c r="G12" i="29"/>
  <c r="H12" i="29"/>
  <c r="I12" i="29"/>
  <c r="G13" i="29"/>
  <c r="H13" i="29"/>
  <c r="I13" i="29"/>
  <c r="G14" i="29"/>
  <c r="H14" i="29"/>
  <c r="I14" i="29"/>
  <c r="G15" i="29"/>
  <c r="H15" i="29"/>
  <c r="I15" i="29"/>
  <c r="G16" i="29"/>
  <c r="H16" i="29"/>
  <c r="I16" i="29"/>
  <c r="G17" i="29"/>
  <c r="H17" i="29"/>
  <c r="I17" i="29"/>
  <c r="G18" i="29"/>
  <c r="H18" i="29"/>
  <c r="I18" i="29"/>
  <c r="G19" i="29"/>
  <c r="H19" i="29"/>
  <c r="I19" i="29"/>
  <c r="G20" i="29"/>
  <c r="H20" i="29"/>
  <c r="I20" i="29"/>
  <c r="G21" i="29"/>
  <c r="H21" i="29"/>
  <c r="I21" i="29"/>
  <c r="G22" i="29"/>
  <c r="H22" i="29"/>
  <c r="I22" i="29"/>
  <c r="G23" i="29"/>
  <c r="H23" i="29"/>
  <c r="I23" i="29"/>
  <c r="G24" i="29"/>
  <c r="H24" i="29"/>
  <c r="I24" i="29"/>
  <c r="G25" i="29"/>
  <c r="H25" i="29"/>
  <c r="I25" i="29"/>
  <c r="G26" i="29"/>
  <c r="H26" i="29"/>
  <c r="I26" i="29"/>
  <c r="G27" i="29"/>
  <c r="H27" i="29"/>
  <c r="I27" i="29"/>
  <c r="G28" i="29"/>
  <c r="H28" i="29"/>
  <c r="I28" i="29"/>
  <c r="G29" i="29"/>
  <c r="H29" i="29"/>
  <c r="I29" i="29"/>
  <c r="G30" i="29"/>
  <c r="H30" i="29"/>
  <c r="I30" i="29"/>
  <c r="G31" i="29"/>
  <c r="H31" i="29"/>
  <c r="I31" i="29"/>
  <c r="G32" i="29"/>
  <c r="H32" i="29"/>
  <c r="I32" i="29"/>
  <c r="I6" i="29"/>
  <c r="H6" i="29"/>
  <c r="G6" i="29"/>
  <c r="G7" i="28"/>
  <c r="H7" i="28"/>
  <c r="I7" i="28"/>
  <c r="G8" i="28"/>
  <c r="H8" i="28"/>
  <c r="I8" i="28"/>
  <c r="G9" i="28"/>
  <c r="H9" i="28"/>
  <c r="I9" i="28"/>
  <c r="G10" i="28"/>
  <c r="H10" i="28"/>
  <c r="I10" i="28"/>
  <c r="G11" i="28"/>
  <c r="H11" i="28"/>
  <c r="I11" i="28"/>
  <c r="G12" i="28"/>
  <c r="H12" i="28"/>
  <c r="I12" i="28"/>
  <c r="G13" i="28"/>
  <c r="H13" i="28"/>
  <c r="I13" i="28"/>
  <c r="G14" i="28"/>
  <c r="H14" i="28"/>
  <c r="I14" i="28"/>
  <c r="G15" i="28"/>
  <c r="H15" i="28"/>
  <c r="I15" i="28"/>
  <c r="G16" i="28"/>
  <c r="H16" i="28"/>
  <c r="I16" i="28"/>
  <c r="G17" i="28"/>
  <c r="H17" i="28"/>
  <c r="I17" i="28"/>
  <c r="G18" i="28"/>
  <c r="H18" i="28"/>
  <c r="I18" i="28"/>
  <c r="G19" i="28"/>
  <c r="H19" i="28"/>
  <c r="I19" i="28"/>
  <c r="G20" i="28"/>
  <c r="H20" i="28"/>
  <c r="I20" i="28"/>
  <c r="G21" i="28"/>
  <c r="H21" i="28"/>
  <c r="I21" i="28"/>
  <c r="G22" i="28"/>
  <c r="H22" i="28"/>
  <c r="I22" i="28"/>
  <c r="G23" i="28"/>
  <c r="H23" i="28"/>
  <c r="I23" i="28"/>
  <c r="G24" i="28"/>
  <c r="H24" i="28"/>
  <c r="I24" i="28"/>
  <c r="G25" i="28"/>
  <c r="H25" i="28"/>
  <c r="I25" i="28"/>
  <c r="G26" i="28"/>
  <c r="H26" i="28"/>
  <c r="I26" i="28"/>
  <c r="G27" i="28"/>
  <c r="H27" i="28"/>
  <c r="I27" i="28"/>
  <c r="G28" i="28"/>
  <c r="H28" i="28"/>
  <c r="I28" i="28"/>
  <c r="G29" i="28"/>
  <c r="H29" i="28"/>
  <c r="I29" i="28"/>
  <c r="G30" i="28"/>
  <c r="H30" i="28"/>
  <c r="I30" i="28"/>
  <c r="G31" i="28"/>
  <c r="H31" i="28"/>
  <c r="I31" i="28"/>
  <c r="G32" i="28"/>
  <c r="H32" i="28"/>
  <c r="I32" i="28"/>
  <c r="I6" i="28"/>
  <c r="H6" i="28"/>
  <c r="G6" i="28"/>
  <c r="G7" i="27"/>
  <c r="H7" i="27"/>
  <c r="I7" i="27"/>
  <c r="G8" i="27"/>
  <c r="H8" i="27"/>
  <c r="I8" i="27"/>
  <c r="G9" i="27"/>
  <c r="H9" i="27"/>
  <c r="I9" i="27"/>
  <c r="G10" i="27"/>
  <c r="H10" i="27"/>
  <c r="I10" i="27"/>
  <c r="G11" i="27"/>
  <c r="H11" i="27"/>
  <c r="I11" i="27"/>
  <c r="G12" i="27"/>
  <c r="H12" i="27"/>
  <c r="I12" i="27"/>
  <c r="G13" i="27"/>
  <c r="H13" i="27"/>
  <c r="I13" i="27"/>
  <c r="G14" i="27"/>
  <c r="H14" i="27"/>
  <c r="I14" i="27"/>
  <c r="G15" i="27"/>
  <c r="H15" i="27"/>
  <c r="I15" i="27"/>
  <c r="G16" i="27"/>
  <c r="H16" i="27"/>
  <c r="I16" i="27"/>
  <c r="G17" i="27"/>
  <c r="H17" i="27"/>
  <c r="I17" i="27"/>
  <c r="G18" i="27"/>
  <c r="H18" i="27"/>
  <c r="I18" i="27"/>
  <c r="G19" i="27"/>
  <c r="H19" i="27"/>
  <c r="I19" i="27"/>
  <c r="G20" i="27"/>
  <c r="H20" i="27"/>
  <c r="I20" i="27"/>
  <c r="G21" i="27"/>
  <c r="H21" i="27"/>
  <c r="I21" i="27"/>
  <c r="G22" i="27"/>
  <c r="H22" i="27"/>
  <c r="I22" i="27"/>
  <c r="G23" i="27"/>
  <c r="H23" i="27"/>
  <c r="I23" i="27"/>
  <c r="G24" i="27"/>
  <c r="H24" i="27"/>
  <c r="I24" i="27"/>
  <c r="G25" i="27"/>
  <c r="H25" i="27"/>
  <c r="I25" i="27"/>
  <c r="G26" i="27"/>
  <c r="H26" i="27"/>
  <c r="I26" i="27"/>
  <c r="G27" i="27"/>
  <c r="H27" i="27"/>
  <c r="I27" i="27"/>
  <c r="G28" i="27"/>
  <c r="H28" i="27"/>
  <c r="I28" i="27"/>
  <c r="G29" i="27"/>
  <c r="H29" i="27"/>
  <c r="I29" i="27"/>
  <c r="G30" i="27"/>
  <c r="H30" i="27"/>
  <c r="I30" i="27"/>
  <c r="G31" i="27"/>
  <c r="H31" i="27"/>
  <c r="I31" i="27"/>
  <c r="G32" i="27"/>
  <c r="H32" i="27"/>
  <c r="I32" i="27"/>
  <c r="I6" i="27"/>
  <c r="H6" i="27"/>
  <c r="G6" i="27"/>
  <c r="G7" i="26"/>
  <c r="H7" i="26"/>
  <c r="I7" i="26"/>
  <c r="G8" i="26"/>
  <c r="H8" i="26"/>
  <c r="I8" i="26"/>
  <c r="G9" i="26"/>
  <c r="H9" i="26"/>
  <c r="I9" i="26"/>
  <c r="G10" i="26"/>
  <c r="H10" i="26"/>
  <c r="I10" i="26"/>
  <c r="G11" i="26"/>
  <c r="H11" i="26"/>
  <c r="I11" i="26"/>
  <c r="G12" i="26"/>
  <c r="H12" i="26"/>
  <c r="I12" i="26"/>
  <c r="G13" i="26"/>
  <c r="H13" i="26"/>
  <c r="I13" i="26"/>
  <c r="G14" i="26"/>
  <c r="H14" i="26"/>
  <c r="I14" i="26"/>
  <c r="G15" i="26"/>
  <c r="H15" i="26"/>
  <c r="I15" i="26"/>
  <c r="G16" i="26"/>
  <c r="H16" i="26"/>
  <c r="I16" i="26"/>
  <c r="G17" i="26"/>
  <c r="H17" i="26"/>
  <c r="I17" i="26"/>
  <c r="G18" i="26"/>
  <c r="H18" i="26"/>
  <c r="I18" i="26"/>
  <c r="G19" i="26"/>
  <c r="H19" i="26"/>
  <c r="I19" i="26"/>
  <c r="G20" i="26"/>
  <c r="H20" i="26"/>
  <c r="I20" i="26"/>
  <c r="G21" i="26"/>
  <c r="H21" i="26"/>
  <c r="I21" i="26"/>
  <c r="G22" i="26"/>
  <c r="H22" i="26"/>
  <c r="I22" i="26"/>
  <c r="G23" i="26"/>
  <c r="H23" i="26"/>
  <c r="I23" i="26"/>
  <c r="G24" i="26"/>
  <c r="H24" i="26"/>
  <c r="I24" i="26"/>
  <c r="G25" i="26"/>
  <c r="H25" i="26"/>
  <c r="I25" i="26"/>
  <c r="G26" i="26"/>
  <c r="H26" i="26"/>
  <c r="I26" i="26"/>
  <c r="G27" i="26"/>
  <c r="H27" i="26"/>
  <c r="I27" i="26"/>
  <c r="G28" i="26"/>
  <c r="H28" i="26"/>
  <c r="I28" i="26"/>
  <c r="G29" i="26"/>
  <c r="H29" i="26"/>
  <c r="I29" i="26"/>
  <c r="G30" i="26"/>
  <c r="H30" i="26"/>
  <c r="I30" i="26"/>
  <c r="G31" i="26"/>
  <c r="H31" i="26"/>
  <c r="I31" i="26"/>
  <c r="G32" i="26"/>
  <c r="H32" i="26"/>
  <c r="I32" i="26"/>
  <c r="I6" i="26"/>
  <c r="H6" i="26"/>
  <c r="G6" i="26"/>
  <c r="G7" i="25"/>
  <c r="H7" i="25"/>
  <c r="I7" i="25"/>
  <c r="G8" i="25"/>
  <c r="H8" i="25"/>
  <c r="I8" i="25"/>
  <c r="G9" i="25"/>
  <c r="H9" i="25"/>
  <c r="I9" i="25"/>
  <c r="G10" i="25"/>
  <c r="H10" i="25"/>
  <c r="I10" i="25"/>
  <c r="G11" i="25"/>
  <c r="H11" i="25"/>
  <c r="I11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G31" i="25"/>
  <c r="H31" i="25"/>
  <c r="I31" i="25"/>
  <c r="G32" i="25"/>
  <c r="H32" i="25"/>
  <c r="I32" i="25"/>
  <c r="I6" i="25"/>
  <c r="H6" i="25"/>
  <c r="G6" i="25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G26" i="24"/>
  <c r="H26" i="24"/>
  <c r="I26" i="24"/>
  <c r="G27" i="24"/>
  <c r="H27" i="24"/>
  <c r="I27" i="24"/>
  <c r="G28" i="24"/>
  <c r="H28" i="24"/>
  <c r="I28" i="24"/>
  <c r="G29" i="24"/>
  <c r="H29" i="24"/>
  <c r="I29" i="24"/>
  <c r="G30" i="24"/>
  <c r="H30" i="24"/>
  <c r="I30" i="24"/>
  <c r="G31" i="24"/>
  <c r="H31" i="24"/>
  <c r="I31" i="24"/>
  <c r="G32" i="24"/>
  <c r="H32" i="24"/>
  <c r="I32" i="24"/>
  <c r="I6" i="24"/>
  <c r="H6" i="24"/>
  <c r="G6" i="24"/>
  <c r="G7" i="22"/>
  <c r="H7" i="22"/>
  <c r="I7" i="22"/>
  <c r="G8" i="22"/>
  <c r="H8" i="22"/>
  <c r="I8" i="22"/>
  <c r="G9" i="22"/>
  <c r="H9" i="22"/>
  <c r="I9" i="22"/>
  <c r="G10" i="22"/>
  <c r="H10" i="22"/>
  <c r="I10" i="22"/>
  <c r="G11" i="22"/>
  <c r="H11" i="22"/>
  <c r="I11" i="22"/>
  <c r="G12" i="22"/>
  <c r="H12" i="22"/>
  <c r="I12" i="22"/>
  <c r="G13" i="22"/>
  <c r="H13" i="22"/>
  <c r="I13" i="22"/>
  <c r="G14" i="22"/>
  <c r="H14" i="22"/>
  <c r="I14" i="22"/>
  <c r="G15" i="22"/>
  <c r="H15" i="22"/>
  <c r="I15" i="22"/>
  <c r="G16" i="22"/>
  <c r="H16" i="22"/>
  <c r="I16" i="22"/>
  <c r="G17" i="22"/>
  <c r="H17" i="22"/>
  <c r="I17" i="22"/>
  <c r="G18" i="22"/>
  <c r="H18" i="22"/>
  <c r="I18" i="22"/>
  <c r="G19" i="22"/>
  <c r="H19" i="22"/>
  <c r="I19" i="22"/>
  <c r="G20" i="22"/>
  <c r="H20" i="22"/>
  <c r="I20" i="22"/>
  <c r="G21" i="22"/>
  <c r="H21" i="22"/>
  <c r="I21" i="22"/>
  <c r="G22" i="22"/>
  <c r="H22" i="22"/>
  <c r="I22" i="22"/>
  <c r="G23" i="22"/>
  <c r="H23" i="22"/>
  <c r="I23" i="22"/>
  <c r="G24" i="22"/>
  <c r="H24" i="22"/>
  <c r="I24" i="22"/>
  <c r="G25" i="22"/>
  <c r="H25" i="22"/>
  <c r="I25" i="22"/>
  <c r="G26" i="22"/>
  <c r="H26" i="22"/>
  <c r="I26" i="22"/>
  <c r="G27" i="22"/>
  <c r="H27" i="22"/>
  <c r="I27" i="22"/>
  <c r="G28" i="22"/>
  <c r="H28" i="22"/>
  <c r="I28" i="22"/>
  <c r="G29" i="22"/>
  <c r="H29" i="22"/>
  <c r="I29" i="22"/>
  <c r="G30" i="22"/>
  <c r="H30" i="22"/>
  <c r="I30" i="22"/>
  <c r="G31" i="22"/>
  <c r="H31" i="22"/>
  <c r="I31" i="22"/>
  <c r="G32" i="22"/>
  <c r="H32" i="22"/>
  <c r="I32" i="22"/>
  <c r="I6" i="22"/>
  <c r="H6" i="22"/>
  <c r="G6" i="22"/>
  <c r="G7" i="21"/>
  <c r="H7" i="21"/>
  <c r="I7" i="21"/>
  <c r="G8" i="21"/>
  <c r="H8" i="21"/>
  <c r="I8" i="21"/>
  <c r="G9" i="21"/>
  <c r="H9" i="21"/>
  <c r="I9" i="21"/>
  <c r="G10" i="21"/>
  <c r="H10" i="21"/>
  <c r="I10" i="21"/>
  <c r="G11" i="21"/>
  <c r="H11" i="21"/>
  <c r="I11" i="21"/>
  <c r="G12" i="21"/>
  <c r="H12" i="21"/>
  <c r="I12" i="21"/>
  <c r="G13" i="21"/>
  <c r="H13" i="21"/>
  <c r="I13" i="21"/>
  <c r="G14" i="21"/>
  <c r="H14" i="21"/>
  <c r="I14" i="21"/>
  <c r="G15" i="21"/>
  <c r="H15" i="21"/>
  <c r="I15" i="21"/>
  <c r="G16" i="21"/>
  <c r="H16" i="21"/>
  <c r="I16" i="21"/>
  <c r="G17" i="21"/>
  <c r="H17" i="21"/>
  <c r="I17" i="21"/>
  <c r="G18" i="21"/>
  <c r="H18" i="21"/>
  <c r="I18" i="21"/>
  <c r="G19" i="21"/>
  <c r="H19" i="21"/>
  <c r="I19" i="21"/>
  <c r="G20" i="21"/>
  <c r="H20" i="21"/>
  <c r="I20" i="21"/>
  <c r="G21" i="21"/>
  <c r="H21" i="21"/>
  <c r="I21" i="21"/>
  <c r="G22" i="21"/>
  <c r="H22" i="21"/>
  <c r="I22" i="21"/>
  <c r="G23" i="21"/>
  <c r="H23" i="21"/>
  <c r="I23" i="21"/>
  <c r="G24" i="21"/>
  <c r="H24" i="21"/>
  <c r="I24" i="21"/>
  <c r="G25" i="21"/>
  <c r="H25" i="21"/>
  <c r="I25" i="21"/>
  <c r="G26" i="21"/>
  <c r="H26" i="21"/>
  <c r="I26" i="21"/>
  <c r="G27" i="21"/>
  <c r="H27" i="21"/>
  <c r="I27" i="21"/>
  <c r="G28" i="21"/>
  <c r="H28" i="21"/>
  <c r="I28" i="21"/>
  <c r="G29" i="21"/>
  <c r="H29" i="21"/>
  <c r="I29" i="21"/>
  <c r="G30" i="21"/>
  <c r="H30" i="21"/>
  <c r="I30" i="21"/>
  <c r="G31" i="21"/>
  <c r="H31" i="21"/>
  <c r="I31" i="21"/>
  <c r="G32" i="21"/>
  <c r="H32" i="21"/>
  <c r="I32" i="21"/>
  <c r="I6" i="21"/>
  <c r="H6" i="21"/>
  <c r="G6" i="21"/>
  <c r="G7" i="20"/>
  <c r="H7" i="20"/>
  <c r="I7" i="20"/>
  <c r="G8" i="20"/>
  <c r="H8" i="20"/>
  <c r="I8" i="20"/>
  <c r="G9" i="20"/>
  <c r="H9" i="20"/>
  <c r="I9" i="20"/>
  <c r="G10" i="20"/>
  <c r="H10" i="20"/>
  <c r="I10" i="20"/>
  <c r="G11" i="20"/>
  <c r="H11" i="20"/>
  <c r="I11" i="20"/>
  <c r="G12" i="20"/>
  <c r="H12" i="20"/>
  <c r="I12" i="20"/>
  <c r="G13" i="20"/>
  <c r="H13" i="20"/>
  <c r="I13" i="20"/>
  <c r="G14" i="20"/>
  <c r="H14" i="20"/>
  <c r="I14" i="20"/>
  <c r="G15" i="20"/>
  <c r="H15" i="20"/>
  <c r="I15" i="20"/>
  <c r="G16" i="20"/>
  <c r="H16" i="20"/>
  <c r="I16" i="20"/>
  <c r="G17" i="20"/>
  <c r="H17" i="20"/>
  <c r="I17" i="20"/>
  <c r="G18" i="20"/>
  <c r="H18" i="20"/>
  <c r="I18" i="20"/>
  <c r="G19" i="20"/>
  <c r="H19" i="20"/>
  <c r="I19" i="20"/>
  <c r="G20" i="20"/>
  <c r="H20" i="20"/>
  <c r="I20" i="20"/>
  <c r="G21" i="20"/>
  <c r="H21" i="20"/>
  <c r="I21" i="20"/>
  <c r="G22" i="20"/>
  <c r="H22" i="20"/>
  <c r="I22" i="20"/>
  <c r="G23" i="20"/>
  <c r="H23" i="20"/>
  <c r="I23" i="20"/>
  <c r="G24" i="20"/>
  <c r="H24" i="20"/>
  <c r="I24" i="20"/>
  <c r="G25" i="20"/>
  <c r="H25" i="20"/>
  <c r="I25" i="20"/>
  <c r="G26" i="20"/>
  <c r="H26" i="20"/>
  <c r="I26" i="20"/>
  <c r="G27" i="20"/>
  <c r="H27" i="20"/>
  <c r="I27" i="20"/>
  <c r="G28" i="20"/>
  <c r="H28" i="20"/>
  <c r="I28" i="20"/>
  <c r="G29" i="20"/>
  <c r="H29" i="20"/>
  <c r="I29" i="20"/>
  <c r="G30" i="20"/>
  <c r="H30" i="20"/>
  <c r="I30" i="20"/>
  <c r="G31" i="20"/>
  <c r="H31" i="20"/>
  <c r="I31" i="20"/>
  <c r="G32" i="20"/>
  <c r="H32" i="20"/>
  <c r="I32" i="20"/>
  <c r="I6" i="20"/>
  <c r="H6" i="20"/>
  <c r="G6" i="20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I6" i="19"/>
  <c r="H6" i="19"/>
  <c r="G6" i="19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I6" i="18"/>
  <c r="H6" i="18"/>
  <c r="G6" i="18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G23" i="17"/>
  <c r="H23" i="17"/>
  <c r="I23" i="17"/>
  <c r="G24" i="17"/>
  <c r="H24" i="17"/>
  <c r="I24" i="17"/>
  <c r="G25" i="17"/>
  <c r="H25" i="17"/>
  <c r="I25" i="17"/>
  <c r="G26" i="17"/>
  <c r="H26" i="17"/>
  <c r="I26" i="17"/>
  <c r="G27" i="17"/>
  <c r="H27" i="17"/>
  <c r="I27" i="17"/>
  <c r="G28" i="17"/>
  <c r="H28" i="17"/>
  <c r="I28" i="17"/>
  <c r="G29" i="17"/>
  <c r="H29" i="17"/>
  <c r="I29" i="17"/>
  <c r="G30" i="17"/>
  <c r="H30" i="17"/>
  <c r="I30" i="17"/>
  <c r="G31" i="17"/>
  <c r="H31" i="17"/>
  <c r="I31" i="17"/>
  <c r="G32" i="17"/>
  <c r="H32" i="17"/>
  <c r="I32" i="17"/>
  <c r="I6" i="17"/>
  <c r="H6" i="17"/>
  <c r="G6" i="17"/>
  <c r="G7" i="16"/>
  <c r="H7" i="16"/>
  <c r="I7" i="16"/>
  <c r="G8" i="16"/>
  <c r="H8" i="16"/>
  <c r="I8" i="16"/>
  <c r="G9" i="16"/>
  <c r="H9" i="16"/>
  <c r="I9" i="16"/>
  <c r="G10" i="16"/>
  <c r="H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G23" i="16"/>
  <c r="H23" i="16"/>
  <c r="I23" i="16"/>
  <c r="G24" i="16"/>
  <c r="H24" i="16"/>
  <c r="I24" i="16"/>
  <c r="G25" i="16"/>
  <c r="H25" i="16"/>
  <c r="I25" i="16"/>
  <c r="G26" i="16"/>
  <c r="H26" i="16"/>
  <c r="I26" i="16"/>
  <c r="G27" i="16"/>
  <c r="H27" i="16"/>
  <c r="I27" i="16"/>
  <c r="G28" i="16"/>
  <c r="H28" i="16"/>
  <c r="I28" i="16"/>
  <c r="G29" i="16"/>
  <c r="H29" i="16"/>
  <c r="I29" i="16"/>
  <c r="G30" i="16"/>
  <c r="H30" i="16"/>
  <c r="I30" i="16"/>
  <c r="G31" i="16"/>
  <c r="H31" i="16"/>
  <c r="I31" i="16"/>
  <c r="G32" i="16"/>
  <c r="H32" i="16"/>
  <c r="I32" i="16"/>
  <c r="I6" i="16"/>
  <c r="H6" i="16"/>
  <c r="G6" i="16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I6" i="15"/>
  <c r="H6" i="15"/>
  <c r="G6" i="15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I6" i="14"/>
  <c r="H6" i="14"/>
  <c r="G6" i="14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I6" i="13"/>
  <c r="H6" i="13"/>
  <c r="G6" i="13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I6" i="12"/>
  <c r="H6" i="12"/>
  <c r="G6" i="12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I6" i="11"/>
  <c r="H6" i="11"/>
  <c r="G6" i="11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I6" i="10"/>
  <c r="H6" i="10"/>
  <c r="G6" i="10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I6" i="9"/>
  <c r="H6" i="9"/>
  <c r="G6" i="9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I6" i="8"/>
  <c r="H6" i="8"/>
  <c r="G6" i="8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I6" i="7"/>
  <c r="H6" i="7"/>
  <c r="G6" i="7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I6" i="6"/>
  <c r="H6" i="6"/>
  <c r="G6" i="6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I6" i="5"/>
  <c r="H6" i="5"/>
  <c r="G6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6" i="4"/>
  <c r="G34" i="5" l="1"/>
  <c r="I34" i="11"/>
  <c r="G34" i="13"/>
  <c r="I34" i="19"/>
  <c r="H34" i="20"/>
  <c r="G34" i="21"/>
  <c r="H34" i="5"/>
  <c r="G34" i="6"/>
  <c r="I34" i="12"/>
  <c r="H34" i="13"/>
  <c r="G34" i="14"/>
  <c r="I34" i="20"/>
  <c r="H34" i="21"/>
  <c r="G34" i="22"/>
  <c r="I34" i="29"/>
  <c r="H34" i="4"/>
  <c r="I34" i="5"/>
  <c r="H34" i="6"/>
  <c r="G34" i="7"/>
  <c r="I34" i="13"/>
  <c r="H34" i="14"/>
  <c r="G34" i="15"/>
  <c r="I34" i="21"/>
  <c r="H34" i="22"/>
  <c r="G34" i="24"/>
  <c r="I34" i="28"/>
  <c r="H34" i="29"/>
  <c r="I34" i="6"/>
  <c r="H34" i="7"/>
  <c r="G34" i="8"/>
  <c r="I34" i="14"/>
  <c r="H34" i="15"/>
  <c r="G34" i="16"/>
  <c r="I34" i="22"/>
  <c r="H34" i="24"/>
  <c r="G34" i="25"/>
  <c r="I34" i="7"/>
  <c r="H34" i="8"/>
  <c r="G34" i="9"/>
  <c r="I34" i="15"/>
  <c r="H34" i="16"/>
  <c r="G34" i="17"/>
  <c r="I34" i="24"/>
  <c r="H34" i="25"/>
  <c r="G34" i="26"/>
  <c r="H34" i="12"/>
  <c r="I34" i="4"/>
  <c r="I34" i="8"/>
  <c r="H34" i="9"/>
  <c r="G34" i="10"/>
  <c r="I34" i="16"/>
  <c r="H34" i="17"/>
  <c r="G34" i="18"/>
  <c r="I34" i="25"/>
  <c r="H34" i="26"/>
  <c r="G34" i="27"/>
  <c r="I34" i="9"/>
  <c r="H34" i="10"/>
  <c r="G34" i="11"/>
  <c r="I34" i="17"/>
  <c r="H34" i="18"/>
  <c r="G34" i="19"/>
  <c r="I34" i="26"/>
  <c r="H34" i="27"/>
  <c r="G34" i="28"/>
  <c r="G34" i="4"/>
  <c r="I34" i="10"/>
  <c r="H34" i="11"/>
  <c r="G34" i="12"/>
  <c r="I34" i="18"/>
  <c r="H34" i="19"/>
  <c r="G34" i="20"/>
  <c r="I34" i="27"/>
  <c r="H34" i="28"/>
  <c r="G34" i="29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I6" i="3"/>
  <c r="H6" i="3"/>
  <c r="G34" i="3" l="1"/>
  <c r="H34" i="3"/>
  <c r="I34" i="3"/>
  <c r="B41" i="29"/>
  <c r="C41" i="29"/>
  <c r="D41" i="29"/>
  <c r="B42" i="29"/>
  <c r="C42" i="29"/>
  <c r="D42" i="29"/>
  <c r="B43" i="29"/>
  <c r="C43" i="29"/>
  <c r="D43" i="29"/>
  <c r="B44" i="29"/>
  <c r="C44" i="29"/>
  <c r="D44" i="29"/>
  <c r="B45" i="29"/>
  <c r="C45" i="29"/>
  <c r="D45" i="29"/>
  <c r="B46" i="29"/>
  <c r="C46" i="29"/>
  <c r="D46" i="29"/>
  <c r="B47" i="29"/>
  <c r="C47" i="29"/>
  <c r="D47" i="29"/>
  <c r="B48" i="29"/>
  <c r="C48" i="29"/>
  <c r="D48" i="29"/>
  <c r="B49" i="29"/>
  <c r="C49" i="29"/>
  <c r="D49" i="29"/>
  <c r="B50" i="29"/>
  <c r="C50" i="29"/>
  <c r="D50" i="29"/>
  <c r="B51" i="29"/>
  <c r="C51" i="29"/>
  <c r="D51" i="29"/>
  <c r="B52" i="29"/>
  <c r="C52" i="29"/>
  <c r="D52" i="29"/>
  <c r="B53" i="29"/>
  <c r="C53" i="29"/>
  <c r="D53" i="29"/>
  <c r="B54" i="29"/>
  <c r="C54" i="29"/>
  <c r="D54" i="29"/>
  <c r="B55" i="29"/>
  <c r="C55" i="29"/>
  <c r="D55" i="29"/>
  <c r="B56" i="29"/>
  <c r="C56" i="29"/>
  <c r="D56" i="29"/>
  <c r="B57" i="29"/>
  <c r="C57" i="29"/>
  <c r="D57" i="29"/>
  <c r="B58" i="29"/>
  <c r="C58" i="29"/>
  <c r="D58" i="29"/>
  <c r="B59" i="29"/>
  <c r="C59" i="29"/>
  <c r="D59" i="29"/>
  <c r="B60" i="29"/>
  <c r="C60" i="29"/>
  <c r="D60" i="29"/>
  <c r="B61" i="29"/>
  <c r="C61" i="29"/>
  <c r="D61" i="29"/>
  <c r="B62" i="29"/>
  <c r="C62" i="29"/>
  <c r="D62" i="29"/>
  <c r="B63" i="29"/>
  <c r="C63" i="29"/>
  <c r="D63" i="29"/>
  <c r="B64" i="29"/>
  <c r="C64" i="29"/>
  <c r="D64" i="29"/>
  <c r="B65" i="29"/>
  <c r="C65" i="29"/>
  <c r="D65" i="29"/>
  <c r="B66" i="29"/>
  <c r="C66" i="29"/>
  <c r="D66" i="29"/>
  <c r="D40" i="29"/>
  <c r="C40" i="29"/>
  <c r="B40" i="29"/>
  <c r="B41" i="28"/>
  <c r="C41" i="28"/>
  <c r="D41" i="28"/>
  <c r="B42" i="28"/>
  <c r="C42" i="28"/>
  <c r="D42" i="28"/>
  <c r="B43" i="28"/>
  <c r="C43" i="28"/>
  <c r="D43" i="28"/>
  <c r="B44" i="28"/>
  <c r="C44" i="28"/>
  <c r="D44" i="28"/>
  <c r="B45" i="28"/>
  <c r="C45" i="28"/>
  <c r="D45" i="28"/>
  <c r="B46" i="28"/>
  <c r="C46" i="28"/>
  <c r="D46" i="28"/>
  <c r="B47" i="28"/>
  <c r="C47" i="28"/>
  <c r="D47" i="28"/>
  <c r="B48" i="28"/>
  <c r="C48" i="28"/>
  <c r="D48" i="28"/>
  <c r="B49" i="28"/>
  <c r="C49" i="28"/>
  <c r="D49" i="28"/>
  <c r="B50" i="28"/>
  <c r="C50" i="28"/>
  <c r="D50" i="28"/>
  <c r="B51" i="28"/>
  <c r="C51" i="28"/>
  <c r="D51" i="28"/>
  <c r="B52" i="28"/>
  <c r="C52" i="28"/>
  <c r="D52" i="28"/>
  <c r="B53" i="28"/>
  <c r="C53" i="28"/>
  <c r="D53" i="28"/>
  <c r="B54" i="28"/>
  <c r="C54" i="28"/>
  <c r="D54" i="28"/>
  <c r="B55" i="28"/>
  <c r="C55" i="28"/>
  <c r="D55" i="28"/>
  <c r="B56" i="28"/>
  <c r="C56" i="28"/>
  <c r="D56" i="28"/>
  <c r="B57" i="28"/>
  <c r="C57" i="28"/>
  <c r="D57" i="28"/>
  <c r="B58" i="28"/>
  <c r="C58" i="28"/>
  <c r="D58" i="28"/>
  <c r="B59" i="28"/>
  <c r="C59" i="28"/>
  <c r="D59" i="28"/>
  <c r="B60" i="28"/>
  <c r="C60" i="28"/>
  <c r="D60" i="28"/>
  <c r="B61" i="28"/>
  <c r="C61" i="28"/>
  <c r="D61" i="28"/>
  <c r="B62" i="28"/>
  <c r="C62" i="28"/>
  <c r="D62" i="28"/>
  <c r="B63" i="28"/>
  <c r="C63" i="28"/>
  <c r="D63" i="28"/>
  <c r="B64" i="28"/>
  <c r="C64" i="28"/>
  <c r="D64" i="28"/>
  <c r="B65" i="28"/>
  <c r="C65" i="28"/>
  <c r="D65" i="28"/>
  <c r="B66" i="28"/>
  <c r="C66" i="28"/>
  <c r="D66" i="28"/>
  <c r="D40" i="28"/>
  <c r="C40" i="28"/>
  <c r="B40" i="28"/>
  <c r="B41" i="27"/>
  <c r="C41" i="27"/>
  <c r="D41" i="27"/>
  <c r="B42" i="27"/>
  <c r="C42" i="27"/>
  <c r="D42" i="27"/>
  <c r="B43" i="27"/>
  <c r="C43" i="27"/>
  <c r="D43" i="27"/>
  <c r="B44" i="27"/>
  <c r="C44" i="27"/>
  <c r="D44" i="27"/>
  <c r="B45" i="27"/>
  <c r="C45" i="27"/>
  <c r="D45" i="27"/>
  <c r="B46" i="27"/>
  <c r="C46" i="27"/>
  <c r="D46" i="27"/>
  <c r="B47" i="27"/>
  <c r="C47" i="27"/>
  <c r="D47" i="27"/>
  <c r="B48" i="27"/>
  <c r="C48" i="27"/>
  <c r="D48" i="27"/>
  <c r="B49" i="27"/>
  <c r="C49" i="27"/>
  <c r="D49" i="27"/>
  <c r="B50" i="27"/>
  <c r="C50" i="27"/>
  <c r="D50" i="27"/>
  <c r="B51" i="27"/>
  <c r="C51" i="27"/>
  <c r="D51" i="27"/>
  <c r="B52" i="27"/>
  <c r="C52" i="27"/>
  <c r="D52" i="27"/>
  <c r="B53" i="27"/>
  <c r="C53" i="27"/>
  <c r="D53" i="27"/>
  <c r="B54" i="27"/>
  <c r="C54" i="27"/>
  <c r="D54" i="27"/>
  <c r="B55" i="27"/>
  <c r="C55" i="27"/>
  <c r="D55" i="27"/>
  <c r="B56" i="27"/>
  <c r="C56" i="27"/>
  <c r="D56" i="27"/>
  <c r="B57" i="27"/>
  <c r="C57" i="27"/>
  <c r="D57" i="27"/>
  <c r="B58" i="27"/>
  <c r="C58" i="27"/>
  <c r="D58" i="27"/>
  <c r="B59" i="27"/>
  <c r="C59" i="27"/>
  <c r="D59" i="27"/>
  <c r="B60" i="27"/>
  <c r="C60" i="27"/>
  <c r="D60" i="27"/>
  <c r="B61" i="27"/>
  <c r="C61" i="27"/>
  <c r="D61" i="27"/>
  <c r="B62" i="27"/>
  <c r="C62" i="27"/>
  <c r="D62" i="27"/>
  <c r="B63" i="27"/>
  <c r="C63" i="27"/>
  <c r="D63" i="27"/>
  <c r="B64" i="27"/>
  <c r="C64" i="27"/>
  <c r="D64" i="27"/>
  <c r="B65" i="27"/>
  <c r="C65" i="27"/>
  <c r="D65" i="27"/>
  <c r="B66" i="27"/>
  <c r="C66" i="27"/>
  <c r="D66" i="27"/>
  <c r="D40" i="27"/>
  <c r="C40" i="27"/>
  <c r="B40" i="27"/>
  <c r="B41" i="26"/>
  <c r="C41" i="26"/>
  <c r="D41" i="26"/>
  <c r="B42" i="26"/>
  <c r="C42" i="26"/>
  <c r="D42" i="26"/>
  <c r="B43" i="26"/>
  <c r="C43" i="26"/>
  <c r="D43" i="26"/>
  <c r="B44" i="26"/>
  <c r="C44" i="26"/>
  <c r="D44" i="26"/>
  <c r="B45" i="26"/>
  <c r="C45" i="26"/>
  <c r="D45" i="26"/>
  <c r="B46" i="26"/>
  <c r="C46" i="26"/>
  <c r="D46" i="26"/>
  <c r="B47" i="26"/>
  <c r="C47" i="26"/>
  <c r="D47" i="26"/>
  <c r="B48" i="26"/>
  <c r="C48" i="26"/>
  <c r="D48" i="26"/>
  <c r="B49" i="26"/>
  <c r="C49" i="26"/>
  <c r="D49" i="26"/>
  <c r="B50" i="26"/>
  <c r="C50" i="26"/>
  <c r="D50" i="26"/>
  <c r="B51" i="26"/>
  <c r="C51" i="26"/>
  <c r="D51" i="26"/>
  <c r="B52" i="26"/>
  <c r="C52" i="26"/>
  <c r="D52" i="26"/>
  <c r="B53" i="26"/>
  <c r="C53" i="26"/>
  <c r="D53" i="26"/>
  <c r="B54" i="26"/>
  <c r="C54" i="26"/>
  <c r="D54" i="26"/>
  <c r="B55" i="26"/>
  <c r="C55" i="26"/>
  <c r="D55" i="26"/>
  <c r="B56" i="26"/>
  <c r="C56" i="26"/>
  <c r="D56" i="26"/>
  <c r="B57" i="26"/>
  <c r="C57" i="26"/>
  <c r="D57" i="26"/>
  <c r="B58" i="26"/>
  <c r="C58" i="26"/>
  <c r="D58" i="26"/>
  <c r="B59" i="26"/>
  <c r="C59" i="26"/>
  <c r="D59" i="26"/>
  <c r="B60" i="26"/>
  <c r="C60" i="26"/>
  <c r="D60" i="26"/>
  <c r="B61" i="26"/>
  <c r="C61" i="26"/>
  <c r="D61" i="26"/>
  <c r="B62" i="26"/>
  <c r="C62" i="26"/>
  <c r="D62" i="26"/>
  <c r="B63" i="26"/>
  <c r="C63" i="26"/>
  <c r="D63" i="26"/>
  <c r="B64" i="26"/>
  <c r="C64" i="26"/>
  <c r="D64" i="26"/>
  <c r="B65" i="26"/>
  <c r="C65" i="26"/>
  <c r="D65" i="26"/>
  <c r="B66" i="26"/>
  <c r="C66" i="26"/>
  <c r="D66" i="26"/>
  <c r="D40" i="26"/>
  <c r="C40" i="26"/>
  <c r="B40" i="26"/>
  <c r="B41" i="25"/>
  <c r="C41" i="25"/>
  <c r="D41" i="25"/>
  <c r="B42" i="25"/>
  <c r="C42" i="25"/>
  <c r="D42" i="25"/>
  <c r="B43" i="25"/>
  <c r="C43" i="25"/>
  <c r="D43" i="25"/>
  <c r="B44" i="25"/>
  <c r="C44" i="25"/>
  <c r="D44" i="25"/>
  <c r="B45" i="25"/>
  <c r="C45" i="25"/>
  <c r="D45" i="25"/>
  <c r="B46" i="25"/>
  <c r="C46" i="25"/>
  <c r="D46" i="25"/>
  <c r="B47" i="25"/>
  <c r="C47" i="25"/>
  <c r="D47" i="25"/>
  <c r="B48" i="25"/>
  <c r="C48" i="25"/>
  <c r="D48" i="25"/>
  <c r="B49" i="25"/>
  <c r="C49" i="25"/>
  <c r="D49" i="25"/>
  <c r="B50" i="25"/>
  <c r="C50" i="25"/>
  <c r="D50" i="25"/>
  <c r="B51" i="25"/>
  <c r="C51" i="25"/>
  <c r="D51" i="25"/>
  <c r="B52" i="25"/>
  <c r="C52" i="25"/>
  <c r="D52" i="25"/>
  <c r="B53" i="25"/>
  <c r="C53" i="25"/>
  <c r="D53" i="25"/>
  <c r="B54" i="25"/>
  <c r="C54" i="25"/>
  <c r="D54" i="25"/>
  <c r="B55" i="25"/>
  <c r="C55" i="25"/>
  <c r="D55" i="25"/>
  <c r="B56" i="25"/>
  <c r="C56" i="25"/>
  <c r="D56" i="25"/>
  <c r="B57" i="25"/>
  <c r="C57" i="25"/>
  <c r="D57" i="25"/>
  <c r="B58" i="25"/>
  <c r="C58" i="25"/>
  <c r="D58" i="25"/>
  <c r="B59" i="25"/>
  <c r="C59" i="25"/>
  <c r="D59" i="25"/>
  <c r="B60" i="25"/>
  <c r="C60" i="25"/>
  <c r="D60" i="25"/>
  <c r="B61" i="25"/>
  <c r="C61" i="25"/>
  <c r="D61" i="25"/>
  <c r="B62" i="25"/>
  <c r="C62" i="25"/>
  <c r="D62" i="25"/>
  <c r="B63" i="25"/>
  <c r="C63" i="25"/>
  <c r="D63" i="25"/>
  <c r="B64" i="25"/>
  <c r="C64" i="25"/>
  <c r="D64" i="25"/>
  <c r="B65" i="25"/>
  <c r="C65" i="25"/>
  <c r="D65" i="25"/>
  <c r="B66" i="25"/>
  <c r="C66" i="25"/>
  <c r="D66" i="25"/>
  <c r="D40" i="25"/>
  <c r="C40" i="25"/>
  <c r="B40" i="25"/>
  <c r="B41" i="24"/>
  <c r="C41" i="24"/>
  <c r="D41" i="24"/>
  <c r="B42" i="24"/>
  <c r="C42" i="24"/>
  <c r="D42" i="24"/>
  <c r="B43" i="24"/>
  <c r="C43" i="24"/>
  <c r="D43" i="24"/>
  <c r="B44" i="24"/>
  <c r="C44" i="24"/>
  <c r="D44" i="24"/>
  <c r="B45" i="24"/>
  <c r="C45" i="24"/>
  <c r="D45" i="24"/>
  <c r="B46" i="24"/>
  <c r="C46" i="24"/>
  <c r="D46" i="24"/>
  <c r="B47" i="24"/>
  <c r="C47" i="24"/>
  <c r="D47" i="24"/>
  <c r="B48" i="24"/>
  <c r="C48" i="24"/>
  <c r="D48" i="24"/>
  <c r="B49" i="24"/>
  <c r="C49" i="24"/>
  <c r="D49" i="24"/>
  <c r="B50" i="24"/>
  <c r="C50" i="24"/>
  <c r="D50" i="24"/>
  <c r="B51" i="24"/>
  <c r="C51" i="24"/>
  <c r="D51" i="24"/>
  <c r="B52" i="24"/>
  <c r="C52" i="24"/>
  <c r="D52" i="24"/>
  <c r="B53" i="24"/>
  <c r="C53" i="24"/>
  <c r="D53" i="24"/>
  <c r="B54" i="24"/>
  <c r="C54" i="24"/>
  <c r="D54" i="24"/>
  <c r="B55" i="24"/>
  <c r="C55" i="24"/>
  <c r="D55" i="24"/>
  <c r="B56" i="24"/>
  <c r="C56" i="24"/>
  <c r="D56" i="24"/>
  <c r="B57" i="24"/>
  <c r="C57" i="24"/>
  <c r="D57" i="24"/>
  <c r="B58" i="24"/>
  <c r="C58" i="24"/>
  <c r="D58" i="24"/>
  <c r="B59" i="24"/>
  <c r="C59" i="24"/>
  <c r="D59" i="24"/>
  <c r="B60" i="24"/>
  <c r="C60" i="24"/>
  <c r="D60" i="24"/>
  <c r="B61" i="24"/>
  <c r="C61" i="24"/>
  <c r="D61" i="24"/>
  <c r="B62" i="24"/>
  <c r="C62" i="24"/>
  <c r="D62" i="24"/>
  <c r="B63" i="24"/>
  <c r="C63" i="24"/>
  <c r="D63" i="24"/>
  <c r="B64" i="24"/>
  <c r="C64" i="24"/>
  <c r="D64" i="24"/>
  <c r="B65" i="24"/>
  <c r="C65" i="24"/>
  <c r="D65" i="24"/>
  <c r="B66" i="24"/>
  <c r="C66" i="24"/>
  <c r="D66" i="24"/>
  <c r="D40" i="24"/>
  <c r="C40" i="24"/>
  <c r="B40" i="24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D40" i="22"/>
  <c r="C40" i="22"/>
  <c r="B40" i="22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C51" i="21"/>
  <c r="D51" i="21"/>
  <c r="B52" i="21"/>
  <c r="C52" i="21"/>
  <c r="D52" i="21"/>
  <c r="B53" i="21"/>
  <c r="C53" i="21"/>
  <c r="D53" i="21"/>
  <c r="B54" i="21"/>
  <c r="C54" i="21"/>
  <c r="D54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D40" i="21"/>
  <c r="C40" i="21"/>
  <c r="B40" i="21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D40" i="20"/>
  <c r="C40" i="20"/>
  <c r="B40" i="20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5" i="19"/>
  <c r="C55" i="19"/>
  <c r="D55" i="19"/>
  <c r="B56" i="19"/>
  <c r="C56" i="19"/>
  <c r="D56" i="19"/>
  <c r="B57" i="19"/>
  <c r="C57" i="19"/>
  <c r="D57" i="19"/>
  <c r="B58" i="19"/>
  <c r="C58" i="19"/>
  <c r="D58" i="19"/>
  <c r="B59" i="19"/>
  <c r="C59" i="19"/>
  <c r="D59" i="19"/>
  <c r="B60" i="19"/>
  <c r="C60" i="19"/>
  <c r="D60" i="19"/>
  <c r="B61" i="19"/>
  <c r="C61" i="19"/>
  <c r="D61" i="19"/>
  <c r="B62" i="19"/>
  <c r="C62" i="19"/>
  <c r="D62" i="19"/>
  <c r="B63" i="19"/>
  <c r="C63" i="19"/>
  <c r="D63" i="19"/>
  <c r="B64" i="19"/>
  <c r="C64" i="19"/>
  <c r="D64" i="19"/>
  <c r="B65" i="19"/>
  <c r="C65" i="19"/>
  <c r="D65" i="19"/>
  <c r="B66" i="19"/>
  <c r="C66" i="19"/>
  <c r="D66" i="19"/>
  <c r="D40" i="19"/>
  <c r="C40" i="19"/>
  <c r="B40" i="19"/>
  <c r="B41" i="18"/>
  <c r="C41" i="18"/>
  <c r="D41" i="18"/>
  <c r="B42" i="18"/>
  <c r="C42" i="18"/>
  <c r="D42" i="18"/>
  <c r="B43" i="18"/>
  <c r="C43" i="18"/>
  <c r="D43" i="18"/>
  <c r="B44" i="18"/>
  <c r="C44" i="18"/>
  <c r="D44" i="18"/>
  <c r="B45" i="18"/>
  <c r="C45" i="18"/>
  <c r="D45" i="18"/>
  <c r="B46" i="18"/>
  <c r="C46" i="18"/>
  <c r="D46" i="18"/>
  <c r="B47" i="18"/>
  <c r="C47" i="18"/>
  <c r="D47" i="18"/>
  <c r="B48" i="18"/>
  <c r="C48" i="18"/>
  <c r="D48" i="18"/>
  <c r="B49" i="18"/>
  <c r="C49" i="18"/>
  <c r="D49" i="18"/>
  <c r="B50" i="18"/>
  <c r="C50" i="18"/>
  <c r="D50" i="18"/>
  <c r="B51" i="18"/>
  <c r="C51" i="18"/>
  <c r="D51" i="18"/>
  <c r="B52" i="18"/>
  <c r="C52" i="18"/>
  <c r="D52" i="18"/>
  <c r="B53" i="18"/>
  <c r="C53" i="18"/>
  <c r="D53" i="18"/>
  <c r="B54" i="18"/>
  <c r="C54" i="18"/>
  <c r="D54" i="18"/>
  <c r="B55" i="18"/>
  <c r="C55" i="18"/>
  <c r="D55" i="18"/>
  <c r="B56" i="18"/>
  <c r="C56" i="18"/>
  <c r="D56" i="18"/>
  <c r="B57" i="18"/>
  <c r="C57" i="18"/>
  <c r="D57" i="18"/>
  <c r="B58" i="18"/>
  <c r="C58" i="18"/>
  <c r="D58" i="18"/>
  <c r="B59" i="18"/>
  <c r="C59" i="18"/>
  <c r="D59" i="18"/>
  <c r="B60" i="18"/>
  <c r="C60" i="18"/>
  <c r="D60" i="18"/>
  <c r="B61" i="18"/>
  <c r="C61" i="18"/>
  <c r="D61" i="18"/>
  <c r="B62" i="18"/>
  <c r="C62" i="18"/>
  <c r="D62" i="18"/>
  <c r="B63" i="18"/>
  <c r="C63" i="18"/>
  <c r="D63" i="18"/>
  <c r="B64" i="18"/>
  <c r="C64" i="18"/>
  <c r="D64" i="18"/>
  <c r="B65" i="18"/>
  <c r="C65" i="18"/>
  <c r="D65" i="18"/>
  <c r="B66" i="18"/>
  <c r="C66" i="18"/>
  <c r="D66" i="18"/>
  <c r="D40" i="18"/>
  <c r="C40" i="18"/>
  <c r="B40" i="18"/>
  <c r="B41" i="17"/>
  <c r="C41" i="17"/>
  <c r="D41" i="17"/>
  <c r="B42" i="17"/>
  <c r="C42" i="17"/>
  <c r="D42" i="17"/>
  <c r="B43" i="17"/>
  <c r="C43" i="17"/>
  <c r="D43" i="17"/>
  <c r="B44" i="17"/>
  <c r="C44" i="17"/>
  <c r="D44" i="17"/>
  <c r="B45" i="17"/>
  <c r="C45" i="17"/>
  <c r="D45" i="17"/>
  <c r="B46" i="17"/>
  <c r="C46" i="17"/>
  <c r="D46" i="17"/>
  <c r="B47" i="17"/>
  <c r="C47" i="17"/>
  <c r="D47" i="17"/>
  <c r="B48" i="17"/>
  <c r="C48" i="17"/>
  <c r="D48" i="17"/>
  <c r="B49" i="17"/>
  <c r="C49" i="17"/>
  <c r="D49" i="17"/>
  <c r="B50" i="17"/>
  <c r="C50" i="17"/>
  <c r="D50" i="17"/>
  <c r="B51" i="17"/>
  <c r="C51" i="17"/>
  <c r="D51" i="17"/>
  <c r="B52" i="17"/>
  <c r="C52" i="17"/>
  <c r="D52" i="17"/>
  <c r="B53" i="17"/>
  <c r="C53" i="17"/>
  <c r="D53" i="17"/>
  <c r="B54" i="17"/>
  <c r="C54" i="17"/>
  <c r="D54" i="17"/>
  <c r="B55" i="17"/>
  <c r="C55" i="17"/>
  <c r="D55" i="17"/>
  <c r="B56" i="17"/>
  <c r="C56" i="17"/>
  <c r="D56" i="17"/>
  <c r="B57" i="17"/>
  <c r="C57" i="17"/>
  <c r="D57" i="17"/>
  <c r="B58" i="17"/>
  <c r="C58" i="17"/>
  <c r="D58" i="17"/>
  <c r="B59" i="17"/>
  <c r="C59" i="17"/>
  <c r="D59" i="17"/>
  <c r="B60" i="17"/>
  <c r="C60" i="17"/>
  <c r="D60" i="17"/>
  <c r="B61" i="17"/>
  <c r="C61" i="17"/>
  <c r="D61" i="17"/>
  <c r="B62" i="17"/>
  <c r="C62" i="17"/>
  <c r="D62" i="17"/>
  <c r="B63" i="17"/>
  <c r="C63" i="17"/>
  <c r="D63" i="17"/>
  <c r="B64" i="17"/>
  <c r="C64" i="17"/>
  <c r="D64" i="17"/>
  <c r="B65" i="17"/>
  <c r="C65" i="17"/>
  <c r="D65" i="17"/>
  <c r="B66" i="17"/>
  <c r="C66" i="17"/>
  <c r="D66" i="17"/>
  <c r="D40" i="17"/>
  <c r="C40" i="17"/>
  <c r="B40" i="17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D40" i="16"/>
  <c r="C40" i="16"/>
  <c r="B40" i="16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D40" i="15"/>
  <c r="C40" i="15"/>
  <c r="B40" i="15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D40" i="14"/>
  <c r="C40" i="14"/>
  <c r="B40" i="14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D40" i="13"/>
  <c r="C40" i="13"/>
  <c r="B40" i="13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D40" i="12"/>
  <c r="C40" i="12"/>
  <c r="B40" i="12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D40" i="11"/>
  <c r="C40" i="11"/>
  <c r="B40" i="11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D40" i="10"/>
  <c r="C40" i="10"/>
  <c r="B40" i="10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D40" i="9"/>
  <c r="C40" i="9"/>
  <c r="B40" i="9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D40" i="8"/>
  <c r="C40" i="8"/>
  <c r="B40" i="8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D40" i="7"/>
  <c r="C40" i="7"/>
  <c r="B40" i="7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D40" i="6"/>
  <c r="C40" i="6"/>
  <c r="B40" i="6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0" i="5"/>
  <c r="J40" i="6" l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M40" i="6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O40" i="12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I40" i="12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L40" i="12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H40" i="13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N40" i="13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K40" i="13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J40" i="14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G40" i="14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M40" i="14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O40" i="20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I40" i="20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L40" i="20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H40" i="2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K40" i="2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N40" i="2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G40" i="22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J40" i="22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M40" i="22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I40" i="29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O40" i="29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66" i="29" s="1"/>
  <c r="L40" i="29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40" i="13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O40" i="13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I40" i="13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H40" i="14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N40" i="14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K40" i="14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G40" i="15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M40" i="15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J40" i="15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I40" i="2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L40" i="2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O40" i="2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H40" i="22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K40" i="22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N40" i="22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J40" i="24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G40" i="24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M40" i="24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K40" i="6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N40" i="6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40" i="5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N40" i="5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K40" i="5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L40" i="6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O40" i="6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K40" i="7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N40" i="7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G40" i="8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J40" i="8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M40" i="8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O40" i="14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L40" i="14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I40" i="14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H40" i="15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K40" i="15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N40" i="15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G40" i="16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M40" i="16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J40" i="16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I40" i="22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L40" i="22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O40" i="22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N40" i="24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K40" i="24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H40" i="24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J40" i="25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M40" i="25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G40" i="25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M40" i="7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G40" i="7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J40" i="7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I40" i="7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L40" i="7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O40" i="7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K40" i="8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N40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J40" i="9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G40" i="9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M40" i="9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I40" i="15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L40" i="15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O40" i="15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H40" i="16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K40" i="16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N40" i="16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M40" i="17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G40" i="17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J40" i="17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I40" i="24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O40" i="24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L40" i="24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K40" i="25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N40" i="25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M40" i="26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G40" i="26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J40" i="26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O40" i="8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L40" i="8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I40" i="8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H40" i="9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K40" i="9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N40" i="9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J40" i="10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M40" i="10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G40" i="10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L40" i="16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I40" i="16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O40" i="16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H40" i="17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K40" i="17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N40" i="17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M40" i="18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J40" i="18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G40" i="18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I40" i="25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L40" i="25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O40" i="25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H40" i="26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K40" i="26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N40" i="26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M40" i="27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G40" i="27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J40" i="27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I40" i="5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L40" i="5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O40" i="5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I40" i="9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O40" i="9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K40" i="10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N40" i="10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J40" i="1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M40" i="1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G40" i="1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I40" i="17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L40" i="17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O40" i="17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N40" i="18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H40" i="18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K40" i="18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M40" i="19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J40" i="19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G40" i="19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I40" i="26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L40" i="26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O40" i="26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N40" i="27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H40" i="27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K40" i="27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G40" i="28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M40" i="28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J40" i="28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O40" i="10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I40" i="10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L40" i="10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K40" i="1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H40" i="1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M40" i="12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G40" i="12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J40" i="12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L40" i="18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I40" i="18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O40" i="18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H40" i="19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N40" i="19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K40" i="19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M40" i="20"/>
  <c r="G40" i="20"/>
  <c r="J40" i="20"/>
  <c r="O40" i="27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I40" i="27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L40" i="27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H40" i="28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K40" i="28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N40" i="28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J40" i="29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M40" i="29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G40" i="29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J40" i="5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M40" i="5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I40" i="1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L40" i="1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O40" i="1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K40" i="12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N40" i="12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H40" i="12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G40" i="13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J40" i="13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M40" i="13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I40" i="19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L40" i="19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O40" i="19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N40" i="20"/>
  <c r="H40" i="20"/>
  <c r="K40" i="20"/>
  <c r="M40" i="2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G40" i="2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J40" i="2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I40" i="28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L40" i="28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O40" i="28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N40" i="29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H40" i="29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K40" i="29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D40" i="4"/>
  <c r="C40" i="4"/>
  <c r="B40" i="4"/>
  <c r="K41" i="20" l="1"/>
  <c r="N41" i="20"/>
  <c r="H41" i="20"/>
  <c r="J41" i="20"/>
  <c r="G41" i="20"/>
  <c r="M41" i="20"/>
  <c r="O40" i="4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L40" i="4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I40" i="4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H40" i="4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K40" i="4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N40" i="4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G40" i="4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M40" i="4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N42" i="20" l="1"/>
  <c r="H42" i="20"/>
  <c r="K42" i="20"/>
  <c r="M42" i="20"/>
  <c r="G42" i="20"/>
  <c r="J42" i="20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40" i="3"/>
  <c r="K43" i="20" l="1"/>
  <c r="H43" i="20"/>
  <c r="N43" i="20"/>
  <c r="J43" i="20"/>
  <c r="G43" i="20"/>
  <c r="M43" i="20"/>
  <c r="I40" i="3"/>
  <c r="O40" i="3"/>
  <c r="L40" i="3"/>
  <c r="H40" i="3"/>
  <c r="K40" i="3"/>
  <c r="N40" i="3"/>
  <c r="M40" i="3"/>
  <c r="G40" i="3"/>
  <c r="J40" i="3"/>
  <c r="K41" i="3" l="1"/>
  <c r="H41" i="3"/>
  <c r="J41" i="3"/>
  <c r="N41" i="3"/>
  <c r="G41" i="3"/>
  <c r="M41" i="3"/>
  <c r="N44" i="20"/>
  <c r="H44" i="20"/>
  <c r="K44" i="20"/>
  <c r="M44" i="20"/>
  <c r="G44" i="20"/>
  <c r="J44" i="20"/>
  <c r="L41" i="3"/>
  <c r="O41" i="3"/>
  <c r="I41" i="3"/>
  <c r="N42" i="3" l="1"/>
  <c r="G42" i="3"/>
  <c r="J42" i="3"/>
  <c r="M42" i="3"/>
  <c r="H42" i="3"/>
  <c r="K42" i="3"/>
  <c r="K45" i="20"/>
  <c r="H45" i="20"/>
  <c r="N45" i="20"/>
  <c r="J45" i="20"/>
  <c r="G45" i="20"/>
  <c r="M45" i="20"/>
  <c r="I42" i="3"/>
  <c r="O42" i="3"/>
  <c r="L42" i="3"/>
  <c r="M43" i="3" l="1"/>
  <c r="J43" i="3"/>
  <c r="K43" i="3"/>
  <c r="G43" i="3"/>
  <c r="H43" i="3"/>
  <c r="N43" i="3"/>
  <c r="N46" i="20"/>
  <c r="H46" i="20"/>
  <c r="K46" i="20"/>
  <c r="M46" i="20"/>
  <c r="G46" i="20"/>
  <c r="J46" i="20"/>
  <c r="I43" i="3"/>
  <c r="L43" i="3"/>
  <c r="O43" i="3"/>
  <c r="K44" i="3" l="1"/>
  <c r="G44" i="3"/>
  <c r="N44" i="3"/>
  <c r="J44" i="3"/>
  <c r="H44" i="3"/>
  <c r="M44" i="3"/>
  <c r="K47" i="20"/>
  <c r="H47" i="20"/>
  <c r="N47" i="20"/>
  <c r="J47" i="20"/>
  <c r="G47" i="20"/>
  <c r="M47" i="20"/>
  <c r="O44" i="3"/>
  <c r="L44" i="3"/>
  <c r="I44" i="3"/>
  <c r="H45" i="3" l="1"/>
  <c r="J45" i="3"/>
  <c r="N45" i="3"/>
  <c r="M45" i="3"/>
  <c r="G45" i="3"/>
  <c r="K45" i="3"/>
  <c r="N48" i="20"/>
  <c r="H48" i="20"/>
  <c r="K48" i="20"/>
  <c r="M48" i="20"/>
  <c r="G48" i="20"/>
  <c r="J48" i="20"/>
  <c r="I45" i="3"/>
  <c r="L45" i="3"/>
  <c r="O45" i="3"/>
  <c r="G46" i="3" l="1"/>
  <c r="M46" i="3"/>
  <c r="H46" i="3"/>
  <c r="K46" i="3"/>
  <c r="J46" i="3"/>
  <c r="N46" i="3"/>
  <c r="K49" i="20"/>
  <c r="H49" i="20"/>
  <c r="N49" i="20"/>
  <c r="J49" i="20"/>
  <c r="G49" i="20"/>
  <c r="M49" i="20"/>
  <c r="O46" i="3"/>
  <c r="L46" i="3"/>
  <c r="I46" i="3"/>
  <c r="K47" i="3" l="1"/>
  <c r="H47" i="3"/>
  <c r="N47" i="3"/>
  <c r="M47" i="3"/>
  <c r="J47" i="3"/>
  <c r="G47" i="3"/>
  <c r="N50" i="20"/>
  <c r="H50" i="20"/>
  <c r="K50" i="20"/>
  <c r="M50" i="20"/>
  <c r="G50" i="20"/>
  <c r="J50" i="20"/>
  <c r="I47" i="3"/>
  <c r="L47" i="3"/>
  <c r="O47" i="3"/>
  <c r="M48" i="3" l="1"/>
  <c r="N48" i="3"/>
  <c r="G48" i="3"/>
  <c r="H48" i="3"/>
  <c r="J48" i="3"/>
  <c r="K48" i="3"/>
  <c r="K51" i="20"/>
  <c r="H51" i="20"/>
  <c r="N51" i="20"/>
  <c r="J51" i="20"/>
  <c r="G51" i="20"/>
  <c r="M51" i="20"/>
  <c r="L48" i="3"/>
  <c r="O48" i="3"/>
  <c r="I48" i="3"/>
  <c r="M49" i="3" l="1"/>
  <c r="J49" i="3"/>
  <c r="H49" i="3"/>
  <c r="G49" i="3"/>
  <c r="K49" i="3"/>
  <c r="N49" i="3"/>
  <c r="K52" i="20"/>
  <c r="N52" i="20"/>
  <c r="H52" i="20"/>
  <c r="M52" i="20"/>
  <c r="G52" i="20"/>
  <c r="J52" i="20"/>
  <c r="I49" i="3"/>
  <c r="O49" i="3"/>
  <c r="L49" i="3"/>
  <c r="G50" i="3" l="1"/>
  <c r="H50" i="3"/>
  <c r="N50" i="3"/>
  <c r="J50" i="3"/>
  <c r="K50" i="3"/>
  <c r="M50" i="3"/>
  <c r="H53" i="20"/>
  <c r="N53" i="20"/>
  <c r="K53" i="20"/>
  <c r="J53" i="20"/>
  <c r="G53" i="20"/>
  <c r="M53" i="20"/>
  <c r="L50" i="3"/>
  <c r="O50" i="3"/>
  <c r="I50" i="3"/>
  <c r="J51" i="3" l="1"/>
  <c r="N51" i="3"/>
  <c r="M51" i="3"/>
  <c r="H51" i="3"/>
  <c r="K51" i="3"/>
  <c r="G51" i="3"/>
  <c r="H54" i="20"/>
  <c r="K54" i="20"/>
  <c r="N54" i="20"/>
  <c r="M54" i="20"/>
  <c r="G54" i="20"/>
  <c r="J54" i="20"/>
  <c r="O51" i="3"/>
  <c r="I51" i="3"/>
  <c r="L51" i="3"/>
  <c r="H52" i="3" l="1"/>
  <c r="M52" i="3"/>
  <c r="G52" i="3"/>
  <c r="N52" i="3"/>
  <c r="K52" i="3"/>
  <c r="J52" i="3"/>
  <c r="H55" i="20"/>
  <c r="K55" i="20"/>
  <c r="N55" i="20"/>
  <c r="J55" i="20"/>
  <c r="G55" i="20"/>
  <c r="M55" i="20"/>
  <c r="I52" i="3"/>
  <c r="L52" i="3"/>
  <c r="O52" i="3"/>
  <c r="H53" i="3" l="1"/>
  <c r="K53" i="3"/>
  <c r="N53" i="3"/>
  <c r="G53" i="3"/>
  <c r="J53" i="3"/>
  <c r="M53" i="3"/>
  <c r="N56" i="20"/>
  <c r="K56" i="20"/>
  <c r="H56" i="20"/>
  <c r="M56" i="20"/>
  <c r="G56" i="20"/>
  <c r="J56" i="20"/>
  <c r="O53" i="3"/>
  <c r="L53" i="3"/>
  <c r="I53" i="3"/>
  <c r="G54" i="3" l="1"/>
  <c r="N54" i="3"/>
  <c r="M54" i="3"/>
  <c r="K54" i="3"/>
  <c r="J54" i="3"/>
  <c r="H54" i="3"/>
  <c r="H57" i="20"/>
  <c r="K57" i="20"/>
  <c r="N57" i="20"/>
  <c r="J57" i="20"/>
  <c r="G57" i="20"/>
  <c r="M57" i="20"/>
  <c r="O54" i="3"/>
  <c r="I54" i="3"/>
  <c r="L54" i="3"/>
  <c r="M55" i="3" l="1"/>
  <c r="G55" i="3"/>
  <c r="K55" i="3"/>
  <c r="J55" i="3"/>
  <c r="H55" i="3"/>
  <c r="N55" i="3"/>
  <c r="H58" i="20"/>
  <c r="N58" i="20"/>
  <c r="K58" i="20"/>
  <c r="M58" i="20"/>
  <c r="G58" i="20"/>
  <c r="J58" i="20"/>
  <c r="L55" i="3"/>
  <c r="I55" i="3"/>
  <c r="O55" i="3"/>
  <c r="J56" i="3" l="1"/>
  <c r="K56" i="3"/>
  <c r="N56" i="3"/>
  <c r="G56" i="3"/>
  <c r="H56" i="3"/>
  <c r="M56" i="3"/>
  <c r="H59" i="20"/>
  <c r="K59" i="20"/>
  <c r="N59" i="20"/>
  <c r="J59" i="20"/>
  <c r="G59" i="20"/>
  <c r="M59" i="20"/>
  <c r="O56" i="3"/>
  <c r="I56" i="3"/>
  <c r="L56" i="3"/>
  <c r="G57" i="3" l="1"/>
  <c r="N57" i="3"/>
  <c r="M57" i="3"/>
  <c r="K57" i="3"/>
  <c r="H57" i="3"/>
  <c r="J57" i="3"/>
  <c r="H60" i="20"/>
  <c r="N60" i="20"/>
  <c r="K60" i="20"/>
  <c r="M60" i="20"/>
  <c r="G60" i="20"/>
  <c r="J60" i="20"/>
  <c r="I57" i="3"/>
  <c r="L57" i="3"/>
  <c r="O57" i="3"/>
  <c r="K58" i="3" l="1"/>
  <c r="M58" i="3"/>
  <c r="J58" i="3"/>
  <c r="N58" i="3"/>
  <c r="H58" i="3"/>
  <c r="G58" i="3"/>
  <c r="H61" i="20"/>
  <c r="K61" i="20"/>
  <c r="N61" i="20"/>
  <c r="J61" i="20"/>
  <c r="G61" i="20"/>
  <c r="M61" i="20"/>
  <c r="L58" i="3"/>
  <c r="O58" i="3"/>
  <c r="I58" i="3"/>
  <c r="N59" i="3" l="1"/>
  <c r="J59" i="3"/>
  <c r="G59" i="3"/>
  <c r="M59" i="3"/>
  <c r="H59" i="3"/>
  <c r="K59" i="3"/>
  <c r="N62" i="20"/>
  <c r="K62" i="20"/>
  <c r="H62" i="20"/>
  <c r="M62" i="20"/>
  <c r="G62" i="20"/>
  <c r="J62" i="20"/>
  <c r="I59" i="3"/>
  <c r="O59" i="3"/>
  <c r="L59" i="3"/>
  <c r="M60" i="3" l="1"/>
  <c r="G60" i="3"/>
  <c r="K60" i="3"/>
  <c r="J60" i="3"/>
  <c r="H60" i="3"/>
  <c r="N60" i="3"/>
  <c r="K63" i="20"/>
  <c r="H63" i="20"/>
  <c r="N63" i="20"/>
  <c r="J63" i="20"/>
  <c r="G63" i="20"/>
  <c r="M63" i="20"/>
  <c r="L60" i="3"/>
  <c r="O60" i="3"/>
  <c r="I60" i="3"/>
  <c r="J61" i="3" l="1"/>
  <c r="K61" i="3"/>
  <c r="N61" i="3"/>
  <c r="G61" i="3"/>
  <c r="H61" i="3"/>
  <c r="M61" i="3"/>
  <c r="H64" i="20"/>
  <c r="N64" i="20"/>
  <c r="K64" i="20"/>
  <c r="M64" i="20"/>
  <c r="G64" i="20"/>
  <c r="J64" i="20"/>
  <c r="O61" i="3"/>
  <c r="I61" i="3"/>
  <c r="L61" i="3"/>
  <c r="G62" i="3" l="1"/>
  <c r="N62" i="3"/>
  <c r="M62" i="3"/>
  <c r="K62" i="3"/>
  <c r="H62" i="3"/>
  <c r="J62" i="3"/>
  <c r="K65" i="20"/>
  <c r="N65" i="20"/>
  <c r="H65" i="20"/>
  <c r="J65" i="20"/>
  <c r="G65" i="20"/>
  <c r="M65" i="20"/>
  <c r="I62" i="3"/>
  <c r="L62" i="3"/>
  <c r="O62" i="3"/>
  <c r="K63" i="3" l="1"/>
  <c r="M63" i="3"/>
  <c r="J63" i="3"/>
  <c r="N63" i="3"/>
  <c r="H63" i="3"/>
  <c r="G63" i="3"/>
  <c r="H66" i="20"/>
  <c r="N66" i="20"/>
  <c r="K66" i="20"/>
  <c r="M66" i="20"/>
  <c r="G66" i="20"/>
  <c r="J66" i="20"/>
  <c r="L63" i="3"/>
  <c r="O63" i="3"/>
  <c r="I63" i="3"/>
  <c r="N64" i="3" l="1"/>
  <c r="J64" i="3"/>
  <c r="M64" i="3"/>
  <c r="G64" i="3"/>
  <c r="H64" i="3"/>
  <c r="K64" i="3"/>
  <c r="O64" i="3"/>
  <c r="I64" i="3"/>
  <c r="L64" i="3"/>
  <c r="K65" i="3" l="1"/>
  <c r="M65" i="3"/>
  <c r="N65" i="3"/>
  <c r="H65" i="3"/>
  <c r="J65" i="3"/>
  <c r="G65" i="3"/>
  <c r="I65" i="3"/>
  <c r="L65" i="3"/>
  <c r="O65" i="3"/>
  <c r="H66" i="3" l="1"/>
  <c r="J66" i="3"/>
  <c r="K66" i="3"/>
  <c r="G66" i="3"/>
  <c r="M66" i="3"/>
  <c r="N66" i="3"/>
  <c r="L66" i="3"/>
  <c r="O66" i="3"/>
  <c r="I66" i="3"/>
</calcChain>
</file>

<file path=xl/sharedStrings.xml><?xml version="1.0" encoding="utf-8"?>
<sst xmlns="http://schemas.openxmlformats.org/spreadsheetml/2006/main" count="1334" uniqueCount="48">
  <si>
    <t>Germany</t>
  </si>
  <si>
    <t>Italy</t>
  </si>
  <si>
    <t>France</t>
  </si>
  <si>
    <t>Netherlands</t>
  </si>
  <si>
    <t>Spain</t>
  </si>
  <si>
    <t>Poland</t>
  </si>
  <si>
    <t>Belgium</t>
  </si>
  <si>
    <t>Greece</t>
  </si>
  <si>
    <t>Austria</t>
  </si>
  <si>
    <t>Hungary</t>
  </si>
  <si>
    <t>Czechia</t>
  </si>
  <si>
    <t>Portugal</t>
  </si>
  <si>
    <t>Sweden</t>
  </si>
  <si>
    <t>Denmark</t>
  </si>
  <si>
    <t>Romania</t>
  </si>
  <si>
    <t>Bulgaria</t>
  </si>
  <si>
    <t>Slovakia</t>
  </si>
  <si>
    <t>Estonia</t>
  </si>
  <si>
    <t>Finland</t>
  </si>
  <si>
    <t>Slovenia</t>
  </si>
  <si>
    <t>Luxembourg</t>
  </si>
  <si>
    <t>Lithuania</t>
  </si>
  <si>
    <t>Malta</t>
  </si>
  <si>
    <t>Ireland</t>
  </si>
  <si>
    <t>Croatia</t>
  </si>
  <si>
    <t>Latvia</t>
  </si>
  <si>
    <t>Rated capacity</t>
  </si>
  <si>
    <t>Year</t>
  </si>
  <si>
    <t>Pre-conflict BAU</t>
  </si>
  <si>
    <t>MOD</t>
  </si>
  <si>
    <t>AMB</t>
  </si>
  <si>
    <t>Slow</t>
  </si>
  <si>
    <t>Nominal</t>
  </si>
  <si>
    <t>Fast</t>
  </si>
  <si>
    <t>LCOH</t>
  </si>
  <si>
    <t>Slow-LCOC</t>
  </si>
  <si>
    <t>Nominal-LCOC</t>
  </si>
  <si>
    <t>Fast-LCOC</t>
  </si>
  <si>
    <t>DAC Capacity for one year (ktyr-1)</t>
  </si>
  <si>
    <t>Total cost of carbon capture ($bn)</t>
  </si>
  <si>
    <t>DAC capacity</t>
  </si>
  <si>
    <t>Heat Pump capacity</t>
  </si>
  <si>
    <t>Heat pump capacity for one year (GW)</t>
  </si>
  <si>
    <t>Yearly carbon captured (ton)</t>
  </si>
  <si>
    <t>LCOC ($/ton CO2)</t>
  </si>
  <si>
    <t>Pipeline capacity</t>
  </si>
  <si>
    <t>CO2 pipeline capcity (Mt)</t>
  </si>
  <si>
    <t>CO2.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</si>
</sst>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FE684DF-0B3A-48C5-9B3E-AEFD1417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1E7C-CA2D-4922-B0C1-F863E723898B}">
  <dimension ref="A2:X126"/>
  <sheetViews>
    <sheetView tabSelected="1" workbookViewId="0">
      <selection activeCell="K11" sqref="K11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0.19300972743320755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69.459000000000003</v>
      </c>
      <c r="C6" s="3">
        <v>69.459000000000003</v>
      </c>
      <c r="D6" s="3">
        <v>69.459000000000003</v>
      </c>
      <c r="F6" s="3">
        <v>2024</v>
      </c>
      <c r="G6" s="3">
        <f>(B9-$B$6)*$B$2*Output!$B$7/Output!$B$4/1000</f>
        <v>1751059.9339053715</v>
      </c>
      <c r="H6" s="3">
        <f>(C9-$C$6)*$B$2*Output!$B$7/Output!$B$4/1000</f>
        <v>3510003.5080261664</v>
      </c>
      <c r="I6" s="3">
        <f>(D9-$D$6)*$B$2*Output!$B$7/Output!$B$4/1000</f>
        <v>5268947.0821469696</v>
      </c>
    </row>
    <row r="7" spans="1:24" x14ac:dyDescent="0.25">
      <c r="F7" s="3">
        <v>2025</v>
      </c>
      <c r="G7" s="3">
        <f>(B10-$B$6)*$B$2*Output!$B$7/Output!$B$4/1000</f>
        <v>3502119.8678107513</v>
      </c>
      <c r="H7" s="3">
        <f>(C10-$C$6)*$B$2*Output!$B$7/Output!$B$4/1000</f>
        <v>7361807.3061013166</v>
      </c>
      <c r="I7" s="3">
        <f>(D10-$D$6)*$B$2*Output!$B$7/Output!$B$4/1000</f>
        <v>11221494.744391905</v>
      </c>
    </row>
    <row r="8" spans="1:24" x14ac:dyDescent="0.25">
      <c r="F8" s="3">
        <v>2026</v>
      </c>
      <c r="G8" s="3">
        <f>(B11-$B$6)*$B$2*Output!$B$7/Output!$B$4/1000</f>
        <v>5253179.8017161312</v>
      </c>
      <c r="H8" s="3">
        <f>(C11-$C$6)*$B$2*Output!$B$7/Output!$B$4/1000</f>
        <v>11599757.042969374</v>
      </c>
      <c r="I8" s="3">
        <f>(D11-$D$6)*$B$2*Output!$B$7/Output!$B$4/1000</f>
        <v>17946334.284222629</v>
      </c>
    </row>
    <row r="9" spans="1:24" x14ac:dyDescent="0.25">
      <c r="A9" s="3">
        <v>2024</v>
      </c>
      <c r="B9" s="3">
        <v>72.453913520506461</v>
      </c>
      <c r="C9" s="3">
        <v>75.462310771760684</v>
      </c>
      <c r="D9" s="3">
        <v>78.470708023014922</v>
      </c>
      <c r="F9" s="3">
        <v>2027</v>
      </c>
      <c r="G9" s="3">
        <f>(B12-$B$6)*$B$2*Output!$B$7/Output!$B$4/1000</f>
        <v>7004239.7356215026</v>
      </c>
      <c r="H9" s="3">
        <f>(C12-$C$6)*$B$2*Output!$B$7/Output!$B$4/1000</f>
        <v>16273951.834003039</v>
      </c>
      <c r="I9" s="3">
        <f>(D12-$D$6)*$B$2*Output!$B$7/Output!$B$4/1000</f>
        <v>25543663.932384599</v>
      </c>
    </row>
    <row r="10" spans="1:24" x14ac:dyDescent="0.25">
      <c r="A10" s="3">
        <v>2025</v>
      </c>
      <c r="B10" s="3">
        <v>75.448827041012933</v>
      </c>
      <c r="C10" s="3">
        <v>82.050217358981357</v>
      </c>
      <c r="D10" s="3">
        <v>88.651607676949823</v>
      </c>
      <c r="F10" s="3">
        <v>2028</v>
      </c>
      <c r="G10" s="3">
        <f>(B13-$B$6)*$B$2*Output!$B$7/Output!$B$4/1000</f>
        <v>8755299.6695268825</v>
      </c>
      <c r="H10" s="3">
        <f>(C13-$C$6)*$B$2*Output!$B$7/Output!$B$4/1000</f>
        <v>21440990.724029146</v>
      </c>
      <c r="I10" s="3">
        <f>(D13-$D$6)*$B$2*Output!$B$7/Output!$B$4/1000</f>
        <v>34126681.77853144</v>
      </c>
    </row>
    <row r="11" spans="1:24" x14ac:dyDescent="0.25">
      <c r="A11" s="3">
        <v>2026</v>
      </c>
      <c r="B11" s="3">
        <v>78.443740561519405</v>
      </c>
      <c r="C11" s="3">
        <v>89.298566042207426</v>
      </c>
      <c r="D11" s="3">
        <v>100.15339152289548</v>
      </c>
      <c r="F11" s="3">
        <v>2029</v>
      </c>
      <c r="G11" s="3">
        <f>(B14-$B$6)*$B$2*Output!$B$7/Output!$B$4/1000</f>
        <v>10506359.603432262</v>
      </c>
      <c r="H11" s="3">
        <f>(C14-$C$6)*$B$2*Output!$B$7/Output!$B$4/1000</f>
        <v>27164815.997287091</v>
      </c>
      <c r="I11" s="3">
        <f>(D14-$D$6)*$B$2*Output!$B$7/Output!$B$4/1000</f>
        <v>43823272.391141959</v>
      </c>
    </row>
    <row r="12" spans="1:24" x14ac:dyDescent="0.25">
      <c r="A12" s="3">
        <v>2027</v>
      </c>
      <c r="B12" s="3">
        <v>81.438654082025863</v>
      </c>
      <c r="C12" s="3">
        <v>97.293043504738463</v>
      </c>
      <c r="D12" s="3">
        <v>113.14743292745111</v>
      </c>
      <c r="F12" s="3">
        <v>2030</v>
      </c>
      <c r="G12" s="3">
        <f>(B15-$B$6)*$B$2*Output!$B$7/Output!$B$4/1000</f>
        <v>12257419.537337635</v>
      </c>
      <c r="H12" s="3">
        <f>(C15-$C$6)*$B$2*Output!$B$7/Output!$B$4/1000</f>
        <v>33517665.899603572</v>
      </c>
      <c r="I12" s="3">
        <f>(D15-$D$6)*$B$2*Output!$B$7/Output!$B$4/1000</f>
        <v>54777912.26186955</v>
      </c>
    </row>
    <row r="13" spans="1:24" x14ac:dyDescent="0.25">
      <c r="A13" s="3">
        <v>2028</v>
      </c>
      <c r="B13" s="3">
        <v>84.433567602532335</v>
      </c>
      <c r="C13" s="3">
        <v>106.13045354027534</v>
      </c>
      <c r="D13" s="3">
        <v>127.82733947801839</v>
      </c>
      <c r="F13" s="3">
        <v>2031</v>
      </c>
      <c r="G13" s="3">
        <f>(B16-$B$6)*$B$2*Output!$B$7/Output!$B$4/1000</f>
        <v>14008479.471243013</v>
      </c>
      <c r="H13" s="3">
        <f>(C16-$C$6)*$B$2*Output!$B$7/Output!$B$4/1000</f>
        <v>36731472.571225099</v>
      </c>
      <c r="I13" s="3">
        <f>(D16-$D$6)*$B$2*Output!$B$7/Output!$B$4/1000</f>
        <v>59454465.671207212</v>
      </c>
    </row>
    <row r="14" spans="1:24" x14ac:dyDescent="0.25">
      <c r="A14" s="3">
        <v>2029</v>
      </c>
      <c r="B14" s="3">
        <v>87.428481123038807</v>
      </c>
      <c r="C14" s="3">
        <v>115.92015940240671</v>
      </c>
      <c r="D14" s="3">
        <v>144.4118376817747</v>
      </c>
      <c r="F14" s="3">
        <v>2032</v>
      </c>
      <c r="G14" s="3">
        <f>(B17-$B$6)*$B$2*Output!$B$7/Output!$B$4/1000</f>
        <v>15759539.405148385</v>
      </c>
      <c r="H14" s="3">
        <f>(C17-$C$6)*$B$2*Output!$B$7/Output!$B$4/1000</f>
        <v>40059915.827261806</v>
      </c>
      <c r="I14" s="3">
        <f>(D17-$D$6)*$B$2*Output!$B$7/Output!$B$4/1000</f>
        <v>64360292.249375254</v>
      </c>
    </row>
    <row r="15" spans="1:24" x14ac:dyDescent="0.25">
      <c r="A15" s="3">
        <v>2030</v>
      </c>
      <c r="B15" s="3">
        <v>90.423394643545265</v>
      </c>
      <c r="C15" s="3">
        <v>126.78571328654004</v>
      </c>
      <c r="D15" s="3">
        <v>163.14803192953488</v>
      </c>
      <c r="F15" s="3">
        <v>2033</v>
      </c>
      <c r="G15" s="3">
        <f>(B18-$B$6)*$B$2*Output!$B$7/Output!$B$4/1000</f>
        <v>17510599.339053765</v>
      </c>
      <c r="H15" s="3">
        <f>(C18-$C$6)*$B$2*Output!$B$7/Output!$B$4/1000</f>
        <v>43508615.852211177</v>
      </c>
      <c r="I15" s="3">
        <f>(D18-$D$6)*$B$2*Output!$B$7/Output!$B$4/1000</f>
        <v>69506632.36536859</v>
      </c>
    </row>
    <row r="16" spans="1:24" x14ac:dyDescent="0.25">
      <c r="A16" s="3">
        <v>2031</v>
      </c>
      <c r="B16" s="3">
        <v>93.418308164051737</v>
      </c>
      <c r="C16" s="3">
        <v>132.28242580149461</v>
      </c>
      <c r="D16" s="3">
        <v>171.14654343893753</v>
      </c>
      <c r="F16" s="3">
        <v>2034</v>
      </c>
      <c r="G16" s="3">
        <f>(B19-$B$6)*$B$2*Output!$B$7/Output!$B$4/1000</f>
        <v>19261659.272959143</v>
      </c>
      <c r="H16" s="3">
        <f>(C19-$C$6)*$B$2*Output!$B$7/Output!$B$4/1000</f>
        <v>47083468.366290331</v>
      </c>
      <c r="I16" s="3">
        <f>(D19-$D$6)*$B$2*Output!$B$7/Output!$B$4/1000</f>
        <v>74905277.459621519</v>
      </c>
    </row>
    <row r="17" spans="1:9" x14ac:dyDescent="0.25">
      <c r="A17" s="3">
        <v>2032</v>
      </c>
      <c r="B17" s="3">
        <v>96.413221684558195</v>
      </c>
      <c r="C17" s="3">
        <v>137.97520622364181</v>
      </c>
      <c r="D17" s="3">
        <v>179.53719076272546</v>
      </c>
      <c r="F17" s="3">
        <v>2035</v>
      </c>
      <c r="G17" s="3">
        <f>(B20-$B$6)*$B$2*Output!$B$7/Output!$B$4/1000</f>
        <v>21012719.206864517</v>
      </c>
      <c r="H17" s="3">
        <f>(C20-$C$6)*$B$2*Output!$B$7/Output!$B$4/1000</f>
        <v>50790658.133877426</v>
      </c>
      <c r="I17" s="3">
        <f>(D20-$D$6)*$B$2*Output!$B$7/Output!$B$4/1000</f>
        <v>80568597.060890347</v>
      </c>
    </row>
    <row r="18" spans="1:9" x14ac:dyDescent="0.25">
      <c r="A18" s="3">
        <v>2033</v>
      </c>
      <c r="B18" s="3">
        <v>99.408135205064667</v>
      </c>
      <c r="C18" s="3">
        <v>143.87366699754355</v>
      </c>
      <c r="D18" s="3">
        <v>188.33919879002246</v>
      </c>
      <c r="F18" s="3">
        <v>2036</v>
      </c>
      <c r="G18" s="3">
        <f>(B21-$B$6)*$B$2*Output!$B$7/Output!$B$4/1000</f>
        <v>22763779.140769895</v>
      </c>
      <c r="H18" s="3">
        <f>(C21-$C$6)*$B$2*Output!$B$7/Output!$B$4/1000</f>
        <v>54636673.134219207</v>
      </c>
      <c r="I18" s="3">
        <f>(D21-$D$6)*$B$2*Output!$B$7/Output!$B$4/1000</f>
        <v>86509567.12766853</v>
      </c>
    </row>
    <row r="19" spans="1:9" x14ac:dyDescent="0.25">
      <c r="A19" s="3">
        <v>2034</v>
      </c>
      <c r="B19" s="3">
        <v>102.40304872557114</v>
      </c>
      <c r="C19" s="3">
        <v>149.98789182841719</v>
      </c>
      <c r="D19" s="3">
        <v>197.57273493126326</v>
      </c>
      <c r="F19" s="3">
        <v>2037</v>
      </c>
      <c r="G19" s="3">
        <f>(B22-$B$6)*$B$2*Output!$B$7/Output!$B$4/1000</f>
        <v>24514839.074675273</v>
      </c>
      <c r="H19" s="3">
        <f>(C22-$C$6)*$B$2*Output!$B$7/Output!$B$4/1000</f>
        <v>58628319.426873043</v>
      </c>
      <c r="I19" s="3">
        <f>(D22-$D$6)*$B$2*Output!$B$7/Output!$B$4/1000</f>
        <v>92741799.779070899</v>
      </c>
    </row>
    <row r="20" spans="1:9" x14ac:dyDescent="0.25">
      <c r="A20" s="3">
        <v>2035</v>
      </c>
      <c r="B20" s="3">
        <v>105.3979622460776</v>
      </c>
      <c r="C20" s="3">
        <v>156.32845878620688</v>
      </c>
      <c r="D20" s="3">
        <v>207.25895532633618</v>
      </c>
      <c r="F20" s="3">
        <v>2038</v>
      </c>
      <c r="G20" s="3">
        <f>(B23-$B$6)*$B$2*Output!$B$7/Output!$B$4/1000</f>
        <v>26265899.008580644</v>
      </c>
      <c r="H20" s="3">
        <f>(C23-$C$6)*$B$2*Output!$B$7/Output!$B$4/1000</f>
        <v>62772736.745943755</v>
      </c>
      <c r="I20" s="3">
        <f>(D23-$D$6)*$B$2*Output!$B$7/Output!$B$4/1000</f>
        <v>99279574.483306885</v>
      </c>
    </row>
    <row r="21" spans="1:9" x14ac:dyDescent="0.25">
      <c r="A21" s="3">
        <v>2036</v>
      </c>
      <c r="B21" s="3">
        <v>108.39287576658407</v>
      </c>
      <c r="C21" s="3">
        <v>162.9064645423575</v>
      </c>
      <c r="D21" s="3">
        <v>217.42005331813095</v>
      </c>
      <c r="F21" s="3">
        <v>2039</v>
      </c>
      <c r="G21" s="3">
        <f>(B24-$B$6)*$B$2*Output!$B$7/Output!$B$4/1000</f>
        <v>28016958.942486025</v>
      </c>
      <c r="H21" s="3">
        <f>(C24-$C$6)*$B$2*Output!$B$7/Output!$B$4/1000</f>
        <v>67077414.858844586</v>
      </c>
      <c r="I21" s="3">
        <f>(D24-$D$6)*$B$2*Output!$B$7/Output!$B$4/1000</f>
        <v>106137870.77520315</v>
      </c>
    </row>
    <row r="22" spans="1:9" x14ac:dyDescent="0.25">
      <c r="A22" s="3">
        <v>2037</v>
      </c>
      <c r="B22" s="3">
        <v>111.38778928709054</v>
      </c>
      <c r="C22" s="3">
        <v>169.73354979482295</v>
      </c>
      <c r="D22" s="3">
        <v>228.07931030255546</v>
      </c>
      <c r="F22" s="3">
        <v>2040</v>
      </c>
      <c r="G22" s="3">
        <f>(B25-$B$6)*$B$2*Output!$B$7/Output!$B$4/1000</f>
        <v>29768018.8763914</v>
      </c>
      <c r="H22" s="3">
        <f>(C25-$C$6)*$B$2*Output!$B$7/Output!$B$4/1000</f>
        <v>71550210.727065057</v>
      </c>
      <c r="I22" s="3">
        <f>(D25-$D$6)*$B$2*Output!$B$7/Output!$B$4/1000</f>
        <v>113332402.57773879</v>
      </c>
    </row>
    <row r="23" spans="1:9" x14ac:dyDescent="0.25">
      <c r="A23" s="3">
        <v>2038</v>
      </c>
      <c r="B23" s="3">
        <v>114.382702807597</v>
      </c>
      <c r="C23" s="3">
        <v>176.82192593956358</v>
      </c>
      <c r="D23" s="3">
        <v>239.26114907153018</v>
      </c>
      <c r="F23" s="3">
        <v>2041</v>
      </c>
      <c r="G23" s="3">
        <f>(B26-$B$6)*$B$2*Output!$B$7/Output!$B$4/1000</f>
        <v>31519078.810296785</v>
      </c>
      <c r="H23" s="3">
        <f>(C26-$C$6)*$B$2*Output!$B$7/Output!$B$4/1000</f>
        <v>74576053.999803737</v>
      </c>
      <c r="I23" s="3">
        <f>(D26-$D$6)*$B$2*Output!$B$7/Output!$B$4/1000</f>
        <v>117633029.18931073</v>
      </c>
    </row>
    <row r="24" spans="1:9" x14ac:dyDescent="0.25">
      <c r="A24" s="3">
        <v>2039</v>
      </c>
      <c r="B24" s="3">
        <v>117.37761632810347</v>
      </c>
      <c r="C24" s="3">
        <v>184.1844030496427</v>
      </c>
      <c r="D24" s="3">
        <v>250.99118977118195</v>
      </c>
      <c r="F24" s="3">
        <v>2042</v>
      </c>
      <c r="G24" s="3">
        <f>(B27-$B$6)*$B$2*Output!$B$7/Output!$B$4/1000</f>
        <v>33270138.744202159</v>
      </c>
      <c r="H24" s="3">
        <f>(C27-$C$6)*$B$2*Output!$B$7/Output!$B$4/1000</f>
        <v>77661969.257872134</v>
      </c>
      <c r="I24" s="3">
        <f>(D27-$D$6)*$B$2*Output!$B$7/Output!$B$4/1000</f>
        <v>122053799.77154221</v>
      </c>
    </row>
    <row r="25" spans="1:9" x14ac:dyDescent="0.25">
      <c r="A25" s="3">
        <v>2040</v>
      </c>
      <c r="B25" s="3">
        <v>120.37252984860993</v>
      </c>
      <c r="C25" s="3">
        <v>191.83441922602952</v>
      </c>
      <c r="D25" s="3">
        <v>263.29630860344918</v>
      </c>
      <c r="F25" s="3">
        <v>2043</v>
      </c>
      <c r="G25" s="3">
        <f>(B28-$B$6)*$B$2*Output!$B$7/Output!$B$4/1000</f>
        <v>35021198.67810753</v>
      </c>
      <c r="H25" s="3">
        <f>(C28-$C$6)*$B$2*Output!$B$7/Output!$B$4/1000</f>
        <v>80809634.695518449</v>
      </c>
      <c r="I25" s="3">
        <f>(D28-$D$6)*$B$2*Output!$B$7/Output!$B$4/1000</f>
        <v>126598070.71292941</v>
      </c>
    </row>
    <row r="26" spans="1:9" x14ac:dyDescent="0.25">
      <c r="A26" s="3">
        <v>2041</v>
      </c>
      <c r="B26" s="3">
        <v>123.3674433691164</v>
      </c>
      <c r="C26" s="3">
        <v>197.0096498123678</v>
      </c>
      <c r="D26" s="3">
        <v>270.65185625561924</v>
      </c>
      <c r="F26" s="3">
        <v>2044</v>
      </c>
      <c r="G26" s="3">
        <f>(B29-$B$6)*$B$2*Output!$B$7/Output!$B$4/1000</f>
        <v>36772258.6120129</v>
      </c>
      <c r="H26" s="3">
        <f>(C29-$C$6)*$B$2*Output!$B$7/Output!$B$4/1000</f>
        <v>84020775.38967523</v>
      </c>
      <c r="I26" s="3">
        <f>(D29-$D$6)*$B$2*Output!$B$7/Output!$B$4/1000</f>
        <v>131269292.16733766</v>
      </c>
    </row>
    <row r="27" spans="1:9" x14ac:dyDescent="0.25">
      <c r="A27" s="3">
        <v>2042</v>
      </c>
      <c r="B27" s="3">
        <v>126.36235688962287</v>
      </c>
      <c r="C27" s="3">
        <v>202.28762411271842</v>
      </c>
      <c r="D27" s="3">
        <v>278.21289133581411</v>
      </c>
      <c r="F27" s="3">
        <v>2045</v>
      </c>
      <c r="G27" s="3">
        <f>(B30-$B$6)*$B$2*Output!$B$7/Output!$B$4/1000</f>
        <v>38523318.545918286</v>
      </c>
      <c r="H27" s="3">
        <f>(C30-$C$6)*$B$2*Output!$B$7/Output!$B$4/1000</f>
        <v>87297164.609692484</v>
      </c>
      <c r="I27" s="3">
        <f>(D30-$D$6)*$B$2*Output!$B$7/Output!$B$4/1000</f>
        <v>136071010.67346674</v>
      </c>
    </row>
    <row r="28" spans="1:9" x14ac:dyDescent="0.25">
      <c r="A28" s="3">
        <v>2043</v>
      </c>
      <c r="B28" s="3">
        <v>129.35727041012933</v>
      </c>
      <c r="C28" s="3">
        <v>207.67121241526891</v>
      </c>
      <c r="D28" s="3">
        <v>285.98515442040861</v>
      </c>
      <c r="F28" s="3">
        <v>2046</v>
      </c>
      <c r="G28" s="3">
        <f>(B31-$B$6)*$B$2*Output!$B$7/Output!$B$4/1000</f>
        <v>40274378.479823656</v>
      </c>
      <c r="H28" s="3">
        <f>(C31-$C$6)*$B$2*Output!$B$7/Output!$B$4/1000</f>
        <v>90640625.163659438</v>
      </c>
      <c r="I28" s="3">
        <f>(D31-$D$6)*$B$2*Output!$B$7/Output!$B$4/1000</f>
        <v>141006871.84749526</v>
      </c>
    </row>
    <row r="29" spans="1:9" x14ac:dyDescent="0.25">
      <c r="A29" s="3">
        <v>2044</v>
      </c>
      <c r="B29" s="3">
        <v>132.35218393063579</v>
      </c>
      <c r="C29" s="3">
        <v>213.16336519368912</v>
      </c>
      <c r="D29" s="3">
        <v>293.97454645674259</v>
      </c>
      <c r="F29" s="3">
        <v>2047</v>
      </c>
      <c r="G29" s="3">
        <f>(B32-$B$6)*$B$2*Output!$B$7/Output!$B$4/1000</f>
        <v>42025438.413729034</v>
      </c>
      <c r="H29" s="3">
        <f>(C32-$C$6)*$B$2*Output!$B$7/Output!$B$4/1000</f>
        <v>94053030.782338157</v>
      </c>
      <c r="I29" s="3">
        <f>(D32-$D$6)*$B$2*Output!$B$7/Output!$B$4/1000</f>
        <v>146080623.15094733</v>
      </c>
    </row>
    <row r="30" spans="1:9" x14ac:dyDescent="0.25">
      <c r="A30" s="3">
        <v>2045</v>
      </c>
      <c r="B30" s="3">
        <v>135.34709745114228</v>
      </c>
      <c r="C30" s="3">
        <v>218.76711534722415</v>
      </c>
      <c r="D30" s="3">
        <v>302.18713324330611</v>
      </c>
      <c r="F30" s="3">
        <v>2048</v>
      </c>
      <c r="G30" s="3">
        <f>(B33-$B$6)*$B$2*Output!$B$7/Output!$B$4/1000</f>
        <v>43776498.347634412</v>
      </c>
      <c r="H30" s="3">
        <f>(C33-$C$6)*$B$2*Output!$B$7/Output!$B$4/1000</f>
        <v>97536307.54175894</v>
      </c>
      <c r="I30" s="3">
        <f>(D33-$D$6)*$B$2*Output!$B$7/Output!$B$4/1000</f>
        <v>151296116.7358835</v>
      </c>
    </row>
    <row r="31" spans="1:9" x14ac:dyDescent="0.25">
      <c r="A31" s="3">
        <v>2046</v>
      </c>
      <c r="B31" s="3">
        <v>138.34201097164873</v>
      </c>
      <c r="C31" s="3">
        <v>224.48558050336698</v>
      </c>
      <c r="D31" s="3">
        <v>310.62915003508533</v>
      </c>
      <c r="F31" s="3">
        <v>2049</v>
      </c>
      <c r="G31" s="3">
        <f>(B34-$B$6)*$B$2*Output!$B$7/Output!$B$4/1000</f>
        <v>45527558.28153979</v>
      </c>
      <c r="H31" s="3">
        <f>(C34-$C$6)*$B$2*Output!$B$7/Output!$B$4/1000</f>
        <v>101092435.32555799</v>
      </c>
      <c r="I31" s="3">
        <f>(D34-$D$6)*$B$2*Output!$B$7/Output!$B$4/1000</f>
        <v>156657312.36957636</v>
      </c>
    </row>
    <row r="32" spans="1:9" x14ac:dyDescent="0.25">
      <c r="A32" s="3">
        <v>2047</v>
      </c>
      <c r="B32" s="3">
        <v>141.33692449215519</v>
      </c>
      <c r="C32" s="3">
        <v>230.32196538485977</v>
      </c>
      <c r="D32" s="3">
        <v>319.30700627756443</v>
      </c>
      <c r="F32" s="3">
        <v>2050</v>
      </c>
      <c r="G32" s="3">
        <f>(B35-$B$6)*$B$2*Output!$B$7/Output!$B$4/1000</f>
        <v>47278618.215445161</v>
      </c>
      <c r="H32" s="3">
        <f>(C35-$C$6)*$B$2*Output!$B$7/Output!$B$4/1000</f>
        <v>104723449.32816774</v>
      </c>
      <c r="I32" s="3">
        <f>(D35-$D$6)*$B$2*Output!$B$7/Output!$B$4/1000</f>
        <v>162168280.44089046</v>
      </c>
    </row>
    <row r="33" spans="1:15" x14ac:dyDescent="0.25">
      <c r="A33" s="3">
        <v>2048</v>
      </c>
      <c r="B33" s="3">
        <v>144.33183801266168</v>
      </c>
      <c r="C33" s="3">
        <v>236.27956424282036</v>
      </c>
      <c r="D33" s="3">
        <v>328.22729047297918</v>
      </c>
    </row>
    <row r="34" spans="1:15" x14ac:dyDescent="0.25">
      <c r="A34" s="3">
        <v>2049</v>
      </c>
      <c r="B34" s="3">
        <v>147.32675153316814</v>
      </c>
      <c r="C34" s="3">
        <v>242.36176335784168</v>
      </c>
      <c r="D34" s="3">
        <v>337.39677518251546</v>
      </c>
      <c r="G34" s="3">
        <f t="shared" ref="G34:H34" si="0">SUM(G6:G32)/10^6</f>
        <v>661.90065501623235</v>
      </c>
      <c r="H34" s="3">
        <f t="shared" si="0"/>
        <v>1546.1199240498754</v>
      </c>
      <c r="I34" s="3">
        <f>SUM(I6:I32)/10^6</f>
        <v>2430.3391930835201</v>
      </c>
    </row>
    <row r="35" spans="1:15" x14ac:dyDescent="0.25">
      <c r="A35" s="3">
        <v>2050</v>
      </c>
      <c r="B35" s="3">
        <v>150.32166505367459</v>
      </c>
      <c r="C35" s="3">
        <v>248.57204361096285</v>
      </c>
      <c r="D35" s="3">
        <v>346.82242216825131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44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Output!B11</f>
        <v>619.0553507907058</v>
      </c>
      <c r="C40" s="3">
        <f>Output!B41</f>
        <v>619.0553507907058</v>
      </c>
      <c r="D40" s="3">
        <f>Output!B71</f>
        <v>619.0553507907058</v>
      </c>
      <c r="F40" s="3">
        <v>2024</v>
      </c>
      <c r="G40" s="3">
        <f>G6*B40/10^9</f>
        <v>1.0840030216393399</v>
      </c>
      <c r="H40" s="3">
        <f>G6*C40/10^9</f>
        <v>1.0840030216393399</v>
      </c>
      <c r="I40" s="3">
        <f>G6*D40/10^9</f>
        <v>1.0840030216393399</v>
      </c>
      <c r="J40" s="3">
        <f>H6*B40/10^9</f>
        <v>2.1728864529377465</v>
      </c>
      <c r="K40" s="3">
        <f>H6*C40/10^9</f>
        <v>2.1728864529377465</v>
      </c>
      <c r="L40" s="3">
        <f>H6*D40/10^9</f>
        <v>2.1728864529377465</v>
      </c>
      <c r="M40" s="3">
        <f>I6*B40/10^9</f>
        <v>3.2617698842361578</v>
      </c>
      <c r="N40" s="3">
        <f>I6*C40/10^9</f>
        <v>3.2617698842361578</v>
      </c>
      <c r="O40" s="3">
        <f>I6*D40/10^9</f>
        <v>3.2617698842361578</v>
      </c>
    </row>
    <row r="41" spans="1:15" x14ac:dyDescent="0.25">
      <c r="A41" s="3">
        <v>2025</v>
      </c>
      <c r="B41" s="3">
        <f>Output!B12</f>
        <v>584.49973952697223</v>
      </c>
      <c r="C41" s="3">
        <f>Output!B42</f>
        <v>582.25393134861145</v>
      </c>
      <c r="D41" s="3">
        <f>Output!B72</f>
        <v>580.89511762991856</v>
      </c>
      <c r="F41" s="3">
        <v>2025</v>
      </c>
      <c r="G41" s="3">
        <f t="shared" ref="G41:G66" si="1">G40+((G7-G6)*B41)/10^9</f>
        <v>2.1074970969031517</v>
      </c>
      <c r="H41" s="3">
        <f t="shared" ref="H41:H66" si="2">H40+((G7-G6)*C41)/10^9</f>
        <v>2.103564552182787</v>
      </c>
      <c r="I41" s="3">
        <f t="shared" ref="I41:I66" si="3">I40+((G7-G6)*D41)/10^9</f>
        <v>2.1011851879223431</v>
      </c>
      <c r="J41" s="3">
        <f t="shared" ref="J41:J66" si="4">J40+((H7-H6)*B41)/10^9</f>
        <v>4.4242647696216739</v>
      </c>
      <c r="K41" s="3">
        <f t="shared" ref="K41:K66" si="5">K40+((H7-H6)*C41)/10^9</f>
        <v>4.415614357150516</v>
      </c>
      <c r="L41" s="3">
        <f t="shared" ref="L41:L66" si="6">L40+((H7-H6)*D41)/10^9</f>
        <v>4.4103804733079777</v>
      </c>
      <c r="M41" s="3">
        <f t="shared" ref="M41:M66" si="7">M40+((I7-I6)*B41)/10^9</f>
        <v>6.7410324423402104</v>
      </c>
      <c r="N41" s="3">
        <f t="shared" ref="N41:N66" si="8">N40+((I7-I6)*C41)/10^9</f>
        <v>6.7276641621182574</v>
      </c>
      <c r="O41" s="3">
        <f t="shared" ref="O41:O66" si="9">O40+((I7-I6)*D41)/10^9</f>
        <v>6.719575758693626</v>
      </c>
    </row>
    <row r="42" spans="1:15" x14ac:dyDescent="0.25">
      <c r="A42" s="3">
        <v>2026</v>
      </c>
      <c r="B42" s="3">
        <f>Output!B13</f>
        <v>552.13956828741311</v>
      </c>
      <c r="C42" s="3">
        <f>Output!B43</f>
        <v>549.33246898508241</v>
      </c>
      <c r="D42" s="3">
        <f>Output!B73</f>
        <v>547.63379091609579</v>
      </c>
      <c r="F42" s="3">
        <v>2026</v>
      </c>
      <c r="G42" s="3">
        <f t="shared" si="1"/>
        <v>3.0743265728550542</v>
      </c>
      <c r="H42" s="3">
        <f t="shared" si="2"/>
        <v>3.0654786290158844</v>
      </c>
      <c r="I42" s="3">
        <f t="shared" si="3"/>
        <v>3.0601247776482343</v>
      </c>
      <c r="J42" s="3">
        <f t="shared" si="4"/>
        <v>6.764204507759759</v>
      </c>
      <c r="K42" s="3">
        <f t="shared" si="5"/>
        <v>6.7436577495389258</v>
      </c>
      <c r="L42" s="3">
        <f t="shared" si="6"/>
        <v>6.7312249534209023</v>
      </c>
      <c r="M42" s="3">
        <f t="shared" si="7"/>
        <v>10.454082442664472</v>
      </c>
      <c r="N42" s="3">
        <f t="shared" si="8"/>
        <v>10.421836870061973</v>
      </c>
      <c r="O42" s="3">
        <f t="shared" si="9"/>
        <v>10.402325129193578</v>
      </c>
    </row>
    <row r="43" spans="1:15" x14ac:dyDescent="0.25">
      <c r="A43" s="3">
        <v>2027</v>
      </c>
      <c r="B43" s="3">
        <f>Output!B14</f>
        <v>521.83354876731312</v>
      </c>
      <c r="C43" s="3">
        <f>Output!B44</f>
        <v>518.46499742039236</v>
      </c>
      <c r="D43" s="3">
        <f>Output!B74</f>
        <v>516.42661592173249</v>
      </c>
      <c r="F43" s="3">
        <v>2027</v>
      </c>
      <c r="G43" s="3">
        <f t="shared" si="1"/>
        <v>3.9880883922691508</v>
      </c>
      <c r="H43" s="3">
        <f t="shared" si="2"/>
        <v>3.9733419131310854</v>
      </c>
      <c r="I43" s="3">
        <f t="shared" si="3"/>
        <v>3.9644187335911178</v>
      </c>
      <c r="J43" s="3">
        <f t="shared" si="4"/>
        <v>9.2033561631945453</v>
      </c>
      <c r="K43" s="3">
        <f t="shared" si="5"/>
        <v>9.167064139814606</v>
      </c>
      <c r="L43" s="3">
        <f t="shared" si="6"/>
        <v>9.145103551513408</v>
      </c>
      <c r="M43" s="3">
        <f t="shared" si="7"/>
        <v>14.418623934119955</v>
      </c>
      <c r="N43" s="3">
        <f t="shared" si="8"/>
        <v>14.360786366498139</v>
      </c>
      <c r="O43" s="3">
        <f t="shared" si="9"/>
        <v>14.32578836943571</v>
      </c>
    </row>
    <row r="44" spans="1:15" x14ac:dyDescent="0.25">
      <c r="A44" s="3">
        <v>2028</v>
      </c>
      <c r="B44" s="3">
        <f>Output!B15</f>
        <v>493.44940421670054</v>
      </c>
      <c r="C44" s="3">
        <f>Output!B45</f>
        <v>489.51940082518939</v>
      </c>
      <c r="D44" s="3">
        <f>Output!B75</f>
        <v>487.14131589685644</v>
      </c>
      <c r="F44" s="3">
        <v>2028</v>
      </c>
      <c r="G44" s="3">
        <f t="shared" si="1"/>
        <v>4.8521478734024956</v>
      </c>
      <c r="H44" s="3">
        <f t="shared" si="2"/>
        <v>4.8305197227854428</v>
      </c>
      <c r="I44" s="3">
        <f t="shared" si="3"/>
        <v>4.8174323740080469</v>
      </c>
      <c r="J44" s="3">
        <f t="shared" si="4"/>
        <v>11.75302842504245</v>
      </c>
      <c r="K44" s="3">
        <f t="shared" si="5"/>
        <v>11.696429921300638</v>
      </c>
      <c r="L44" s="3">
        <f t="shared" si="6"/>
        <v>11.662181675690958</v>
      </c>
      <c r="M44" s="3">
        <f t="shared" si="7"/>
        <v>18.653908976682423</v>
      </c>
      <c r="N44" s="3">
        <f t="shared" si="8"/>
        <v>18.56234011981585</v>
      </c>
      <c r="O44" s="3">
        <f t="shared" si="9"/>
        <v>18.506930977373884</v>
      </c>
    </row>
    <row r="45" spans="1:15" x14ac:dyDescent="0.25">
      <c r="A45" s="3">
        <v>2029</v>
      </c>
      <c r="B45" s="3">
        <f>Output!B16</f>
        <v>466.86338667848423</v>
      </c>
      <c r="C45" s="3">
        <f>Output!B46</f>
        <v>462.37193124238297</v>
      </c>
      <c r="D45" s="3">
        <f>Output!B76</f>
        <v>459.65414288437677</v>
      </c>
      <c r="F45" s="3">
        <v>2029</v>
      </c>
      <c r="G45" s="3">
        <f t="shared" si="1"/>
        <v>5.6696536444225636</v>
      </c>
      <c r="H45" s="3">
        <f t="shared" si="2"/>
        <v>5.6401606861464328</v>
      </c>
      <c r="I45" s="3">
        <f t="shared" si="3"/>
        <v>5.6223143270664977</v>
      </c>
      <c r="J45" s="3">
        <f t="shared" si="4"/>
        <v>14.425272876871555</v>
      </c>
      <c r="K45" s="3">
        <f t="shared" si="5"/>
        <v>14.342966066990874</v>
      </c>
      <c r="L45" s="3">
        <f t="shared" si="6"/>
        <v>14.293161675690271</v>
      </c>
      <c r="M45" s="3">
        <f t="shared" si="7"/>
        <v>23.180892109320567</v>
      </c>
      <c r="N45" s="3">
        <f t="shared" si="8"/>
        <v>23.045771447835339</v>
      </c>
      <c r="O45" s="3">
        <f t="shared" si="9"/>
        <v>22.964009024314066</v>
      </c>
    </row>
    <row r="46" spans="1:15" x14ac:dyDescent="0.25">
      <c r="A46" s="3">
        <v>2030</v>
      </c>
      <c r="B46" s="3">
        <f>Output!B17</f>
        <v>441.95963330597317</v>
      </c>
      <c r="C46" s="3">
        <f>Output!B47</f>
        <v>436.90672582528185</v>
      </c>
      <c r="D46" s="3">
        <f>Output!B77</f>
        <v>433.84923403760229</v>
      </c>
      <c r="F46" s="3">
        <v>2030</v>
      </c>
      <c r="G46" s="3">
        <f t="shared" si="1"/>
        <v>6.4435514507081635</v>
      </c>
      <c r="H46" s="3">
        <f t="shared" si="2"/>
        <v>6.4052105485928639</v>
      </c>
      <c r="I46" s="3">
        <f t="shared" si="3"/>
        <v>6.3820103381452782</v>
      </c>
      <c r="J46" s="3">
        <f t="shared" si="4"/>
        <v>17.232976090147233</v>
      </c>
      <c r="K46" s="3">
        <f t="shared" si="5"/>
        <v>17.118568917471428</v>
      </c>
      <c r="L46" s="3">
        <f t="shared" si="6"/>
        <v>17.049340739766134</v>
      </c>
      <c r="M46" s="3">
        <f t="shared" si="7"/>
        <v>28.022400729586327</v>
      </c>
      <c r="N46" s="3">
        <f t="shared" si="8"/>
        <v>27.83192728635002</v>
      </c>
      <c r="O46" s="3">
        <f t="shared" si="9"/>
        <v>27.71667114138701</v>
      </c>
    </row>
    <row r="47" spans="1:15" x14ac:dyDescent="0.25">
      <c r="A47" s="3">
        <v>2031</v>
      </c>
      <c r="B47" s="3">
        <f>Output!B18</f>
        <v>439.69821582743322</v>
      </c>
      <c r="C47" s="3">
        <f>Output!B48</f>
        <v>434.51898565972454</v>
      </c>
      <c r="D47" s="3">
        <f>Output!B78</f>
        <v>431.3502977233457</v>
      </c>
      <c r="F47" s="3">
        <v>2031</v>
      </c>
      <c r="G47" s="3">
        <f t="shared" si="1"/>
        <v>7.2134893794532617</v>
      </c>
      <c r="H47" s="3">
        <f t="shared" si="2"/>
        <v>7.1660793349028129</v>
      </c>
      <c r="I47" s="3">
        <f t="shared" si="3"/>
        <v>7.1373305619667846</v>
      </c>
      <c r="J47" s="3">
        <f t="shared" si="4"/>
        <v>18.64608114967352</v>
      </c>
      <c r="K47" s="3">
        <f t="shared" si="5"/>
        <v>18.515028932530871</v>
      </c>
      <c r="L47" s="3">
        <f t="shared" si="6"/>
        <v>18.435617204395353</v>
      </c>
      <c r="M47" s="3">
        <f t="shared" si="7"/>
        <v>30.078672919893798</v>
      </c>
      <c r="N47" s="3">
        <f t="shared" si="8"/>
        <v>29.863978530158946</v>
      </c>
      <c r="O47" s="3">
        <f t="shared" si="9"/>
        <v>29.733903846823939</v>
      </c>
    </row>
    <row r="48" spans="1:15" x14ac:dyDescent="0.25">
      <c r="A48" s="3">
        <v>2032</v>
      </c>
      <c r="B48" s="3">
        <f>Output!B19</f>
        <v>437.44709726859912</v>
      </c>
      <c r="C48" s="3">
        <f>Output!B49</f>
        <v>432.14138349325265</v>
      </c>
      <c r="D48" s="3">
        <f>Output!B79</f>
        <v>428.86166032879493</v>
      </c>
      <c r="F48" s="3">
        <v>2032</v>
      </c>
      <c r="G48" s="3">
        <f t="shared" si="1"/>
        <v>7.9794854646835116</v>
      </c>
      <c r="H48" s="3">
        <f t="shared" si="2"/>
        <v>7.9227847973202845</v>
      </c>
      <c r="I48" s="3">
        <f t="shared" si="3"/>
        <v>7.8882930325566729</v>
      </c>
      <c r="J48" s="3">
        <f t="shared" si="4"/>
        <v>20.102098990450024</v>
      </c>
      <c r="K48" s="3">
        <f t="shared" si="5"/>
        <v>19.95338700607336</v>
      </c>
      <c r="L48" s="3">
        <f t="shared" si="6"/>
        <v>19.863058905489435</v>
      </c>
      <c r="M48" s="3">
        <f t="shared" si="7"/>
        <v>32.224712516216549</v>
      </c>
      <c r="N48" s="3">
        <f t="shared" si="8"/>
        <v>31.983989214826451</v>
      </c>
      <c r="O48" s="3">
        <f t="shared" si="9"/>
        <v>31.837824778422217</v>
      </c>
    </row>
    <row r="49" spans="1:15" x14ac:dyDescent="0.25">
      <c r="A49" s="3">
        <v>2033</v>
      </c>
      <c r="B49" s="3">
        <f>Output!B20</f>
        <v>435.2061167088504</v>
      </c>
      <c r="C49" s="3">
        <f>Output!B50</f>
        <v>429.7739193258663</v>
      </c>
      <c r="D49" s="3">
        <f>Output!B80</f>
        <v>426.38316093332969</v>
      </c>
      <c r="F49" s="3">
        <v>2033</v>
      </c>
      <c r="G49" s="3">
        <f t="shared" si="1"/>
        <v>8.7415574586429283</v>
      </c>
      <c r="H49" s="3">
        <f t="shared" si="2"/>
        <v>8.6753446880892913</v>
      </c>
      <c r="I49" s="3">
        <f t="shared" si="3"/>
        <v>8.6349155021589556</v>
      </c>
      <c r="J49" s="3">
        <f t="shared" si="4"/>
        <v>21.602994336001956</v>
      </c>
      <c r="K49" s="3">
        <f t="shared" si="5"/>
        <v>21.435548332375063</v>
      </c>
      <c r="L49" s="3">
        <f t="shared" si="6"/>
        <v>21.333526523238202</v>
      </c>
      <c r="M49" s="3">
        <f t="shared" si="7"/>
        <v>34.464431213360982</v>
      </c>
      <c r="N49" s="3">
        <f t="shared" si="8"/>
        <v>34.195751976660837</v>
      </c>
      <c r="O49" s="3">
        <f t="shared" si="9"/>
        <v>34.03213754431745</v>
      </c>
    </row>
    <row r="50" spans="1:15" x14ac:dyDescent="0.25">
      <c r="A50" s="3">
        <v>2034</v>
      </c>
      <c r="B50" s="3">
        <f>Output!B21</f>
        <v>432.97527414818717</v>
      </c>
      <c r="C50" s="3">
        <f>Output!B51</f>
        <v>427.41675407818576</v>
      </c>
      <c r="D50" s="3">
        <f>Output!B81</f>
        <v>423.91463861632951</v>
      </c>
      <c r="F50" s="3">
        <v>2034</v>
      </c>
      <c r="G50" s="3">
        <f t="shared" si="1"/>
        <v>9.4997231135755165</v>
      </c>
      <c r="H50" s="3">
        <f t="shared" si="2"/>
        <v>9.4237770412354909</v>
      </c>
      <c r="I50" s="3">
        <f t="shared" si="3"/>
        <v>9.3772154412359878</v>
      </c>
      <c r="J50" s="3">
        <f t="shared" si="4"/>
        <v>23.150817083324714</v>
      </c>
      <c r="K50" s="3">
        <f t="shared" si="5"/>
        <v>22.963500190251018</v>
      </c>
      <c r="L50" s="3">
        <f t="shared" si="6"/>
        <v>22.848958834850745</v>
      </c>
      <c r="M50" s="3">
        <f t="shared" si="7"/>
        <v>36.801911053073908</v>
      </c>
      <c r="N50" s="3">
        <f t="shared" si="8"/>
        <v>36.503223339266547</v>
      </c>
      <c r="O50" s="3">
        <f t="shared" si="9"/>
        <v>36.3207022284655</v>
      </c>
    </row>
    <row r="51" spans="1:15" x14ac:dyDescent="0.25">
      <c r="A51" s="3">
        <v>2035</v>
      </c>
      <c r="B51" s="3">
        <f>Output!B22</f>
        <v>430.75440866598899</v>
      </c>
      <c r="C51" s="3">
        <f>Output!B52</f>
        <v>425.06940498834996</v>
      </c>
      <c r="D51" s="3">
        <f>Output!B82</f>
        <v>421.45625429841476</v>
      </c>
      <c r="F51" s="3">
        <v>2035</v>
      </c>
      <c r="G51" s="3">
        <f t="shared" si="1"/>
        <v>10.253999899943631</v>
      </c>
      <c r="H51" s="3">
        <f t="shared" si="2"/>
        <v>10.168099045439588</v>
      </c>
      <c r="I51" s="3">
        <f t="shared" si="3"/>
        <v>10.115210602031777</v>
      </c>
      <c r="J51" s="3">
        <f t="shared" si="4"/>
        <v>24.7477054194743</v>
      </c>
      <c r="K51" s="3">
        <f t="shared" si="5"/>
        <v>24.539313138938166</v>
      </c>
      <c r="L51" s="3">
        <f t="shared" si="6"/>
        <v>24.411377148271413</v>
      </c>
      <c r="M51" s="3">
        <f t="shared" si="7"/>
        <v>39.241410939004965</v>
      </c>
      <c r="N51" s="3">
        <f t="shared" si="8"/>
        <v>38.910527232436749</v>
      </c>
      <c r="O51" s="3">
        <f t="shared" si="9"/>
        <v>38.707543694511052</v>
      </c>
    </row>
    <row r="52" spans="1:15" x14ac:dyDescent="0.25">
      <c r="A52" s="3">
        <v>2036</v>
      </c>
      <c r="B52" s="3">
        <f>Output!B23</f>
        <v>428.5436811828763</v>
      </c>
      <c r="C52" s="3">
        <f>Output!B53</f>
        <v>422.73219389759953</v>
      </c>
      <c r="D52" s="3">
        <f>Output!B83</f>
        <v>419.00784705896507</v>
      </c>
      <c r="F52" s="3">
        <v>2036</v>
      </c>
      <c r="G52" s="3">
        <f t="shared" si="1"/>
        <v>11.004405569991286</v>
      </c>
      <c r="H52" s="3">
        <f t="shared" si="2"/>
        <v>10.908328452945593</v>
      </c>
      <c r="I52" s="3">
        <f t="shared" si="3"/>
        <v>10.848918455008683</v>
      </c>
      <c r="J52" s="3">
        <f t="shared" si="4"/>
        <v>26.395890845605329</v>
      </c>
      <c r="K52" s="3">
        <f t="shared" si="5"/>
        <v>26.165147497795722</v>
      </c>
      <c r="L52" s="3">
        <f t="shared" si="6"/>
        <v>26.022887613321107</v>
      </c>
      <c r="M52" s="3">
        <f t="shared" si="7"/>
        <v>41.787376121219367</v>
      </c>
      <c r="N52" s="3">
        <f t="shared" si="8"/>
        <v>41.421966542645862</v>
      </c>
      <c r="O52" s="3">
        <f t="shared" si="9"/>
        <v>41.196856771633534</v>
      </c>
    </row>
    <row r="53" spans="1:15" x14ac:dyDescent="0.25">
      <c r="A53" s="3">
        <v>2037</v>
      </c>
      <c r="B53" s="3">
        <f>Output!B24</f>
        <v>426.34276985760823</v>
      </c>
      <c r="C53" s="3">
        <f>Output!B54</f>
        <v>420.40479896469378</v>
      </c>
      <c r="D53" s="3">
        <f>Output!B84</f>
        <v>416.56925597736006</v>
      </c>
      <c r="F53" s="3">
        <v>2037</v>
      </c>
      <c r="G53" s="3">
        <f t="shared" si="1"/>
        <v>11.750957312399185</v>
      </c>
      <c r="H53" s="3">
        <f t="shared" si="2"/>
        <v>11.644482452434213</v>
      </c>
      <c r="I53" s="3">
        <f t="shared" si="3"/>
        <v>11.578356188847412</v>
      </c>
      <c r="J53" s="3">
        <f t="shared" si="4"/>
        <v>28.09770038230722</v>
      </c>
      <c r="K53" s="3">
        <f t="shared" si="5"/>
        <v>27.843254754997023</v>
      </c>
      <c r="L53" s="3">
        <f t="shared" si="6"/>
        <v>27.685684739576704</v>
      </c>
      <c r="M53" s="3">
        <f t="shared" si="7"/>
        <v>44.444443452215282</v>
      </c>
      <c r="N53" s="3">
        <f t="shared" si="8"/>
        <v>44.042027057559878</v>
      </c>
      <c r="O53" s="3">
        <f t="shared" si="9"/>
        <v>43.793013290306028</v>
      </c>
    </row>
    <row r="54" spans="1:15" x14ac:dyDescent="0.25">
      <c r="A54" s="3">
        <v>2038</v>
      </c>
      <c r="B54" s="3">
        <f>Output!B25</f>
        <v>424.15183561080534</v>
      </c>
      <c r="C54" s="3">
        <f>Output!B55</f>
        <v>418.08738111025315</v>
      </c>
      <c r="D54" s="3">
        <f>Output!B85</f>
        <v>414.14064197422005</v>
      </c>
      <c r="F54" s="3">
        <v>2038</v>
      </c>
      <c r="G54" s="3">
        <f t="shared" si="1"/>
        <v>12.493672597629685</v>
      </c>
      <c r="H54" s="3">
        <f t="shared" si="2"/>
        <v>12.376578514367802</v>
      </c>
      <c r="I54" s="3">
        <f t="shared" si="3"/>
        <v>12.303541274010318</v>
      </c>
      <c r="J54" s="3">
        <f t="shared" si="4"/>
        <v>29.855562595728276</v>
      </c>
      <c r="K54" s="3">
        <f t="shared" si="5"/>
        <v>29.575983338155275</v>
      </c>
      <c r="L54" s="3">
        <f t="shared" si="6"/>
        <v>29.402056388705724</v>
      </c>
      <c r="M54" s="3">
        <f t="shared" si="7"/>
        <v>47.217452593826863</v>
      </c>
      <c r="N54" s="3">
        <f t="shared" si="8"/>
        <v>46.775388161942757</v>
      </c>
      <c r="O54" s="3">
        <f t="shared" si="9"/>
        <v>46.500571503401133</v>
      </c>
    </row>
    <row r="55" spans="1:15" x14ac:dyDescent="0.25">
      <c r="A55" s="3">
        <v>2039</v>
      </c>
      <c r="B55" s="3">
        <f>Output!B26</f>
        <v>421.97055660122652</v>
      </c>
      <c r="C55" s="3">
        <f>Output!B56</f>
        <v>415.77977941365708</v>
      </c>
      <c r="D55" s="3">
        <f>Output!B86</f>
        <v>411.7220050495452</v>
      </c>
      <c r="F55" s="3">
        <v>2039</v>
      </c>
      <c r="G55" s="3">
        <f t="shared" si="1"/>
        <v>13.232568332581845</v>
      </c>
      <c r="H55" s="3">
        <f t="shared" si="2"/>
        <v>13.104633827427074</v>
      </c>
      <c r="I55" s="3">
        <f t="shared" si="3"/>
        <v>13.024491180959766</v>
      </c>
      <c r="J55" s="3">
        <f t="shared" si="4"/>
        <v>31.672010015018156</v>
      </c>
      <c r="K55" s="3">
        <f t="shared" si="5"/>
        <v>31.365781454383981</v>
      </c>
      <c r="L55" s="3">
        <f t="shared" si="6"/>
        <v>31.174387092442146</v>
      </c>
      <c r="M55" s="3">
        <f t="shared" si="7"/>
        <v>50.111451697454456</v>
      </c>
      <c r="N55" s="3">
        <f t="shared" si="8"/>
        <v>49.62692908134089</v>
      </c>
      <c r="O55" s="3">
        <f t="shared" si="9"/>
        <v>49.324283003924528</v>
      </c>
    </row>
    <row r="56" spans="1:15" x14ac:dyDescent="0.25">
      <c r="A56" s="3">
        <v>2040</v>
      </c>
      <c r="B56" s="3">
        <f>Output!B27</f>
        <v>419.79925467011282</v>
      </c>
      <c r="C56" s="3">
        <f>Output!B57</f>
        <v>413.48199387490575</v>
      </c>
      <c r="D56" s="3">
        <f>Output!B87</f>
        <v>409.31286244147407</v>
      </c>
      <c r="F56" s="3">
        <v>2040</v>
      </c>
      <c r="G56" s="3">
        <f t="shared" si="1"/>
        <v>13.967661987718019</v>
      </c>
      <c r="H56" s="3">
        <f t="shared" si="2"/>
        <v>13.828665580292729</v>
      </c>
      <c r="I56" s="3">
        <f t="shared" si="3"/>
        <v>13.741222534813152</v>
      </c>
      <c r="J56" s="3">
        <f t="shared" si="4"/>
        <v>33.549686386788672</v>
      </c>
      <c r="K56" s="3">
        <f t="shared" si="5"/>
        <v>33.215202008171225</v>
      </c>
      <c r="L56" s="3">
        <f t="shared" si="6"/>
        <v>33.005159972379865</v>
      </c>
      <c r="M56" s="3">
        <f t="shared" si="7"/>
        <v>53.13171078585934</v>
      </c>
      <c r="N56" s="3">
        <f t="shared" si="8"/>
        <v>52.601738436049743</v>
      </c>
      <c r="O56" s="3">
        <f t="shared" si="9"/>
        <v>52.26909740994661</v>
      </c>
    </row>
    <row r="57" spans="1:15" x14ac:dyDescent="0.25">
      <c r="A57" s="3">
        <v>2041</v>
      </c>
      <c r="B57" s="3">
        <f>Output!B28</f>
        <v>417.63760797622348</v>
      </c>
      <c r="C57" s="3">
        <f>Output!B58</f>
        <v>411.19386357337862</v>
      </c>
      <c r="D57" s="3">
        <f>Output!B88</f>
        <v>406.91369691186816</v>
      </c>
      <c r="F57" s="3">
        <v>2041</v>
      </c>
      <c r="G57" s="3">
        <f t="shared" si="1"/>
        <v>14.698970469937269</v>
      </c>
      <c r="H57" s="3">
        <f t="shared" si="2"/>
        <v>14.54869067986383</v>
      </c>
      <c r="I57" s="3">
        <f t="shared" si="3"/>
        <v>14.453752806032844</v>
      </c>
      <c r="J57" s="3">
        <f t="shared" si="4"/>
        <v>34.813392333326199</v>
      </c>
      <c r="K57" s="3">
        <f t="shared" si="5"/>
        <v>34.459410194056161</v>
      </c>
      <c r="L57" s="3">
        <f t="shared" si="6"/>
        <v>34.236417044765865</v>
      </c>
      <c r="M57" s="3">
        <f t="shared" si="7"/>
        <v>54.927814196715133</v>
      </c>
      <c r="N57" s="3">
        <f t="shared" si="8"/>
        <v>54.370129708248498</v>
      </c>
      <c r="O57" s="3">
        <f t="shared" si="9"/>
        <v>54.019081283498906</v>
      </c>
    </row>
    <row r="58" spans="1:15" x14ac:dyDescent="0.25">
      <c r="A58" s="3">
        <v>2042</v>
      </c>
      <c r="B58" s="3">
        <f>Output!B29</f>
        <v>415.48561651955828</v>
      </c>
      <c r="C58" s="3">
        <f>Output!B59</f>
        <v>408.91554942969617</v>
      </c>
      <c r="D58" s="3">
        <f>Output!B89</f>
        <v>404.52402569886596</v>
      </c>
      <c r="F58" s="3">
        <v>2042</v>
      </c>
      <c r="G58" s="3">
        <f t="shared" si="1"/>
        <v>15.42651068613864</v>
      </c>
      <c r="H58" s="3">
        <f t="shared" si="2"/>
        <v>15.264726314821074</v>
      </c>
      <c r="I58" s="3">
        <f t="shared" si="3"/>
        <v>15.162098619736236</v>
      </c>
      <c r="J58" s="3">
        <f t="shared" si="4"/>
        <v>36.095545736851861</v>
      </c>
      <c r="K58" s="3">
        <f t="shared" si="5"/>
        <v>35.72128892730268</v>
      </c>
      <c r="L58" s="3">
        <f t="shared" si="6"/>
        <v>35.48474390792525</v>
      </c>
      <c r="M58" s="3">
        <f t="shared" si="7"/>
        <v>56.764580787565102</v>
      </c>
      <c r="N58" s="3">
        <f t="shared" si="8"/>
        <v>56.177851539784321</v>
      </c>
      <c r="O58" s="3">
        <f t="shared" si="9"/>
        <v>55.8073891961143</v>
      </c>
    </row>
    <row r="59" spans="1:15" x14ac:dyDescent="0.25">
      <c r="A59" s="3">
        <v>2043</v>
      </c>
      <c r="B59" s="3">
        <f>Output!B30</f>
        <v>413.34311937949695</v>
      </c>
      <c r="C59" s="3">
        <f>Output!B60</f>
        <v>406.64672960261754</v>
      </c>
      <c r="D59" s="3">
        <f>Output!B90</f>
        <v>402.14417064370843</v>
      </c>
      <c r="F59" s="3">
        <v>2043</v>
      </c>
      <c r="G59" s="3">
        <f t="shared" si="1"/>
        <v>16.150299261439542</v>
      </c>
      <c r="H59" s="3">
        <f t="shared" si="2"/>
        <v>15.976789110281867</v>
      </c>
      <c r="I59" s="3">
        <f t="shared" si="3"/>
        <v>15.866277164604039</v>
      </c>
      <c r="J59" s="3">
        <f t="shared" si="4"/>
        <v>37.396611587611616</v>
      </c>
      <c r="K59" s="3">
        <f t="shared" si="5"/>
        <v>37.001276783404748</v>
      </c>
      <c r="L59" s="3">
        <f t="shared" si="6"/>
        <v>36.750559214811389</v>
      </c>
      <c r="M59" s="3">
        <f t="shared" si="7"/>
        <v>58.64292391378369</v>
      </c>
      <c r="N59" s="3">
        <f t="shared" si="8"/>
        <v>58.025764456527639</v>
      </c>
      <c r="O59" s="3">
        <f t="shared" si="9"/>
        <v>57.634841265018764</v>
      </c>
    </row>
    <row r="60" spans="1:15" x14ac:dyDescent="0.25">
      <c r="A60" s="3">
        <v>2044</v>
      </c>
      <c r="B60" s="3">
        <f>Output!B31</f>
        <v>411.21043839728026</v>
      </c>
      <c r="C60" s="3">
        <f>Output!B61</f>
        <v>404.38756501276322</v>
      </c>
      <c r="D60" s="3">
        <f>Output!B91</f>
        <v>399.77380990515479</v>
      </c>
      <c r="F60" s="3">
        <v>2044</v>
      </c>
      <c r="G60" s="3">
        <f t="shared" si="1"/>
        <v>16.870353384520683</v>
      </c>
      <c r="H60" s="3">
        <f t="shared" si="2"/>
        <v>16.68489597314527</v>
      </c>
      <c r="I60" s="3">
        <f t="shared" si="3"/>
        <v>16.566305065753657</v>
      </c>
      <c r="J60" s="3">
        <f t="shared" si="4"/>
        <v>38.717066160211175</v>
      </c>
      <c r="K60" s="3">
        <f t="shared" si="5"/>
        <v>38.299822149628206</v>
      </c>
      <c r="L60" s="3">
        <f t="shared" si="6"/>
        <v>38.034289164255931</v>
      </c>
      <c r="M60" s="3">
        <f t="shared" si="7"/>
        <v>60.563778935901688</v>
      </c>
      <c r="N60" s="3">
        <f t="shared" si="8"/>
        <v>59.914748326111166</v>
      </c>
      <c r="O60" s="3">
        <f t="shared" si="9"/>
        <v>59.502273262758244</v>
      </c>
    </row>
    <row r="61" spans="1:15" x14ac:dyDescent="0.25">
      <c r="A61" s="3">
        <v>2045</v>
      </c>
      <c r="B61" s="3">
        <f>Output!B32</f>
        <v>409.08709081104701</v>
      </c>
      <c r="C61" s="3">
        <f>Output!B62</f>
        <v>402.13773381889229</v>
      </c>
      <c r="D61" s="3">
        <f>Output!B92</f>
        <v>397.41294348320497</v>
      </c>
      <c r="F61" s="3">
        <v>2045</v>
      </c>
      <c r="G61" s="3">
        <f t="shared" si="1"/>
        <v>17.586689398717823</v>
      </c>
      <c r="H61" s="3">
        <f t="shared" si="2"/>
        <v>17.389063246747043</v>
      </c>
      <c r="I61" s="3">
        <f t="shared" si="3"/>
        <v>17.262198948302501</v>
      </c>
      <c r="J61" s="3">
        <f t="shared" si="4"/>
        <v>40.057394694592709</v>
      </c>
      <c r="K61" s="3">
        <f t="shared" si="5"/>
        <v>39.61738188567459</v>
      </c>
      <c r="L61" s="3">
        <f t="shared" si="6"/>
        <v>39.336368648179629</v>
      </c>
      <c r="M61" s="3">
        <f t="shared" si="7"/>
        <v>62.528099990467602</v>
      </c>
      <c r="N61" s="3">
        <f t="shared" si="8"/>
        <v>61.845700524602151</v>
      </c>
      <c r="O61" s="3">
        <f t="shared" si="9"/>
        <v>61.410538348056782</v>
      </c>
    </row>
    <row r="62" spans="1:15" x14ac:dyDescent="0.25">
      <c r="A62" s="3">
        <v>2046</v>
      </c>
      <c r="B62" s="3">
        <f>Output!B33</f>
        <v>406.97339846203806</v>
      </c>
      <c r="C62" s="3">
        <f>Output!B63</f>
        <v>399.89755786224561</v>
      </c>
      <c r="D62" s="3">
        <f>Output!B93</f>
        <v>395.06157137785902</v>
      </c>
      <c r="F62" s="3">
        <v>2046</v>
      </c>
      <c r="G62" s="3">
        <f t="shared" si="1"/>
        <v>18.299324210930003</v>
      </c>
      <c r="H62" s="3">
        <f t="shared" si="2"/>
        <v>18.089307837986226</v>
      </c>
      <c r="I62" s="3">
        <f t="shared" si="3"/>
        <v>17.953975437367966</v>
      </c>
      <c r="J62" s="3">
        <f t="shared" si="4"/>
        <v>41.418094198864409</v>
      </c>
      <c r="K62" s="3">
        <f t="shared" si="5"/>
        <v>40.954423596014728</v>
      </c>
      <c r="L62" s="3">
        <f t="shared" si="6"/>
        <v>40.657241428469703</v>
      </c>
      <c r="M62" s="3">
        <f t="shared" si="7"/>
        <v>64.536864186798809</v>
      </c>
      <c r="N62" s="3">
        <f t="shared" si="8"/>
        <v>63.819539354043229</v>
      </c>
      <c r="O62" s="3">
        <f t="shared" si="9"/>
        <v>63.360507419571455</v>
      </c>
    </row>
    <row r="63" spans="1:15" x14ac:dyDescent="0.25">
      <c r="A63" s="3">
        <v>2047</v>
      </c>
      <c r="B63" s="3">
        <f>Output!B34</f>
        <v>404.86887858839214</v>
      </c>
      <c r="C63" s="3">
        <f>Output!B64</f>
        <v>397.66671530158243</v>
      </c>
      <c r="D63" s="3">
        <f>Output!B94</f>
        <v>392.71953266849653</v>
      </c>
      <c r="F63" s="3">
        <v>2047</v>
      </c>
      <c r="G63" s="3">
        <f t="shared" si="1"/>
        <v>19.008273882711336</v>
      </c>
      <c r="H63" s="3">
        <f t="shared" si="2"/>
        <v>18.785646090198583</v>
      </c>
      <c r="I63" s="3">
        <f t="shared" si="3"/>
        <v>18.641650876285816</v>
      </c>
      <c r="J63" s="3">
        <f t="shared" si="4"/>
        <v>42.79967103498759</v>
      </c>
      <c r="K63" s="3">
        <f t="shared" si="5"/>
        <v>42.311423729671361</v>
      </c>
      <c r="L63" s="3">
        <f t="shared" si="6"/>
        <v>41.997359768312563</v>
      </c>
      <c r="M63" s="3">
        <f t="shared" si="7"/>
        <v>66.591068187263843</v>
      </c>
      <c r="N63" s="3">
        <f t="shared" si="8"/>
        <v>65.83720136914414</v>
      </c>
      <c r="O63" s="3">
        <f t="shared" si="9"/>
        <v>65.353068660339332</v>
      </c>
    </row>
    <row r="64" spans="1:15" x14ac:dyDescent="0.25">
      <c r="A64" s="3">
        <v>2048</v>
      </c>
      <c r="B64" s="3">
        <f>Output!B35</f>
        <v>402.77401395197046</v>
      </c>
      <c r="C64" s="3">
        <f>Output!B65</f>
        <v>395.44536705752301</v>
      </c>
      <c r="D64" s="3">
        <f>Output!B95</f>
        <v>390.38698827573785</v>
      </c>
      <c r="F64" s="3">
        <v>2048</v>
      </c>
      <c r="G64" s="3">
        <f t="shared" si="1"/>
        <v>19.713555320960879</v>
      </c>
      <c r="H64" s="3">
        <f t="shared" si="2"/>
        <v>19.478094628501516</v>
      </c>
      <c r="I64" s="3">
        <f t="shared" si="3"/>
        <v>19.325241890173448</v>
      </c>
      <c r="J64" s="3">
        <f t="shared" si="4"/>
        <v>44.202644397085109</v>
      </c>
      <c r="K64" s="3">
        <f t="shared" si="5"/>
        <v>43.68886938636345</v>
      </c>
      <c r="L64" s="3">
        <f t="shared" si="6"/>
        <v>43.357185691753713</v>
      </c>
      <c r="M64" s="3">
        <f t="shared" si="7"/>
        <v>68.691733473209339</v>
      </c>
      <c r="N64" s="3">
        <f t="shared" si="8"/>
        <v>67.899644144225377</v>
      </c>
      <c r="O64" s="3">
        <f t="shared" si="9"/>
        <v>67.389129493333996</v>
      </c>
    </row>
    <row r="65" spans="1:19" x14ac:dyDescent="0.25">
      <c r="A65" s="3">
        <v>2049</v>
      </c>
      <c r="B65" s="3">
        <f>Output!B36</f>
        <v>400.68832179091174</v>
      </c>
      <c r="C65" s="3">
        <f>Output!B66</f>
        <v>393.23319128882667</v>
      </c>
      <c r="D65" s="3">
        <f>Output!B96</f>
        <v>388.06361635834219</v>
      </c>
      <c r="F65" s="3">
        <v>2049</v>
      </c>
      <c r="G65" s="3">
        <f t="shared" si="1"/>
        <v>20.41518458723273</v>
      </c>
      <c r="H65" s="3">
        <f t="shared" si="2"/>
        <v>20.166669514449129</v>
      </c>
      <c r="I65" s="3">
        <f t="shared" si="3"/>
        <v>20.004764540584969</v>
      </c>
      <c r="J65" s="3">
        <f t="shared" si="4"/>
        <v>45.627543270849586</v>
      </c>
      <c r="K65" s="3">
        <f t="shared" si="5"/>
        <v>45.087256863417615</v>
      </c>
      <c r="L65" s="3">
        <f t="shared" si="6"/>
        <v>44.737189499767148</v>
      </c>
      <c r="M65" s="3">
        <f t="shared" si="7"/>
        <v>70.839901954466498</v>
      </c>
      <c r="N65" s="3">
        <f t="shared" si="8"/>
        <v>70.007844212386146</v>
      </c>
      <c r="O65" s="3">
        <f t="shared" si="9"/>
        <v>69.469614458949408</v>
      </c>
    </row>
    <row r="66" spans="1:19" x14ac:dyDescent="0.25">
      <c r="A66" s="3">
        <v>2050</v>
      </c>
      <c r="B66" s="3">
        <f>Output!B37</f>
        <v>398.61180210521621</v>
      </c>
      <c r="C66" s="3">
        <f>Output!B67</f>
        <v>391.03034891611384</v>
      </c>
      <c r="D66" s="3">
        <f>Output!B97</f>
        <v>385.74957783693003</v>
      </c>
      <c r="F66" s="3">
        <v>2050</v>
      </c>
      <c r="G66" s="3">
        <f t="shared" si="1"/>
        <v>21.113177743080989</v>
      </c>
      <c r="H66" s="3">
        <f t="shared" si="2"/>
        <v>20.851387091377173</v>
      </c>
      <c r="I66" s="3">
        <f t="shared" si="3"/>
        <v>20.680235170856129</v>
      </c>
      <c r="J66" s="3">
        <f t="shared" si="4"/>
        <v>47.074908305899129</v>
      </c>
      <c r="K66" s="3">
        <f t="shared" si="5"/>
        <v>46.5070935357774</v>
      </c>
      <c r="L66" s="3">
        <f t="shared" si="6"/>
        <v>46.137851618393839</v>
      </c>
      <c r="M66" s="3">
        <f t="shared" si="7"/>
        <v>73.036638868717318</v>
      </c>
      <c r="N66" s="3">
        <f t="shared" si="8"/>
        <v>72.162799980177667</v>
      </c>
      <c r="O66" s="3">
        <f t="shared" si="9"/>
        <v>71.595468065931627</v>
      </c>
    </row>
    <row r="68" spans="1:19" ht="30.75" customHeight="1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(B9-$B$6)*$B$2*Output!$B$101/Output!$B$4*100</f>
        <v>5115.4640909644204</v>
      </c>
      <c r="C70" s="3">
        <f>(C9-$B$6)*$B$2*Output!$B$101/Output!$B$4*100</f>
        <v>10253.959077472284</v>
      </c>
      <c r="D70" s="3">
        <f>(D9-$B$6)*$B$2*Output!$B$101/Output!$B$4*100</f>
        <v>15392.454063980171</v>
      </c>
      <c r="F70" s="3">
        <v>2024</v>
      </c>
      <c r="G70" s="3">
        <f>(B9-$B$6)*$B$2*Output!$B$104/Output!$B$4/1000</f>
        <v>0.33250516591268731</v>
      </c>
      <c r="H70" s="3">
        <f>(C9-$B$6)*$B$2*Output!$B$104/Output!$B$4/1000</f>
        <v>0.66650734003569834</v>
      </c>
      <c r="I70" s="3">
        <f>(D9-$B$6)*$B$2*Output!$B$104/Output!$B$4/1000</f>
        <v>1.000509514158711</v>
      </c>
      <c r="Q70" s="8"/>
      <c r="R70" s="8"/>
      <c r="S70" s="8"/>
    </row>
    <row r="71" spans="1:19" x14ac:dyDescent="0.25">
      <c r="A71" s="3">
        <v>2025</v>
      </c>
      <c r="B71" s="3">
        <f>(B10-$B$6)*$B$2*Output!$B$101/Output!$B$4*100</f>
        <v>10230.928181928866</v>
      </c>
      <c r="C71" s="3">
        <f>(C10-$B$6)*$B$2*Output!$B$101/Output!$B$4*100</f>
        <v>21506.437438135064</v>
      </c>
      <c r="D71" s="3">
        <f>(D10-$B$6)*$B$2*Output!$B$101/Output!$B$4*100</f>
        <v>32781.946694341343</v>
      </c>
      <c r="F71" s="3">
        <v>2025</v>
      </c>
      <c r="G71" s="3">
        <f>(B10-$B$6)*$B$2*Output!$B$104/Output!$B$4/1000</f>
        <v>0.66501033182537628</v>
      </c>
      <c r="H71" s="3">
        <f>(C10-$B$6)*$B$2*Output!$B$104/Output!$B$4/1000</f>
        <v>1.3979184334787795</v>
      </c>
      <c r="I71" s="3">
        <f>(D10-$B$6)*$B$2*Output!$B$104/Output!$B$4/1000</f>
        <v>2.1308265351321869</v>
      </c>
    </row>
    <row r="72" spans="1:19" x14ac:dyDescent="0.25">
      <c r="A72" s="3">
        <v>2026</v>
      </c>
      <c r="B72" s="3">
        <f>(B11-$B$6)*$B$2*Output!$B$101/Output!$B$4*100</f>
        <v>15346.392272893308</v>
      </c>
      <c r="C72" s="3">
        <f>(C11-$B$6)*$B$2*Output!$B$101/Output!$B$4*100</f>
        <v>33886.984373447573</v>
      </c>
      <c r="D72" s="3">
        <f>(D11-$B$6)*$B$2*Output!$B$101/Output!$B$4*100</f>
        <v>52427.576474001879</v>
      </c>
      <c r="F72" s="3">
        <v>2026</v>
      </c>
      <c r="G72" s="3">
        <f>(B11-$B$6)*$B$2*Output!$B$104/Output!$B$4/1000</f>
        <v>0.99751549773806503</v>
      </c>
      <c r="H72" s="3">
        <f>(C11-$B$6)*$B$2*Output!$B$104/Output!$B$4/1000</f>
        <v>2.2026539842740918</v>
      </c>
      <c r="I72" s="3">
        <f>(D11-$B$6)*$B$2*Output!$B$104/Output!$B$4/1000</f>
        <v>3.4077924708101217</v>
      </c>
    </row>
    <row r="73" spans="1:19" x14ac:dyDescent="0.25">
      <c r="A73" s="3">
        <v>2027</v>
      </c>
      <c r="B73" s="3">
        <f>(B12-$B$6)*$B$2*Output!$B$101/Output!$B$4*100</f>
        <v>20461.856363857733</v>
      </c>
      <c r="C73" s="3">
        <f>(C12-$B$6)*$B$2*Output!$B$101/Output!$B$4*100</f>
        <v>47541.957081536384</v>
      </c>
      <c r="D73" s="3">
        <f>(D12-$B$6)*$B$2*Output!$B$101/Output!$B$4*100</f>
        <v>74622.057799215108</v>
      </c>
      <c r="F73" s="3">
        <v>2027</v>
      </c>
      <c r="G73" s="3">
        <f>(B12-$B$6)*$B$2*Output!$B$104/Output!$B$4/1000</f>
        <v>1.3300206636507526</v>
      </c>
      <c r="H73" s="3">
        <f>(C12-$B$6)*$B$2*Output!$B$104/Output!$B$4/1000</f>
        <v>3.0902272102998651</v>
      </c>
      <c r="I73" s="3">
        <f>(D12-$B$6)*$B$2*Output!$B$104/Output!$B$4/1000</f>
        <v>4.8504337569489815</v>
      </c>
    </row>
    <row r="74" spans="1:19" x14ac:dyDescent="0.25">
      <c r="A74" s="3">
        <v>2028</v>
      </c>
      <c r="B74" s="3">
        <f>(B13-$B$6)*$B$2*Output!$B$101/Output!$B$4*100</f>
        <v>25577.320454822173</v>
      </c>
      <c r="C74" s="3">
        <f>(C13-$B$6)*$B$2*Output!$B$101/Output!$B$4*100</f>
        <v>62636.701348567054</v>
      </c>
      <c r="D74" s="3">
        <f>(D13-$B$6)*$B$2*Output!$B$101/Output!$B$4*100</f>
        <v>99696.082242312012</v>
      </c>
      <c r="F74" s="3">
        <v>2028</v>
      </c>
      <c r="G74" s="3">
        <f>(B13-$B$6)*$B$2*Output!$B$104/Output!$B$4/1000</f>
        <v>1.6625258295634413</v>
      </c>
      <c r="H74" s="3">
        <f>(C13-$B$6)*$B$2*Output!$B$104/Output!$B$4/1000</f>
        <v>4.0713855876568585</v>
      </c>
      <c r="I74" s="3">
        <f>(D13-$B$6)*$B$2*Output!$B$104/Output!$B$4/1000</f>
        <v>6.4802453457502809</v>
      </c>
    </row>
    <row r="75" spans="1:19" x14ac:dyDescent="0.25">
      <c r="A75" s="3">
        <v>2029</v>
      </c>
      <c r="B75" s="3">
        <f>(B14-$B$6)*$B$2*Output!$B$101/Output!$B$4*100</f>
        <v>30692.784545786617</v>
      </c>
      <c r="C75" s="3">
        <f>(C14-$B$6)*$B$2*Output!$B$101/Output!$B$4*100</f>
        <v>79358.015154772816</v>
      </c>
      <c r="D75" s="3">
        <f>(D14-$B$6)*$B$2*Output!$B$101/Output!$B$4*100</f>
        <v>128023.24576375913</v>
      </c>
      <c r="F75" s="3">
        <v>2029</v>
      </c>
      <c r="G75" s="3">
        <f>(B14-$B$6)*$B$2*Output!$B$104/Output!$B$4/1000</f>
        <v>1.9950309954761301</v>
      </c>
      <c r="H75" s="3">
        <f>(C14-$B$6)*$B$2*Output!$B$104/Output!$B$4/1000</f>
        <v>5.1582709850602333</v>
      </c>
      <c r="I75" s="3">
        <f>(D14-$B$6)*$B$2*Output!$B$104/Output!$B$4/1000</f>
        <v>8.3215109746443456</v>
      </c>
    </row>
    <row r="76" spans="1:19" x14ac:dyDescent="0.25">
      <c r="A76" s="3">
        <v>2030</v>
      </c>
      <c r="B76" s="3">
        <f>(B15-$B$6)*$B$2*Output!$B$101/Output!$B$4*100</f>
        <v>35808.248636751043</v>
      </c>
      <c r="C76" s="3">
        <f>(C15-$B$6)*$B$2*Output!$B$101/Output!$B$4*100</f>
        <v>97916.931912183471</v>
      </c>
      <c r="D76" s="3">
        <f>(D15-$B$6)*$B$2*Output!$B$101/Output!$B$4*100</f>
        <v>160025.615187616</v>
      </c>
      <c r="F76" s="3">
        <v>2030</v>
      </c>
      <c r="G76" s="3">
        <f>(B15-$B$6)*$B$2*Output!$B$104/Output!$B$4/1000</f>
        <v>2.3275361613888177</v>
      </c>
      <c r="H76" s="3">
        <f>(C15-$B$6)*$B$2*Output!$B$104/Output!$B$4/1000</f>
        <v>6.3646005742919254</v>
      </c>
      <c r="I76" s="3">
        <f>(D15-$B$6)*$B$2*Output!$B$104/Output!$B$4/1000</f>
        <v>10.401664987195039</v>
      </c>
    </row>
    <row r="77" spans="1:19" x14ac:dyDescent="0.25">
      <c r="A77" s="3">
        <v>2031</v>
      </c>
      <c r="B77" s="3">
        <f>(B16-$B$6)*$B$2*Output!$B$101/Output!$B$4*100</f>
        <v>40923.712727715487</v>
      </c>
      <c r="C77" s="3">
        <f>(C16-$B$6)*$B$2*Output!$B$101/Output!$B$4*100</f>
        <v>107305.59548997181</v>
      </c>
      <c r="D77" s="3">
        <f>(D16-$B$6)*$B$2*Output!$B$101/Output!$B$4*100</f>
        <v>173687.47825222817</v>
      </c>
      <c r="F77" s="3">
        <v>2031</v>
      </c>
      <c r="G77" s="3">
        <f>(B16-$B$6)*$B$2*Output!$B$104/Output!$B$4/1000</f>
        <v>2.6600413273015064</v>
      </c>
      <c r="H77" s="3">
        <f>(C16-$B$6)*$B$2*Output!$B$104/Output!$B$4/1000</f>
        <v>6.9748637068481667</v>
      </c>
      <c r="I77" s="3">
        <f>(D16-$B$6)*$B$2*Output!$B$104/Output!$B$4/1000</f>
        <v>11.289686086394831</v>
      </c>
    </row>
    <row r="78" spans="1:19" x14ac:dyDescent="0.25">
      <c r="A78" s="3">
        <v>2032</v>
      </c>
      <c r="B78" s="3">
        <f>(B17-$B$6)*$B$2*Output!$B$101/Output!$B$4*100</f>
        <v>46039.176818679902</v>
      </c>
      <c r="C78" s="3">
        <f>(C17-$B$6)*$B$2*Output!$B$101/Output!$B$4*100</f>
        <v>117029.15299099595</v>
      </c>
      <c r="D78" s="3">
        <f>(D17-$B$6)*$B$2*Output!$B$101/Output!$B$4*100</f>
        <v>188019.12916331209</v>
      </c>
      <c r="F78" s="3">
        <v>2032</v>
      </c>
      <c r="G78" s="3">
        <f>(B17-$B$6)*$B$2*Output!$B$104/Output!$B$4/1000</f>
        <v>2.9925464932141939</v>
      </c>
      <c r="H78" s="3">
        <f>(C17-$B$6)*$B$2*Output!$B$104/Output!$B$4/1000</f>
        <v>7.606894944414738</v>
      </c>
      <c r="I78" s="3">
        <f>(D17-$B$6)*$B$2*Output!$B$104/Output!$B$4/1000</f>
        <v>12.221243395615286</v>
      </c>
    </row>
    <row r="79" spans="1:19" x14ac:dyDescent="0.25">
      <c r="A79" s="3">
        <v>2033</v>
      </c>
      <c r="B79" s="3">
        <f>(B18-$B$6)*$B$2*Output!$B$101/Output!$B$4*100</f>
        <v>51154.640909644346</v>
      </c>
      <c r="C79" s="3">
        <f>(C18-$B$6)*$B$2*Output!$B$101/Output!$B$4*100</f>
        <v>127104.02295777688</v>
      </c>
      <c r="D79" s="3">
        <f>(D18-$B$6)*$B$2*Output!$B$101/Output!$B$4*100</f>
        <v>203053.40500590942</v>
      </c>
      <c r="F79" s="3">
        <v>2033</v>
      </c>
      <c r="G79" s="3">
        <f>(B18-$B$6)*$B$2*Output!$B$104/Output!$B$4/1000</f>
        <v>3.3250516591268826</v>
      </c>
      <c r="H79" s="3">
        <f>(C18-$B$6)*$B$2*Output!$B$104/Output!$B$4/1000</f>
        <v>8.2617614922554967</v>
      </c>
      <c r="I79" s="3">
        <f>(D18-$B$6)*$B$2*Output!$B$104/Output!$B$4/1000</f>
        <v>13.198471325384112</v>
      </c>
    </row>
    <row r="80" spans="1:19" x14ac:dyDescent="0.25">
      <c r="A80" s="3">
        <v>2034</v>
      </c>
      <c r="B80" s="3">
        <f>(B19-$B$6)*$B$2*Output!$B$101/Output!$B$4*100</f>
        <v>56270.105000608797</v>
      </c>
      <c r="C80" s="3">
        <f>(C19-$B$6)*$B$2*Output!$B$101/Output!$B$4*100</f>
        <v>137547.42886992084</v>
      </c>
      <c r="D80" s="3">
        <f>(D19-$B$6)*$B$2*Output!$B$101/Output!$B$4*100</f>
        <v>218824.75273923296</v>
      </c>
      <c r="F80" s="3">
        <v>2034</v>
      </c>
      <c r="G80" s="3">
        <f>(B19-$B$6)*$B$2*Output!$B$104/Output!$B$4/1000</f>
        <v>3.6575568250395714</v>
      </c>
      <c r="H80" s="3">
        <f>(C19-$B$6)*$B$2*Output!$B$104/Output!$B$4/1000</f>
        <v>8.9405828765448554</v>
      </c>
      <c r="I80" s="3">
        <f>(D19-$B$6)*$B$2*Output!$B$104/Output!$B$4/1000</f>
        <v>14.223608928050142</v>
      </c>
    </row>
    <row r="81" spans="1:9" x14ac:dyDescent="0.25">
      <c r="A81" s="3">
        <v>2035</v>
      </c>
      <c r="B81" s="3">
        <f>(B20-$B$6)*$B$2*Output!$B$101/Output!$B$4*100</f>
        <v>61385.569091573212</v>
      </c>
      <c r="C81" s="3">
        <f>(C20-$B$6)*$B$2*Output!$B$101/Output!$B$4*100</f>
        <v>148377.43860704466</v>
      </c>
      <c r="D81" s="3">
        <f>(D20-$B$6)*$B$2*Output!$B$101/Output!$B$4*100</f>
        <v>235369.30812251611</v>
      </c>
      <c r="F81" s="3">
        <v>2035</v>
      </c>
      <c r="G81" s="3">
        <f>(B20-$B$6)*$B$2*Output!$B$104/Output!$B$4/1000</f>
        <v>3.9900619909522588</v>
      </c>
      <c r="H81" s="3">
        <f>(C20-$B$6)*$B$2*Output!$B$104/Output!$B$4/1000</f>
        <v>9.6445335094579026</v>
      </c>
      <c r="I81" s="3">
        <f>(D20-$B$6)*$B$2*Output!$B$104/Output!$B$4/1000</f>
        <v>15.299005027963549</v>
      </c>
    </row>
    <row r="82" spans="1:9" x14ac:dyDescent="0.25">
      <c r="A82" s="3">
        <v>2036</v>
      </c>
      <c r="B82" s="3">
        <f>(B21-$B$6)*$B$2*Output!$B$101/Output!$B$4*100</f>
        <v>66501.033182537649</v>
      </c>
      <c r="C82" s="3">
        <f>(C21-$B$6)*$B$2*Output!$B$101/Output!$B$4*100</f>
        <v>159613.0058464137</v>
      </c>
      <c r="D82" s="3">
        <f>(D21-$B$6)*$B$2*Output!$B$101/Output!$B$4*100</f>
        <v>252724.9785102898</v>
      </c>
      <c r="F82" s="3">
        <v>2036</v>
      </c>
      <c r="G82" s="3">
        <f>(B21-$B$6)*$B$2*Output!$B$104/Output!$B$4/1000</f>
        <v>4.322567156864948</v>
      </c>
      <c r="H82" s="3">
        <f>(C21-$B$6)*$B$2*Output!$B$104/Output!$B$4/1000</f>
        <v>10.37484538001689</v>
      </c>
      <c r="I82" s="3">
        <f>(D21-$B$6)*$B$2*Output!$B$104/Output!$B$4/1000</f>
        <v>16.427123603168834</v>
      </c>
    </row>
    <row r="83" spans="1:9" x14ac:dyDescent="0.25">
      <c r="A83" s="3">
        <v>2037</v>
      </c>
      <c r="B83" s="3">
        <f>(B22-$B$6)*$B$2*Output!$B$101/Output!$B$4*100</f>
        <v>71616.4972735021</v>
      </c>
      <c r="C83" s="3">
        <f>(C22-$B$6)*$B$2*Output!$B$101/Output!$B$4*100</f>
        <v>171274.01349014489</v>
      </c>
      <c r="D83" s="3">
        <f>(D22-$B$6)*$B$2*Output!$B$101/Output!$B$4*100</f>
        <v>270931.5297067879</v>
      </c>
      <c r="F83" s="3">
        <v>2037</v>
      </c>
      <c r="G83" s="3">
        <f>(B22-$B$6)*$B$2*Output!$B$104/Output!$B$4/1000</f>
        <v>4.6550723227776372</v>
      </c>
      <c r="H83" s="3">
        <f>(C22-$B$6)*$B$2*Output!$B$104/Output!$B$4/1000</f>
        <v>11.132810876859418</v>
      </c>
      <c r="I83" s="3">
        <f>(D22-$B$6)*$B$2*Output!$B$104/Output!$B$4/1000</f>
        <v>17.610549430941212</v>
      </c>
    </row>
    <row r="84" spans="1:9" x14ac:dyDescent="0.25">
      <c r="A84" s="3">
        <v>2038</v>
      </c>
      <c r="B84" s="3">
        <f>(B23-$B$6)*$B$2*Output!$B$101/Output!$B$4*100</f>
        <v>76731.961364466522</v>
      </c>
      <c r="C84" s="3">
        <f>(C23-$B$6)*$B$2*Output!$B$101/Output!$B$4*100</f>
        <v>183381.31922147624</v>
      </c>
      <c r="D84" s="3">
        <f>(D23-$B$6)*$B$2*Output!$B$101/Output!$B$4*100</f>
        <v>290030.67707848601</v>
      </c>
      <c r="F84" s="3">
        <v>2038</v>
      </c>
      <c r="G84" s="3">
        <f>(B23-$B$6)*$B$2*Output!$B$104/Output!$B$4/1000</f>
        <v>4.9875774886903237</v>
      </c>
      <c r="H84" s="3">
        <f>(C23-$B$6)*$B$2*Output!$B$104/Output!$B$4/1000</f>
        <v>11.919785749395956</v>
      </c>
      <c r="I84" s="3">
        <f>(D23-$B$6)*$B$2*Output!$B$104/Output!$B$4/1000</f>
        <v>18.851994010101592</v>
      </c>
    </row>
    <row r="85" spans="1:9" x14ac:dyDescent="0.25">
      <c r="A85" s="3">
        <v>2039</v>
      </c>
      <c r="B85" s="3">
        <f>(B24-$B$6)*$B$2*Output!$B$101/Output!$B$4*100</f>
        <v>81847.425455430974</v>
      </c>
      <c r="C85" s="3">
        <f>(C24-$B$6)*$B$2*Output!$B$101/Output!$B$4*100</f>
        <v>195956.80329448156</v>
      </c>
      <c r="D85" s="3">
        <f>(D24-$B$6)*$B$2*Output!$B$101/Output!$B$4*100</f>
        <v>310066.1811335322</v>
      </c>
      <c r="F85" s="3">
        <v>2039</v>
      </c>
      <c r="G85" s="3">
        <f>(B24-$B$6)*$B$2*Output!$B$104/Output!$B$4/1000</f>
        <v>5.3200826546030129</v>
      </c>
      <c r="H85" s="3">
        <f>(C24-$B$6)*$B$2*Output!$B$104/Output!$B$4/1000</f>
        <v>12.737192214141302</v>
      </c>
      <c r="I85" s="3">
        <f>(D24-$B$6)*$B$2*Output!$B$104/Output!$B$4/1000</f>
        <v>20.154301773679592</v>
      </c>
    </row>
    <row r="86" spans="1:9" x14ac:dyDescent="0.25">
      <c r="A86" s="3">
        <v>2040</v>
      </c>
      <c r="B86" s="3">
        <f>(B25-$B$6)*$B$2*Output!$B$101/Output!$B$4*100</f>
        <v>86962.889546395381</v>
      </c>
      <c r="C86" s="3">
        <f>(C25-$B$6)*$B$2*Output!$B$101/Output!$B$4*100</f>
        <v>209023.41866672976</v>
      </c>
      <c r="D86" s="3">
        <f>(D25-$B$6)*$B$2*Output!$B$101/Output!$B$4*100</f>
        <v>331083.9477870643</v>
      </c>
      <c r="F86" s="3">
        <v>2040</v>
      </c>
      <c r="G86" s="3">
        <f>(B25-$B$6)*$B$2*Output!$B$104/Output!$B$4/1000</f>
        <v>5.6525878205157003</v>
      </c>
      <c r="H86" s="3">
        <f>(C25-$B$6)*$B$2*Output!$B$104/Output!$B$4/1000</f>
        <v>13.586522213337435</v>
      </c>
      <c r="I86" s="3">
        <f>(D25-$B$6)*$B$2*Output!$B$104/Output!$B$4/1000</f>
        <v>21.520456606159179</v>
      </c>
    </row>
    <row r="87" spans="1:9" x14ac:dyDescent="0.25">
      <c r="A87" s="3">
        <v>2041</v>
      </c>
      <c r="B87" s="3">
        <f>(B26-$B$6)*$B$2*Output!$B$101/Output!$B$4*100</f>
        <v>92078.353637359833</v>
      </c>
      <c r="C87" s="3">
        <f>(C26-$B$6)*$B$2*Output!$B$101/Output!$B$4*100</f>
        <v>217862.97481604971</v>
      </c>
      <c r="D87" s="3">
        <f>(D26-$B$6)*$B$2*Output!$B$101/Output!$B$4*100</f>
        <v>343647.59599473962</v>
      </c>
      <c r="F87" s="3">
        <v>2041</v>
      </c>
      <c r="G87" s="3">
        <f>(B26-$B$6)*$B$2*Output!$B$104/Output!$B$4/1000</f>
        <v>5.9850929864283895</v>
      </c>
      <c r="H87" s="3">
        <f>(C26-$B$6)*$B$2*Output!$B$104/Output!$B$4/1000</f>
        <v>14.161093363043229</v>
      </c>
      <c r="I87" s="3">
        <f>(D26-$B$6)*$B$2*Output!$B$104/Output!$B$4/1000</f>
        <v>22.337093739658076</v>
      </c>
    </row>
    <row r="88" spans="1:9" x14ac:dyDescent="0.25">
      <c r="A88" s="3">
        <v>2042</v>
      </c>
      <c r="B88" s="3">
        <f>(B27-$B$6)*$B$2*Output!$B$101/Output!$B$4*100</f>
        <v>97193.817728324284</v>
      </c>
      <c r="C88" s="3">
        <f>(C27-$B$6)*$B$2*Output!$B$101/Output!$B$4*100</f>
        <v>226878.02243649343</v>
      </c>
      <c r="D88" s="3">
        <f>(D27-$B$6)*$B$2*Output!$B$101/Output!$B$4*100</f>
        <v>356562.22714466293</v>
      </c>
      <c r="F88" s="3">
        <v>2042</v>
      </c>
      <c r="G88" s="3">
        <f>(B27-$B$6)*$B$2*Output!$B$104/Output!$B$4/1000</f>
        <v>6.3175981523410778</v>
      </c>
      <c r="H88" s="3">
        <f>(C27-$B$6)*$B$2*Output!$B$104/Output!$B$4/1000</f>
        <v>14.747071458372075</v>
      </c>
      <c r="I88" s="3">
        <f>(D27-$B$6)*$B$2*Output!$B$104/Output!$B$4/1000</f>
        <v>23.176544764403094</v>
      </c>
    </row>
    <row r="89" spans="1:9" x14ac:dyDescent="0.25">
      <c r="A89" s="3">
        <v>2043</v>
      </c>
      <c r="B89" s="3">
        <f>(B28-$B$6)*$B$2*Output!$B$101/Output!$B$4*100</f>
        <v>102309.28181928869</v>
      </c>
      <c r="C89" s="3">
        <f>(C28-$B$6)*$B$2*Output!$B$101/Output!$B$4*100</f>
        <v>236073.46412576671</v>
      </c>
      <c r="D89" s="3">
        <f>(D28-$B$6)*$B$2*Output!$B$101/Output!$B$4*100</f>
        <v>369837.64643224486</v>
      </c>
      <c r="F89" s="3">
        <v>2043</v>
      </c>
      <c r="G89" s="3">
        <f>(B28-$B$6)*$B$2*Output!$B$104/Output!$B$4/1000</f>
        <v>6.6501033182537652</v>
      </c>
      <c r="H89" s="3">
        <f>(C28-$B$6)*$B$2*Output!$B$104/Output!$B$4/1000</f>
        <v>15.344775168174836</v>
      </c>
      <c r="I89" s="3">
        <f>(D28-$B$6)*$B$2*Output!$B$104/Output!$B$4/1000</f>
        <v>24.039447018095917</v>
      </c>
    </row>
    <row r="90" spans="1:9" x14ac:dyDescent="0.25">
      <c r="A90" s="3">
        <v>2044</v>
      </c>
      <c r="B90" s="3">
        <f>(B29-$B$6)*$B$2*Output!$B$101/Output!$B$4*100</f>
        <v>107424.74591025311</v>
      </c>
      <c r="C90" s="3">
        <f>(C29-$B$6)*$B$2*Output!$B$101/Output!$B$4*100</f>
        <v>245454.33944244296</v>
      </c>
      <c r="D90" s="3">
        <f>(D29-$B$6)*$B$2*Output!$B$101/Output!$B$4*100</f>
        <v>383483.93297463306</v>
      </c>
      <c r="F90" s="3">
        <v>2044</v>
      </c>
      <c r="G90" s="3">
        <f>(B29-$B$6)*$B$2*Output!$B$104/Output!$B$4/1000</f>
        <v>6.9826084841664535</v>
      </c>
      <c r="H90" s="3">
        <f>(C29-$B$6)*$B$2*Output!$B$104/Output!$B$4/1000</f>
        <v>15.954532063758792</v>
      </c>
      <c r="I90" s="3">
        <f>(D29-$B$6)*$B$2*Output!$B$104/Output!$B$4/1000</f>
        <v>24.926455643351147</v>
      </c>
    </row>
    <row r="91" spans="1:9" x14ac:dyDescent="0.25">
      <c r="A91" s="3">
        <v>2045</v>
      </c>
      <c r="B91" s="3">
        <f>(B30-$B$6)*$B$2*Output!$B$101/Output!$B$4*100</f>
        <v>112540.21000121759</v>
      </c>
      <c r="C91" s="3">
        <f>(C30-$B$6)*$B$2*Output!$B$101/Output!$B$4*100</f>
        <v>255025.82873215614</v>
      </c>
      <c r="D91" s="3">
        <f>(D30-$B$6)*$B$2*Output!$B$101/Output!$B$4*100</f>
        <v>397511.4474630949</v>
      </c>
      <c r="F91" s="3">
        <v>2045</v>
      </c>
      <c r="G91" s="3">
        <f>(B30-$B$6)*$B$2*Output!$B$104/Output!$B$4/1000</f>
        <v>7.3151136500791427</v>
      </c>
      <c r="H91" s="3">
        <f>(C30-$B$6)*$B$2*Output!$B$104/Output!$B$4/1000</f>
        <v>16.57667886759015</v>
      </c>
      <c r="I91" s="3">
        <f>(D30-$B$6)*$B$2*Output!$B$104/Output!$B$4/1000</f>
        <v>25.838244085101167</v>
      </c>
    </row>
    <row r="92" spans="1:9" x14ac:dyDescent="0.25">
      <c r="A92" s="3">
        <v>2046</v>
      </c>
      <c r="B92" s="3">
        <f>(B31-$B$6)*$B$2*Output!$B$101/Output!$B$4*100</f>
        <v>117655.67409218199</v>
      </c>
      <c r="C92" s="3">
        <f>(C31-$B$6)*$B$2*Output!$B$101/Output!$B$4*100</f>
        <v>264793.25706068205</v>
      </c>
      <c r="D92" s="3">
        <f>(D31-$B$6)*$B$2*Output!$B$101/Output!$B$4*100</f>
        <v>411930.8400291822</v>
      </c>
      <c r="F92" s="3">
        <v>2046</v>
      </c>
      <c r="G92" s="3">
        <f>(B31-$B$6)*$B$2*Output!$B$104/Output!$B$4/1000</f>
        <v>7.647618815991831</v>
      </c>
      <c r="H92" s="3">
        <f>(C31-$B$6)*$B$2*Output!$B$104/Output!$B$4/1000</f>
        <v>17.21156170894433</v>
      </c>
      <c r="I92" s="3">
        <f>(D31-$B$6)*$B$2*Output!$B$104/Output!$B$4/1000</f>
        <v>26.775504601896841</v>
      </c>
    </row>
    <row r="93" spans="1:9" x14ac:dyDescent="0.25">
      <c r="A93" s="3">
        <v>2047</v>
      </c>
      <c r="B93" s="3">
        <f>(B32-$B$6)*$B$2*Output!$B$101/Output!$B$4*100</f>
        <v>122771.13818314642</v>
      </c>
      <c r="C93" s="3">
        <f>(C32-$B$6)*$B$2*Output!$B$101/Output!$B$4*100</f>
        <v>274762.09825689637</v>
      </c>
      <c r="D93" s="3">
        <f>(D32-$B$6)*$B$2*Output!$B$101/Output!$B$4*100</f>
        <v>426753.05833064631</v>
      </c>
      <c r="F93" s="3">
        <v>2047</v>
      </c>
      <c r="G93" s="3">
        <f>(B32-$B$6)*$B$2*Output!$B$104/Output!$B$4/1000</f>
        <v>7.9801239819045175</v>
      </c>
      <c r="H93" s="3">
        <f>(C32-$B$6)*$B$2*Output!$B$104/Output!$B$4/1000</f>
        <v>17.859536386698263</v>
      </c>
      <c r="I93" s="3">
        <f>(D32-$B$6)*$B$2*Output!$B$104/Output!$B$4/1000</f>
        <v>27.738948791492014</v>
      </c>
    </row>
    <row r="94" spans="1:9" x14ac:dyDescent="0.25">
      <c r="A94" s="3">
        <v>2048</v>
      </c>
      <c r="B94" s="3">
        <f>(B33-$B$6)*$B$2*Output!$B$101/Output!$B$4*100</f>
        <v>127886.60227411089</v>
      </c>
      <c r="C94" s="3">
        <f>(C33-$B$6)*$B$2*Output!$B$101/Output!$B$4*100</f>
        <v>284937.97906867828</v>
      </c>
      <c r="D94" s="3">
        <f>(D33-$B$6)*$B$2*Output!$B$101/Output!$B$4*100</f>
        <v>441989.35586324596</v>
      </c>
      <c r="F94" s="3">
        <v>2048</v>
      </c>
      <c r="G94" s="3">
        <f>(B33-$B$6)*$B$2*Output!$B$104/Output!$B$4/1000</f>
        <v>8.3126291478172085</v>
      </c>
      <c r="H94" s="3">
        <f>(C33-$B$6)*$B$2*Output!$B$104/Output!$B$4/1000</f>
        <v>18.52096863946409</v>
      </c>
      <c r="I94" s="3">
        <f>(D33-$B$6)*$B$2*Output!$B$104/Output!$B$4/1000</f>
        <v>28.729308131110987</v>
      </c>
    </row>
    <row r="95" spans="1:9" x14ac:dyDescent="0.25">
      <c r="A95" s="3">
        <v>2049</v>
      </c>
      <c r="B95" s="3">
        <f>(B34-$B$6)*$B$2*Output!$B$101/Output!$B$4*100</f>
        <v>133002.0663650753</v>
      </c>
      <c r="C95" s="3">
        <f>(C34-$B$6)*$B$2*Output!$B$101/Output!$B$4*100</f>
        <v>295326.68343491509</v>
      </c>
      <c r="D95" s="3">
        <f>(D34-$B$6)*$B$2*Output!$B$101/Output!$B$4*100</f>
        <v>457651.30050475535</v>
      </c>
      <c r="F95" s="3">
        <v>2049</v>
      </c>
      <c r="G95" s="3">
        <f>(B34-$B$6)*$B$2*Output!$B$104/Output!$B$4/1000</f>
        <v>8.6451343137298959</v>
      </c>
      <c r="H95" s="3">
        <f>(C34-$B$6)*$B$2*Output!$B$104/Output!$B$4/1000</f>
        <v>19.19623442326948</v>
      </c>
      <c r="I95" s="3">
        <f>(D34-$B$6)*$B$2*Output!$B$104/Output!$B$4/1000</f>
        <v>29.747334532809099</v>
      </c>
    </row>
    <row r="96" spans="1:9" x14ac:dyDescent="0.25">
      <c r="A96" s="3">
        <v>2050</v>
      </c>
      <c r="B96" s="3">
        <f>(B35-$B$6)*$B$2*Output!$B$101/Output!$B$4*100</f>
        <v>138117.53045603973</v>
      </c>
      <c r="C96" s="3">
        <f>(C35-$B$6)*$B$2*Output!$B$101/Output!$B$4*100</f>
        <v>305934.15687685093</v>
      </c>
      <c r="D96" s="3">
        <f>(D35-$B$6)*$B$2*Output!$B$101/Output!$B$4*100</f>
        <v>473750.78329766245</v>
      </c>
      <c r="F96" s="3">
        <v>2050</v>
      </c>
      <c r="G96" s="3">
        <f>(B35-$B$6)*$B$2*Output!$B$104/Output!$B$4/1000</f>
        <v>8.9776394796425834</v>
      </c>
      <c r="H96" s="3">
        <f>(C35-$B$6)*$B$2*Output!$B$104/Output!$B$4/1000</f>
        <v>19.885720196995308</v>
      </c>
      <c r="I96" s="3">
        <f>(D35-$B$6)*$B$2*Output!$B$104/Output!$B$4/1000</f>
        <v>30.793800914348058</v>
      </c>
    </row>
    <row r="98" spans="1:4" x14ac:dyDescent="0.25">
      <c r="B98" s="8" t="s">
        <v>46</v>
      </c>
      <c r="C98" s="8"/>
      <c r="D98" s="8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(B9-$B$6)*$B$2*Output!$B$107/Output!$B$4/10^9</f>
        <v>4.660507503374272E-4</v>
      </c>
      <c r="C100" s="3">
        <f>(C9-$B$6)*$B$2*Output!$B$107/Output!$B$4/10^9</f>
        <v>9.3419975920195914E-4</v>
      </c>
      <c r="D100" s="3">
        <f>(D9-$B$6)*$B$2*Output!$B$107/Output!$B$4/10^9</f>
        <v>1.4023487680664933E-3</v>
      </c>
    </row>
    <row r="101" spans="1:4" x14ac:dyDescent="0.25">
      <c r="A101" s="3">
        <v>2025</v>
      </c>
      <c r="B101" s="3">
        <f>(B10-$B$6)*$B$2*Output!$B$107/Output!$B$4/10^9</f>
        <v>9.3210150067485678E-4</v>
      </c>
      <c r="C101" s="3">
        <f>(C10-$B$6)*$B$2*Output!$B$107/Output!$B$4/10^9</f>
        <v>1.9593708658480927E-3</v>
      </c>
      <c r="D101" s="3">
        <f>(D10-$B$6)*$B$2*Output!$B$107/Output!$B$4/10^9</f>
        <v>2.9866402310213358E-3</v>
      </c>
    </row>
    <row r="102" spans="1:4" x14ac:dyDescent="0.25">
      <c r="A102" s="3">
        <v>2026</v>
      </c>
      <c r="B102" s="3">
        <f>(B11-$B$6)*$B$2*Output!$B$107/Output!$B$4/10^9</f>
        <v>1.398152251012286E-3</v>
      </c>
      <c r="C102" s="3">
        <f>(C11-$B$6)*$B$2*Output!$B$107/Output!$B$4/10^9</f>
        <v>3.0873160700734077E-3</v>
      </c>
      <c r="D102" s="3">
        <f>(D11-$B$6)*$B$2*Output!$B$107/Output!$B$4/10^9</f>
        <v>4.7764798891345326E-3</v>
      </c>
    </row>
    <row r="103" spans="1:4" x14ac:dyDescent="0.25">
      <c r="A103" s="3">
        <v>2027</v>
      </c>
      <c r="B103" s="3">
        <f>(B12-$B$6)*$B$2*Output!$B$107/Output!$B$4/10^9</f>
        <v>1.8642030013497136E-3</v>
      </c>
      <c r="C103" s="3">
        <f>(C12-$B$6)*$B$2*Output!$B$107/Output!$B$4/10^9</f>
        <v>4.3313694273597247E-3</v>
      </c>
      <c r="D103" s="3">
        <f>(D12-$B$6)*$B$2*Output!$B$107/Output!$B$4/10^9</f>
        <v>6.7985358533697408E-3</v>
      </c>
    </row>
    <row r="104" spans="1:4" x14ac:dyDescent="0.25">
      <c r="A104" s="3">
        <v>2028</v>
      </c>
      <c r="B104" s="3">
        <f>(B13-$B$6)*$B$2*Output!$B$107/Output!$B$4/10^9</f>
        <v>2.3302537516871427E-3</v>
      </c>
      <c r="C104" s="3">
        <f>(C13-$B$6)*$B$2*Output!$B$107/Output!$B$4/10^9</f>
        <v>5.7065949722378871E-3</v>
      </c>
      <c r="D104" s="3">
        <f>(D13-$B$6)*$B$2*Output!$B$107/Output!$B$4/10^9</f>
        <v>9.082936192788639E-3</v>
      </c>
    </row>
    <row r="105" spans="1:4" x14ac:dyDescent="0.25">
      <c r="A105" s="3">
        <v>2029</v>
      </c>
      <c r="B105" s="3">
        <f>(B14-$B$6)*$B$2*Output!$B$107/Output!$B$4/10^9</f>
        <v>2.796304502024572E-3</v>
      </c>
      <c r="C105" s="3">
        <f>(C14-$B$6)*$B$2*Output!$B$107/Output!$B$4/10^9</f>
        <v>7.2300111681945214E-3</v>
      </c>
      <c r="D105" s="3">
        <f>(D14-$B$6)*$B$2*Output!$B$107/Output!$B$4/10^9</f>
        <v>1.1663717834364481E-2</v>
      </c>
    </row>
    <row r="106" spans="1:4" x14ac:dyDescent="0.25">
      <c r="A106" s="3">
        <v>2030</v>
      </c>
      <c r="B106" s="3">
        <f>(B15-$B$6)*$B$2*Output!$B$107/Output!$B$4/10^9</f>
        <v>3.262355252362E-3</v>
      </c>
      <c r="C106" s="3">
        <f>(C15-$B$6)*$B$2*Output!$B$107/Output!$B$4/10^9</f>
        <v>8.9208444780243656E-3</v>
      </c>
      <c r="D106" s="3">
        <f>(D15-$B$6)*$B$2*Output!$B$107/Output!$B$4/10^9</f>
        <v>1.4579333703686741E-2</v>
      </c>
    </row>
    <row r="107" spans="1:4" x14ac:dyDescent="0.25">
      <c r="A107" s="3">
        <v>2031</v>
      </c>
      <c r="B107" s="3">
        <f>(B16-$B$6)*$B$2*Output!$B$107/Output!$B$4/10^9</f>
        <v>3.7284060026994293E-3</v>
      </c>
      <c r="C107" s="3">
        <f>(C16-$B$6)*$B$2*Output!$B$107/Output!$B$4/10^9</f>
        <v>9.7762104091082443E-3</v>
      </c>
      <c r="D107" s="3">
        <f>(D16-$B$6)*$B$2*Output!$B$107/Output!$B$4/10^9</f>
        <v>1.5824014815517061E-2</v>
      </c>
    </row>
    <row r="108" spans="1:4" x14ac:dyDescent="0.25">
      <c r="A108" s="3">
        <v>2032</v>
      </c>
      <c r="B108" s="3">
        <f>(B17-$B$6)*$B$2*Output!$B$107/Output!$B$4/10^9</f>
        <v>4.194456753036856E-3</v>
      </c>
      <c r="C108" s="3">
        <f>(C17-$B$6)*$B$2*Output!$B$107/Output!$B$4/10^9</f>
        <v>1.0662087269685925E-2</v>
      </c>
      <c r="D108" s="3">
        <f>(D17-$B$6)*$B$2*Output!$B$107/Output!$B$4/10^9</f>
        <v>1.7129717786335003E-2</v>
      </c>
    </row>
    <row r="109" spans="1:4" x14ac:dyDescent="0.25">
      <c r="A109" s="3">
        <v>2033</v>
      </c>
      <c r="B109" s="3">
        <f>(B18-$B$6)*$B$2*Output!$B$107/Output!$B$4/10^9</f>
        <v>4.6605075033742853E-3</v>
      </c>
      <c r="C109" s="3">
        <f>(C18-$B$6)*$B$2*Output!$B$107/Output!$B$4/10^9</f>
        <v>1.157997089159696E-2</v>
      </c>
      <c r="D109" s="3">
        <f>(D18-$B$6)*$B$2*Output!$B$107/Output!$B$4/10^9</f>
        <v>1.8499434279819635E-2</v>
      </c>
    </row>
    <row r="110" spans="1:4" x14ac:dyDescent="0.25">
      <c r="A110" s="3">
        <v>2034</v>
      </c>
      <c r="B110" s="3">
        <f>(B19-$B$6)*$B$2*Output!$B$107/Output!$B$4/10^9</f>
        <v>5.1265582537117146E-3</v>
      </c>
      <c r="C110" s="3">
        <f>(C19-$B$6)*$B$2*Output!$B$107/Output!$B$4/10^9</f>
        <v>1.2531430441480227E-2</v>
      </c>
      <c r="D110" s="3">
        <f>(D19-$B$6)*$B$2*Output!$B$107/Output!$B$4/10^9</f>
        <v>1.9936302629248739E-2</v>
      </c>
    </row>
    <row r="111" spans="1:4" x14ac:dyDescent="0.25">
      <c r="A111" s="3">
        <v>2035</v>
      </c>
      <c r="B111" s="3">
        <f>(B20-$B$6)*$B$2*Output!$B$107/Output!$B$4/10^9</f>
        <v>5.5926090040491422E-3</v>
      </c>
      <c r="C111" s="3">
        <f>(C20-$B$6)*$B$2*Output!$B$107/Output!$B$4/10^9</f>
        <v>1.3518112016093061E-2</v>
      </c>
      <c r="D111" s="3">
        <f>(D20-$B$6)*$B$2*Output!$B$107/Output!$B$4/10^9</f>
        <v>2.1443615028136988E-2</v>
      </c>
    </row>
    <row r="112" spans="1:4" x14ac:dyDescent="0.25">
      <c r="A112" s="3">
        <v>2036</v>
      </c>
      <c r="B112" s="3">
        <f>(B21-$B$6)*$B$2*Output!$B$107/Output!$B$4/10^9</f>
        <v>6.0586597543865715E-3</v>
      </c>
      <c r="C112" s="3">
        <f>(C21-$B$6)*$B$2*Output!$B$107/Output!$B$4/10^9</f>
        <v>1.4541742413894826E-2</v>
      </c>
      <c r="D112" s="3">
        <f>(D21-$B$6)*$B$2*Output!$B$107/Output!$B$4/10^9</f>
        <v>2.3024825073403088E-2</v>
      </c>
    </row>
    <row r="113" spans="1:4" x14ac:dyDescent="0.25">
      <c r="A113" s="3">
        <v>2037</v>
      </c>
      <c r="B113" s="3">
        <f>(B22-$B$6)*$B$2*Output!$B$107/Output!$B$4/10^9</f>
        <v>6.5247105047240008E-3</v>
      </c>
      <c r="C113" s="3">
        <f>(C22-$B$6)*$B$2*Output!$B$107/Output!$B$4/10^9</f>
        <v>1.5604133091536514E-2</v>
      </c>
      <c r="D113" s="3">
        <f>(D22-$B$6)*$B$2*Output!$B$107/Output!$B$4/10^9</f>
        <v>2.4683555678349043E-2</v>
      </c>
    </row>
    <row r="114" spans="1:4" x14ac:dyDescent="0.25">
      <c r="A114" s="3">
        <v>2038</v>
      </c>
      <c r="B114" s="3">
        <f>(B23-$B$6)*$B$2*Output!$B$107/Output!$B$4/10^9</f>
        <v>6.9907612550614276E-3</v>
      </c>
      <c r="C114" s="3">
        <f>(C23-$B$6)*$B$2*Output!$B$107/Output!$B$4/10^9</f>
        <v>1.6707184314321621E-2</v>
      </c>
      <c r="D114" s="3">
        <f>(D23-$B$6)*$B$2*Output!$B$107/Output!$B$4/10^9</f>
        <v>2.6423607373581817E-2</v>
      </c>
    </row>
    <row r="115" spans="1:4" x14ac:dyDescent="0.25">
      <c r="A115" s="3">
        <v>2039</v>
      </c>
      <c r="B115" s="3">
        <f>(B24-$B$6)*$B$2*Output!$B$107/Output!$B$4/10^9</f>
        <v>7.4568120053988586E-3</v>
      </c>
      <c r="C115" s="3">
        <f>(C24-$B$6)*$B$2*Output!$B$107/Output!$B$4/10^9</f>
        <v>1.7852889510147858E-2</v>
      </c>
      <c r="D115" s="3">
        <f>(D24-$B$6)*$B$2*Output!$B$107/Output!$B$4/10^9</f>
        <v>2.8248967014896865E-2</v>
      </c>
    </row>
    <row r="116" spans="1:4" x14ac:dyDescent="0.25">
      <c r="A116" s="3">
        <v>2040</v>
      </c>
      <c r="B116" s="3">
        <f>(B25-$B$6)*$B$2*Output!$B$107/Output!$B$4/10^9</f>
        <v>7.9228627557362853E-3</v>
      </c>
      <c r="C116" s="3">
        <f>(C25-$B$6)*$B$2*Output!$B$107/Output!$B$4/10^9</f>
        <v>1.9043339836905752E-2</v>
      </c>
      <c r="D116" s="3">
        <f>(D25-$B$6)*$B$2*Output!$B$107/Output!$B$4/10^9</f>
        <v>3.0163816918075226E-2</v>
      </c>
    </row>
    <row r="117" spans="1:4" x14ac:dyDescent="0.25">
      <c r="A117" s="3">
        <v>2041</v>
      </c>
      <c r="B117" s="3">
        <f>(B26-$B$6)*$B$2*Output!$B$107/Output!$B$4/10^9</f>
        <v>8.3889135060737155E-3</v>
      </c>
      <c r="C117" s="3">
        <f>(C26-$B$6)*$B$2*Output!$B$107/Output!$B$4/10^9</f>
        <v>1.9848678649334726E-2</v>
      </c>
      <c r="D117" s="3">
        <f>(D26-$B$6)*$B$2*Output!$B$107/Output!$B$4/10^9</f>
        <v>3.1308443792595744E-2</v>
      </c>
    </row>
    <row r="118" spans="1:4" x14ac:dyDescent="0.25">
      <c r="A118" s="3">
        <v>2042</v>
      </c>
      <c r="B118" s="3">
        <f>(B27-$B$6)*$B$2*Output!$B$107/Output!$B$4/10^9</f>
        <v>8.8549642564111422E-3</v>
      </c>
      <c r="C118" s="3">
        <f>(C27-$B$6)*$B$2*Output!$B$107/Output!$B$4/10^9</f>
        <v>2.0670005831604783E-2</v>
      </c>
      <c r="D118" s="3">
        <f>(D27-$B$6)*$B$2*Output!$B$107/Output!$B$4/10^9</f>
        <v>3.2485047406798445E-2</v>
      </c>
    </row>
    <row r="119" spans="1:4" x14ac:dyDescent="0.25">
      <c r="A119" s="3">
        <v>2043</v>
      </c>
      <c r="B119" s="3">
        <f>(B28-$B$6)*$B$2*Output!$B$107/Output!$B$4/10^9</f>
        <v>9.3210150067485707E-3</v>
      </c>
      <c r="C119" s="3">
        <f>(C28-$B$6)*$B$2*Output!$B$107/Output!$B$4/10^9</f>
        <v>2.1507768041008131E-2</v>
      </c>
      <c r="D119" s="3">
        <f>(D28-$B$6)*$B$2*Output!$B$107/Output!$B$4/10^9</f>
        <v>3.3694521075267707E-2</v>
      </c>
    </row>
    <row r="120" spans="1:4" x14ac:dyDescent="0.25">
      <c r="A120" s="3">
        <v>2044</v>
      </c>
      <c r="B120" s="3">
        <f>(B29-$B$6)*$B$2*Output!$B$107/Output!$B$4/10^9</f>
        <v>9.7870657570859974E-3</v>
      </c>
      <c r="C120" s="3">
        <f>(C29-$B$6)*$B$2*Output!$B$107/Output!$B$4/10^9</f>
        <v>2.2362424412828069E-2</v>
      </c>
      <c r="D120" s="3">
        <f>(D29-$B$6)*$B$2*Output!$B$107/Output!$B$4/10^9</f>
        <v>3.4937783068570157E-2</v>
      </c>
    </row>
    <row r="121" spans="1:4" x14ac:dyDescent="0.25">
      <c r="A121" s="3">
        <v>2045</v>
      </c>
      <c r="B121" s="3">
        <f>(B30-$B$6)*$B$2*Output!$B$107/Output!$B$4/10^9</f>
        <v>1.0253116507423429E-2</v>
      </c>
      <c r="C121" s="3">
        <f>(C30-$B$6)*$B$2*Output!$B$107/Output!$B$4/10^9</f>
        <v>2.3234446908929E-2</v>
      </c>
      <c r="D121" s="3">
        <f>(D30-$B$6)*$B$2*Output!$B$107/Output!$B$4/10^9</f>
        <v>3.6215777310434592E-2</v>
      </c>
    </row>
    <row r="122" spans="1:4" x14ac:dyDescent="0.25">
      <c r="A122" s="3">
        <v>2046</v>
      </c>
      <c r="B122" s="3">
        <f>(B31-$B$6)*$B$2*Output!$B$107/Output!$B$4/10^9</f>
        <v>1.0719167257760856E-2</v>
      </c>
      <c r="C122" s="3">
        <f>(C31-$B$6)*$B$2*Output!$B$107/Output!$B$4/10^9</f>
        <v>2.4124320676084762E-2</v>
      </c>
      <c r="D122" s="3">
        <f>(D31-$B$6)*$B$2*Output!$B$107/Output!$B$4/10^9</f>
        <v>3.7529474094408682E-2</v>
      </c>
    </row>
    <row r="123" spans="1:4" x14ac:dyDescent="0.25">
      <c r="A123" s="3">
        <v>2047</v>
      </c>
      <c r="B123" s="3">
        <f>(B32-$B$6)*$B$2*Output!$B$107/Output!$B$4/10^9</f>
        <v>1.1185218008098284E-2</v>
      </c>
      <c r="C123" s="3">
        <f>(C32-$B$6)*$B$2*Output!$B$107/Output!$B$4/10^9</f>
        <v>2.5032544414317362E-2</v>
      </c>
      <c r="D123" s="3">
        <f>(D32-$B$6)*$B$2*Output!$B$107/Output!$B$4/10^9</f>
        <v>3.8879870820536448E-2</v>
      </c>
    </row>
    <row r="124" spans="1:4" x14ac:dyDescent="0.25">
      <c r="A124" s="3">
        <v>2048</v>
      </c>
      <c r="B124" s="3">
        <f>(B33-$B$6)*$B$2*Output!$B$107/Output!$B$4/10^9</f>
        <v>1.1651268758435715E-2</v>
      </c>
      <c r="C124" s="3">
        <f>(C33-$B$6)*$B$2*Output!$B$107/Output!$B$4/10^9</f>
        <v>2.5959630755525771E-2</v>
      </c>
      <c r="D124" s="3">
        <f>(D33-$B$6)*$B$2*Output!$B$107/Output!$B$4/10^9</f>
        <v>4.0267992752615854E-2</v>
      </c>
    </row>
    <row r="125" spans="1:4" x14ac:dyDescent="0.25">
      <c r="A125" s="3">
        <v>2049</v>
      </c>
      <c r="B125" s="3">
        <f>(B34-$B$6)*$B$2*Output!$B$107/Output!$B$4/10^9</f>
        <v>1.2117319508773143E-2</v>
      </c>
      <c r="C125" s="3">
        <f>(C34-$B$6)*$B$2*Output!$B$107/Output!$B$4/10^9</f>
        <v>2.6906106652692236E-2</v>
      </c>
      <c r="D125" s="3">
        <f>(D34-$B$6)*$B$2*Output!$B$107/Output!$B$4/10^9</f>
        <v>4.1694893796611371E-2</v>
      </c>
    </row>
    <row r="126" spans="1:4" x14ac:dyDescent="0.25">
      <c r="A126" s="3">
        <v>2050</v>
      </c>
      <c r="B126" s="3">
        <f>(B35-$B$6)*$B$2*Output!$B$107/Output!$B$4/10^9</f>
        <v>1.258337025911057E-2</v>
      </c>
      <c r="C126" s="3">
        <f>(C35-$B$6)*$B$2*Output!$B$107/Output!$B$4/10^9</f>
        <v>2.78725137799616E-2</v>
      </c>
      <c r="D126" s="3">
        <f>(D35-$B$6)*$B$2*Output!$B$107/Output!$B$4/10^9</f>
        <v>4.3161657300812672E-2</v>
      </c>
    </row>
  </sheetData>
  <mergeCells count="13">
    <mergeCell ref="B98:D98"/>
    <mergeCell ref="V4:X4"/>
    <mergeCell ref="Q70:S70"/>
    <mergeCell ref="B38:D38"/>
    <mergeCell ref="G4:I4"/>
    <mergeCell ref="L4:N4"/>
    <mergeCell ref="Q4:S4"/>
    <mergeCell ref="G38:I38"/>
    <mergeCell ref="J38:L38"/>
    <mergeCell ref="M38:O38"/>
    <mergeCell ref="G37:O37"/>
    <mergeCell ref="B68:D68"/>
    <mergeCell ref="G68:I6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43D-024B-4CB2-AD6C-7A0033ED80B7}">
  <dimension ref="A2:X126"/>
  <sheetViews>
    <sheetView workbookViewId="0">
      <selection activeCell="J9" sqref="J9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0.2022905313334219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0.32600000000000001</v>
      </c>
      <c r="C6" s="7">
        <v>0.32600000000000001</v>
      </c>
      <c r="D6" s="7">
        <v>0.32600000000000001</v>
      </c>
      <c r="F6" s="7">
        <v>2024</v>
      </c>
      <c r="G6" s="7">
        <f>(B9-$B$6)*$B$2*Output!$K$7/Output!$K$4/1000</f>
        <v>6070.5781277849956</v>
      </c>
      <c r="H6" s="7">
        <f>(C9-$C$6)*$B$2*Output!$K$7/Output!$K$4/1000</f>
        <v>12168.487275446812</v>
      </c>
      <c r="I6" s="7">
        <f>(D9-$D$6)*$B$2*Output!$K$7/Output!$K$4/1000</f>
        <v>18266.396423108628</v>
      </c>
    </row>
    <row r="7" spans="1:24" x14ac:dyDescent="0.25">
      <c r="F7" s="7">
        <v>2025</v>
      </c>
      <c r="G7" s="7">
        <f>(B10-$B$6)*$B$2*Output!$K$7/Output!$K$4/1000</f>
        <v>12141.156255569991</v>
      </c>
      <c r="H7" s="7">
        <f>(C10-$C$6)*$B$2*Output!$K$7/Output!$K$4/1000</f>
        <v>25521.928489171587</v>
      </c>
      <c r="I7" s="7">
        <f>(D10-$D$6)*$B$2*Output!$K$7/Output!$K$4/1000</f>
        <v>38902.700722773166</v>
      </c>
    </row>
    <row r="8" spans="1:24" x14ac:dyDescent="0.25">
      <c r="F8" s="7">
        <v>2026</v>
      </c>
      <c r="G8" s="7">
        <f>(B11-$B$6)*$B$2*Output!$K$7/Output!$K$4/1000</f>
        <v>18211.734383355011</v>
      </c>
      <c r="H8" s="7">
        <f>(C11-$C$6)*$B$2*Output!$K$7/Output!$K$4/1000</f>
        <v>40214.06122611629</v>
      </c>
      <c r="I8" s="7">
        <f>(D11-$D$6)*$B$2*Output!$K$7/Output!$K$4/1000</f>
        <v>62216.388068877575</v>
      </c>
    </row>
    <row r="9" spans="1:24" x14ac:dyDescent="0.25">
      <c r="A9" s="7">
        <v>2024</v>
      </c>
      <c r="B9" s="7">
        <v>0.34005637581429488</v>
      </c>
      <c r="C9" s="7">
        <v>0.35417603638972611</v>
      </c>
      <c r="D9" s="7">
        <v>0.36829569696515735</v>
      </c>
      <c r="F9" s="7">
        <v>2027</v>
      </c>
      <c r="G9" s="7">
        <f>(B12-$B$6)*$B$2*Output!$K$7/Output!$K$4/1000</f>
        <v>24282.312511140008</v>
      </c>
      <c r="H9" s="7">
        <f>(C12-$C$6)*$B$2*Output!$K$7/Output!$K$4/1000</f>
        <v>56418.569200992315</v>
      </c>
      <c r="I9" s="7">
        <f>(D12-$D$6)*$B$2*Output!$K$7/Output!$K$4/1000</f>
        <v>88554.825890844673</v>
      </c>
    </row>
    <row r="10" spans="1:24" x14ac:dyDescent="0.25">
      <c r="A10" s="7">
        <v>2025</v>
      </c>
      <c r="B10" s="7">
        <v>0.35411275162858974</v>
      </c>
      <c r="C10" s="7">
        <v>0.38509582428523198</v>
      </c>
      <c r="D10" s="7">
        <v>0.41607889694187417</v>
      </c>
      <c r="F10" s="7">
        <v>2028</v>
      </c>
      <c r="G10" s="7">
        <f>(B13-$B$6)*$B$2*Output!$K$7/Output!$K$4/1000</f>
        <v>30352.890638925004</v>
      </c>
      <c r="H10" s="7">
        <f>(C13-$C$6)*$B$2*Output!$K$7/Output!$K$4/1000</f>
        <v>74331.670097116163</v>
      </c>
      <c r="I10" s="7">
        <f>(D13-$D$6)*$B$2*Output!$K$7/Output!$K$4/1000</f>
        <v>118310.44955530736</v>
      </c>
    </row>
    <row r="11" spans="1:24" x14ac:dyDescent="0.25">
      <c r="A11" s="7">
        <v>2026</v>
      </c>
      <c r="B11" s="7">
        <v>0.36816912744288466</v>
      </c>
      <c r="C11" s="7">
        <v>0.41911534185288624</v>
      </c>
      <c r="D11" s="7">
        <v>0.47006155626288781</v>
      </c>
      <c r="F11" s="7">
        <v>2029</v>
      </c>
      <c r="G11" s="7">
        <f>(B14-$B$6)*$B$2*Output!$K$7/Output!$K$4/1000</f>
        <v>36423.468766710022</v>
      </c>
      <c r="H11" s="7">
        <f>(C14-$C$6)*$B$2*Output!$K$7/Output!$K$4/1000</f>
        <v>94175.039155082617</v>
      </c>
      <c r="I11" s="7">
        <f>(D14-$D$6)*$B$2*Output!$K$7/Output!$K$4/1000</f>
        <v>151926.6095434553</v>
      </c>
    </row>
    <row r="12" spans="1:24" x14ac:dyDescent="0.25">
      <c r="A12" s="7">
        <v>2027</v>
      </c>
      <c r="B12" s="7">
        <v>0.38222550325717952</v>
      </c>
      <c r="C12" s="7">
        <v>0.45663675236534851</v>
      </c>
      <c r="D12" s="7">
        <v>0.53104800147351761</v>
      </c>
      <c r="F12" s="7">
        <v>2030</v>
      </c>
      <c r="G12" s="7">
        <f>(B15-$B$6)*$B$2*Output!$K$7/Output!$K$4/1000</f>
        <v>42494.046894495019</v>
      </c>
      <c r="H12" s="7">
        <f>(C15-$C$6)*$B$2*Output!$K$7/Output!$K$4/1000</f>
        <v>116199.11207193088</v>
      </c>
      <c r="I12" s="7">
        <f>(D15-$D$6)*$B$2*Output!$K$7/Output!$K$4/1000</f>
        <v>189904.17724936691</v>
      </c>
    </row>
    <row r="13" spans="1:24" x14ac:dyDescent="0.25">
      <c r="A13" s="7">
        <v>2028</v>
      </c>
      <c r="B13" s="7">
        <v>0.39628187907147439</v>
      </c>
      <c r="C13" s="7">
        <v>0.4981143963219995</v>
      </c>
      <c r="D13" s="7">
        <v>0.59994691357252472</v>
      </c>
      <c r="F13" s="7">
        <v>2031</v>
      </c>
      <c r="G13" s="7">
        <f>(B16-$B$6)*$B$2*Output!$K$7/Output!$K$4/1000</f>
        <v>48564.625022280015</v>
      </c>
      <c r="H13" s="7">
        <f>(C16-$C$6)*$B$2*Output!$K$7/Output!$K$4/1000</f>
        <v>127340.74355461972</v>
      </c>
      <c r="I13" s="7">
        <f>(D16-$D$6)*$B$2*Output!$K$7/Output!$K$4/1000</f>
        <v>206116.86208695945</v>
      </c>
    </row>
    <row r="14" spans="1:24" x14ac:dyDescent="0.25">
      <c r="A14" s="7">
        <v>2029</v>
      </c>
      <c r="B14" s="7">
        <v>0.4103382548857693</v>
      </c>
      <c r="C14" s="7">
        <v>0.54406156099547354</v>
      </c>
      <c r="D14" s="7">
        <v>0.67778486710517794</v>
      </c>
      <c r="F14" s="7">
        <v>2032</v>
      </c>
      <c r="G14" s="7">
        <f>(B17-$B$6)*$B$2*Output!$K$7/Output!$K$4/1000</f>
        <v>54635.203150065034</v>
      </c>
      <c r="H14" s="7">
        <f>(C17-$C$6)*$B$2*Output!$K$7/Output!$K$4/1000</f>
        <v>138879.79738049625</v>
      </c>
      <c r="I14" s="7">
        <f>(D17-$D$6)*$B$2*Output!$K$7/Output!$K$4/1000</f>
        <v>223124.39161092753</v>
      </c>
    </row>
    <row r="15" spans="1:24" x14ac:dyDescent="0.25">
      <c r="A15" s="7">
        <v>2030</v>
      </c>
      <c r="B15" s="7">
        <v>0.42439463070006417</v>
      </c>
      <c r="C15" s="7">
        <v>0.59505812826864857</v>
      </c>
      <c r="D15" s="7">
        <v>0.76572162583723324</v>
      </c>
      <c r="F15" s="7">
        <v>2033</v>
      </c>
      <c r="G15" s="7">
        <f>(B18-$B$6)*$B$2*Output!$K$7/Output!$K$4/1000</f>
        <v>60705.78127785003</v>
      </c>
      <c r="H15" s="7">
        <f>(C18-$C$6)*$B$2*Output!$K$7/Output!$K$4/1000</f>
        <v>150835.75761656693</v>
      </c>
      <c r="I15" s="7">
        <f>(D18-$D$6)*$B$2*Output!$K$7/Output!$K$4/1000</f>
        <v>240965.73395528379</v>
      </c>
    </row>
    <row r="16" spans="1:24" x14ac:dyDescent="0.25">
      <c r="A16" s="7">
        <v>2031</v>
      </c>
      <c r="B16" s="7">
        <v>0.43845100651435903</v>
      </c>
      <c r="C16" s="7">
        <v>0.62085648816261751</v>
      </c>
      <c r="D16" s="7">
        <v>0.80326196981087605</v>
      </c>
      <c r="F16" s="7">
        <v>2034</v>
      </c>
      <c r="G16" s="7">
        <f>(B19-$B$6)*$B$2*Output!$K$7/Output!$K$4/1000</f>
        <v>66776.359405635012</v>
      </c>
      <c r="H16" s="7">
        <f>(C19-$C$6)*$B$2*Output!$K$7/Output!$K$4/1000</f>
        <v>163229.0635576295</v>
      </c>
      <c r="I16" s="7">
        <f>(D19-$D$6)*$B$2*Output!$K$7/Output!$K$4/1000</f>
        <v>259681.76770962391</v>
      </c>
    </row>
    <row r="17" spans="1:9" x14ac:dyDescent="0.25">
      <c r="A17" s="7">
        <v>2032</v>
      </c>
      <c r="B17" s="7">
        <v>0.45250738232865395</v>
      </c>
      <c r="C17" s="7">
        <v>0.64757507636025913</v>
      </c>
      <c r="D17" s="7">
        <v>0.84264277039186442</v>
      </c>
      <c r="F17" s="7">
        <v>2035</v>
      </c>
      <c r="G17" s="7">
        <f>(B20-$B$6)*$B$2*Output!$K$7/Output!$K$4/1000</f>
        <v>72846.937533420045</v>
      </c>
      <c r="H17" s="7">
        <f>(C20-$C$6)*$B$2*Output!$K$7/Output!$K$4/1000</f>
        <v>176081.156557365</v>
      </c>
      <c r="I17" s="7">
        <f>(D20-$D$6)*$B$2*Output!$K$7/Output!$K$4/1000</f>
        <v>279315.3755813099</v>
      </c>
    </row>
    <row r="18" spans="1:9" x14ac:dyDescent="0.25">
      <c r="A18" s="7">
        <v>2033</v>
      </c>
      <c r="B18" s="7">
        <v>0.46656375814294881</v>
      </c>
      <c r="C18" s="7">
        <v>0.67525900806517813</v>
      </c>
      <c r="D18" s="7">
        <v>0.88395425798740734</v>
      </c>
      <c r="F18" s="7">
        <v>2036</v>
      </c>
      <c r="G18" s="7">
        <f>(B21-$B$6)*$B$2*Output!$K$7/Output!$K$4/1000</f>
        <v>78917.51566120502</v>
      </c>
      <c r="H18" s="7">
        <f>(C21-$C$6)*$B$2*Output!$K$7/Output!$K$4/1000</f>
        <v>189414.52915537538</v>
      </c>
      <c r="I18" s="7">
        <f>(D21-$D$6)*$B$2*Output!$K$7/Output!$K$4/1000</f>
        <v>299911.54264954559</v>
      </c>
    </row>
    <row r="19" spans="1:9" x14ac:dyDescent="0.25">
      <c r="A19" s="7">
        <v>2034</v>
      </c>
      <c r="B19" s="7">
        <v>0.48062013395724368</v>
      </c>
      <c r="C19" s="7">
        <v>0.70395561030340215</v>
      </c>
      <c r="D19" s="7">
        <v>0.9272910866495605</v>
      </c>
      <c r="F19" s="7">
        <v>2037</v>
      </c>
      <c r="G19" s="7">
        <f>(B22-$B$6)*$B$2*Output!$K$7/Output!$K$4/1000</f>
        <v>84988.093788990067</v>
      </c>
      <c r="H19" s="7">
        <f>(C22-$C$6)*$B$2*Output!$K$7/Output!$K$4/1000</f>
        <v>203252.77661272834</v>
      </c>
      <c r="I19" s="7">
        <f>(D22-$D$6)*$B$2*Output!$K$7/Output!$K$4/1000</f>
        <v>321517.45943646651</v>
      </c>
    </row>
    <row r="20" spans="1:9" x14ac:dyDescent="0.25">
      <c r="A20" s="7">
        <v>2035</v>
      </c>
      <c r="B20" s="7">
        <v>0.4946765097715386</v>
      </c>
      <c r="C20" s="7">
        <v>0.73371453036040613</v>
      </c>
      <c r="D20" s="7">
        <v>0.97275255094927349</v>
      </c>
      <c r="F20" s="7">
        <v>2038</v>
      </c>
      <c r="G20" s="7">
        <f>(B23-$B$6)*$B$2*Output!$K$7/Output!$K$4/1000</f>
        <v>91058.671916774998</v>
      </c>
      <c r="H20" s="7">
        <f>(C23-$C$6)*$B$2*Output!$K$7/Output!$K$4/1000</f>
        <v>217620.65097408829</v>
      </c>
      <c r="I20" s="7">
        <f>(D23-$D$6)*$B$2*Output!$K$7/Output!$K$4/1000</f>
        <v>344182.63003140152</v>
      </c>
    </row>
    <row r="21" spans="1:9" x14ac:dyDescent="0.25">
      <c r="A21" s="7">
        <v>2036</v>
      </c>
      <c r="B21" s="7">
        <v>0.50873288558583341</v>
      </c>
      <c r="C21" s="7">
        <v>0.76458784953438064</v>
      </c>
      <c r="D21" s="7">
        <v>1.0204428134829278</v>
      </c>
      <c r="F21" s="7">
        <v>2039</v>
      </c>
      <c r="G21" s="7">
        <f>(B24-$B$6)*$B$2*Output!$K$7/Output!$K$4/1000</f>
        <v>97129.250044559987</v>
      </c>
      <c r="H21" s="7">
        <f>(C24-$C$6)*$B$2*Output!$K$7/Output!$K$4/1000</f>
        <v>232544.11778030376</v>
      </c>
      <c r="I21" s="7">
        <f>(D24-$D$6)*$B$2*Output!$K$7/Output!$K$4/1000</f>
        <v>367958.98551604734</v>
      </c>
    </row>
    <row r="22" spans="1:9" x14ac:dyDescent="0.25">
      <c r="A22" s="7">
        <v>2037</v>
      </c>
      <c r="B22" s="7">
        <v>0.52278926140012838</v>
      </c>
      <c r="C22" s="7">
        <v>0.79663020246638006</v>
      </c>
      <c r="D22" s="7">
        <v>1.0704711435326317</v>
      </c>
      <c r="F22" s="7">
        <v>2040</v>
      </c>
      <c r="G22" s="7">
        <f>(B25-$B$6)*$B$2*Output!$K$7/Output!$K$4/1000</f>
        <v>103199.82817234498</v>
      </c>
      <c r="H22" s="7">
        <f>(C25-$C$6)*$B$2*Output!$K$7/Output!$K$4/1000</f>
        <v>248050.41556139025</v>
      </c>
      <c r="I22" s="7">
        <f>(D25-$D$6)*$B$2*Output!$K$7/Output!$K$4/1000</f>
        <v>392901.00295043545</v>
      </c>
    </row>
    <row r="23" spans="1:9" x14ac:dyDescent="0.25">
      <c r="A23" s="7">
        <v>2038</v>
      </c>
      <c r="B23" s="7">
        <v>0.53684563721442313</v>
      </c>
      <c r="C23" s="7">
        <v>0.8298989023207608</v>
      </c>
      <c r="D23" s="7">
        <v>1.1229521674270984</v>
      </c>
      <c r="F23" s="7">
        <v>2041</v>
      </c>
      <c r="G23" s="7">
        <f>(B26-$B$6)*$B$2*Output!$K$7/Output!$K$4/1000</f>
        <v>109270.40630012995</v>
      </c>
      <c r="H23" s="7">
        <f>(C26-$C$6)*$B$2*Output!$K$7/Output!$K$4/1000</f>
        <v>258540.4151518814</v>
      </c>
      <c r="I23" s="7">
        <f>(D26-$D$6)*$B$2*Output!$K$7/Output!$K$4/1000</f>
        <v>407810.42400363251</v>
      </c>
    </row>
    <row r="24" spans="1:9" x14ac:dyDescent="0.25">
      <c r="A24" s="7">
        <v>2039</v>
      </c>
      <c r="B24" s="7">
        <v>0.550902013028718</v>
      </c>
      <c r="C24" s="7">
        <v>0.86445407210272995</v>
      </c>
      <c r="D24" s="7">
        <v>1.1780061311767418</v>
      </c>
      <c r="F24" s="7">
        <v>2042</v>
      </c>
      <c r="G24" s="7">
        <f>(B27-$B$6)*$B$2*Output!$K$7/Output!$K$4/1000</f>
        <v>115340.98442791494</v>
      </c>
      <c r="H24" s="7">
        <f>(C27-$C$6)*$B$2*Output!$K$7/Output!$K$4/1000</f>
        <v>269238.67242286319</v>
      </c>
      <c r="I24" s="7">
        <f>(D27-$D$6)*$B$2*Output!$K$7/Output!$K$4/1000</f>
        <v>423136.36041781114</v>
      </c>
    </row>
    <row r="25" spans="1:9" x14ac:dyDescent="0.25">
      <c r="A25" s="7">
        <v>2040</v>
      </c>
      <c r="B25" s="7">
        <v>0.56495838884301286</v>
      </c>
      <c r="C25" s="7">
        <v>0.90035878241387923</v>
      </c>
      <c r="D25" s="7">
        <v>1.2357591759847453</v>
      </c>
      <c r="F25" s="7">
        <v>2043</v>
      </c>
      <c r="G25" s="7">
        <f>(B28-$B$6)*$B$2*Output!$K$7/Output!$K$4/1000</f>
        <v>121411.56255569994</v>
      </c>
      <c r="H25" s="7">
        <f>(C28-$C$6)*$B$2*Output!$K$7/Output!$K$4/1000</f>
        <v>280151.00534155633</v>
      </c>
      <c r="I25" s="7">
        <f>(D28-$D$6)*$B$2*Output!$K$7/Output!$K$4/1000</f>
        <v>438890.44812741264</v>
      </c>
    </row>
    <row r="26" spans="1:9" x14ac:dyDescent="0.25">
      <c r="A26" s="7">
        <v>2041</v>
      </c>
      <c r="B26" s="7">
        <v>0.57901476465730761</v>
      </c>
      <c r="C26" s="7">
        <v>0.9246482937967998</v>
      </c>
      <c r="D26" s="7">
        <v>1.2702818229362913</v>
      </c>
      <c r="F26" s="7">
        <v>2044</v>
      </c>
      <c r="G26" s="7">
        <f>(B29-$B$6)*$B$2*Output!$K$7/Output!$K$4/1000</f>
        <v>127482.1406834849</v>
      </c>
      <c r="H26" s="7">
        <f>(C29-$C$6)*$B$2*Output!$K$7/Output!$K$4/1000</f>
        <v>291283.39440816722</v>
      </c>
      <c r="I26" s="7">
        <f>(D29-$D$6)*$B$2*Output!$K$7/Output!$K$4/1000</f>
        <v>455084.64813284937</v>
      </c>
    </row>
    <row r="27" spans="1:9" x14ac:dyDescent="0.25">
      <c r="A27" s="7">
        <v>2042</v>
      </c>
      <c r="B27" s="7">
        <v>0.59307114047160248</v>
      </c>
      <c r="C27" s="7">
        <v>0.94942002419767368</v>
      </c>
      <c r="D27" s="7">
        <v>1.3057689079237447</v>
      </c>
      <c r="F27" s="7">
        <v>2045</v>
      </c>
      <c r="G27" s="7">
        <f>(B30-$B$6)*$B$2*Output!$K$7/Output!$K$4/1000</f>
        <v>133552.71881126991</v>
      </c>
      <c r="H27" s="7">
        <f>(C30-$C$6)*$B$2*Output!$K$7/Output!$K$4/1000</f>
        <v>302641.98719647212</v>
      </c>
      <c r="I27" s="7">
        <f>(D30-$D$6)*$B$2*Output!$K$7/Output!$K$4/1000</f>
        <v>471731.25558167417</v>
      </c>
    </row>
    <row r="28" spans="1:9" x14ac:dyDescent="0.25">
      <c r="A28" s="7">
        <v>2043</v>
      </c>
      <c r="B28" s="7">
        <v>0.60712751628589734</v>
      </c>
      <c r="C28" s="7">
        <v>0.97468744507375105</v>
      </c>
      <c r="D28" s="7">
        <v>1.3422473738616045</v>
      </c>
      <c r="F28" s="7">
        <v>2046</v>
      </c>
      <c r="G28" s="7">
        <f>(B31-$B$6)*$B$2*Output!$K$7/Output!$K$4/1000</f>
        <v>139623.29693905482</v>
      </c>
      <c r="H28" s="7">
        <f>(C31-$C$6)*$B$2*Output!$K$7/Output!$K$4/1000</f>
        <v>314233.10302124923</v>
      </c>
      <c r="I28" s="7">
        <f>(D31-$D$6)*$B$2*Output!$K$7/Output!$K$4/1000</f>
        <v>488842.90910344332</v>
      </c>
    </row>
    <row r="29" spans="1:9" x14ac:dyDescent="0.25">
      <c r="A29" s="7">
        <v>2044</v>
      </c>
      <c r="B29" s="7">
        <v>0.62118389210019209</v>
      </c>
      <c r="C29" s="7">
        <v>1.0004644042261286</v>
      </c>
      <c r="D29" s="7">
        <v>1.3797449163520645</v>
      </c>
      <c r="F29" s="7">
        <v>2047</v>
      </c>
      <c r="G29" s="7">
        <f>(B32-$B$6)*$B$2*Output!$K$7/Output!$K$4/1000</f>
        <v>145693.87506683983</v>
      </c>
      <c r="H29" s="7">
        <f>(C32-$C$6)*$B$2*Output!$K$7/Output!$K$4/1000</f>
        <v>326063.2377361019</v>
      </c>
      <c r="I29" s="7">
        <f>(D32-$D$6)*$B$2*Output!$K$7/Output!$K$4/1000</f>
        <v>506432.60040536366</v>
      </c>
    </row>
    <row r="30" spans="1:9" x14ac:dyDescent="0.25">
      <c r="A30" s="7">
        <v>2045</v>
      </c>
      <c r="B30" s="7">
        <v>0.63524026791448696</v>
      </c>
      <c r="C30" s="7">
        <v>1.0267651363134378</v>
      </c>
      <c r="D30" s="7">
        <v>1.4182900047123883</v>
      </c>
      <c r="F30" s="7">
        <v>2048</v>
      </c>
      <c r="G30" s="7">
        <f>(B33-$B$6)*$B$2*Output!$K$7/Output!$K$4/1000</f>
        <v>151764.4531946248</v>
      </c>
      <c r="H30" s="7">
        <f>(C33-$C$6)*$B$2*Output!$K$7/Output!$K$4/1000</f>
        <v>338139.0686653158</v>
      </c>
      <c r="I30" s="7">
        <f>(D33-$D$6)*$B$2*Output!$K$7/Output!$K$4/1000</f>
        <v>524513.6841360064</v>
      </c>
    </row>
    <row r="31" spans="1:9" x14ac:dyDescent="0.25">
      <c r="A31" s="7">
        <v>2046</v>
      </c>
      <c r="B31" s="7">
        <v>0.64929664372878171</v>
      </c>
      <c r="C31" s="7">
        <v>1.0536042736592472</v>
      </c>
      <c r="D31" s="7">
        <v>1.4579119035897119</v>
      </c>
      <c r="F31" s="7">
        <v>2049</v>
      </c>
      <c r="G31" s="7">
        <f>(B34-$B$6)*$B$2*Output!$K$7/Output!$K$4/1000</f>
        <v>157835.03132240978</v>
      </c>
      <c r="H31" s="7">
        <f>(C34-$C$6)*$B$2*Output!$K$7/Output!$K$4/1000</f>
        <v>350467.45967349352</v>
      </c>
      <c r="I31" s="7">
        <f>(D34-$D$6)*$B$2*Output!$K$7/Output!$K$4/1000</f>
        <v>543099.88802457694</v>
      </c>
    </row>
    <row r="32" spans="1:9" x14ac:dyDescent="0.25">
      <c r="A32" s="7">
        <v>2047</v>
      </c>
      <c r="B32" s="7">
        <v>0.66335301954307657</v>
      </c>
      <c r="C32" s="7">
        <v>1.0809968573613831</v>
      </c>
      <c r="D32" s="7">
        <v>1.4986406951796887</v>
      </c>
      <c r="F32" s="7">
        <v>2050</v>
      </c>
      <c r="G32" s="7">
        <f>(B35-$B$6)*$B$2*Output!$K$7/Output!$K$4/1000</f>
        <v>163905.60945019478</v>
      </c>
      <c r="H32" s="7">
        <f>(C35-$C$6)*$B$2*Output!$K$7/Output!$K$4/1000</f>
        <v>363055.46637681802</v>
      </c>
      <c r="I32" s="7">
        <f>(D35-$D$6)*$B$2*Output!$K$7/Output!$K$4/1000</f>
        <v>562205.32330344082</v>
      </c>
    </row>
    <row r="33" spans="1:15" x14ac:dyDescent="0.25">
      <c r="A33" s="7">
        <v>2048</v>
      </c>
      <c r="B33" s="7">
        <v>0.67740939535737144</v>
      </c>
      <c r="C33" s="7">
        <v>1.1089583487116064</v>
      </c>
      <c r="D33" s="7">
        <v>1.5405073020658404</v>
      </c>
    </row>
    <row r="34" spans="1:15" x14ac:dyDescent="0.25">
      <c r="A34" s="7">
        <v>2049</v>
      </c>
      <c r="B34" s="7">
        <v>0.69146577117166619</v>
      </c>
      <c r="C34" s="7">
        <v>1.1375046409343126</v>
      </c>
      <c r="D34" s="7">
        <v>1.5835435106969582</v>
      </c>
      <c r="G34" s="7">
        <f t="shared" ref="G34:H34" si="0">SUM(G6:G32)/10^6</f>
        <v>2.2946785323027288</v>
      </c>
      <c r="H34" s="7">
        <f t="shared" si="0"/>
        <v>5.3600916862603381</v>
      </c>
      <c r="I34" s="7">
        <f>SUM(I6:I32)/10^6</f>
        <v>8.4255048402179451</v>
      </c>
    </row>
    <row r="35" spans="1:15" x14ac:dyDescent="0.25">
      <c r="A35" s="7">
        <v>2050</v>
      </c>
      <c r="B35" s="7">
        <v>0.70552214698596105</v>
      </c>
      <c r="C35" s="7">
        <v>1.1666520712531698</v>
      </c>
      <c r="D35" s="7">
        <v>1.6277819955203778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Output!K11</f>
        <v>649.79555443509037</v>
      </c>
      <c r="C40" s="7">
        <f>Output!K41</f>
        <v>649.79555443509037</v>
      </c>
      <c r="D40" s="7">
        <f>Output!K71</f>
        <v>649.79555443509037</v>
      </c>
      <c r="F40" s="7">
        <v>2024</v>
      </c>
      <c r="G40" s="7">
        <f>G6*B40/10^9</f>
        <v>3.9446346802855838E-3</v>
      </c>
      <c r="H40" s="7">
        <f>G6*C40/10^9</f>
        <v>3.9446346802855838E-3</v>
      </c>
      <c r="I40" s="7">
        <f>G6*D40/10^9</f>
        <v>3.9446346802855838E-3</v>
      </c>
      <c r="J40" s="7">
        <f>H6*B40/10^9</f>
        <v>7.9070289357853034E-3</v>
      </c>
      <c r="K40" s="7">
        <f>H6*C40/10^9</f>
        <v>7.9070289357853034E-3</v>
      </c>
      <c r="L40" s="7">
        <f>H6*D40/10^9</f>
        <v>7.9070289357853034E-3</v>
      </c>
      <c r="M40" s="7">
        <f>I6*B40/10^9</f>
        <v>1.1869423191285023E-2</v>
      </c>
      <c r="N40" s="7">
        <f>I6*C40/10^9</f>
        <v>1.1869423191285023E-2</v>
      </c>
      <c r="O40" s="7">
        <f>I6*D40/10^9</f>
        <v>1.1869423191285023E-2</v>
      </c>
    </row>
    <row r="41" spans="1:15" x14ac:dyDescent="0.25">
      <c r="A41" s="7">
        <v>2025</v>
      </c>
      <c r="B41" s="7">
        <f>Output!K12</f>
        <v>615.04491777815258</v>
      </c>
      <c r="C41" s="7">
        <f>Output!K42</f>
        <v>611.85830679614799</v>
      </c>
      <c r="D41" s="7">
        <f>Output!K72</f>
        <v>609.93026558576923</v>
      </c>
      <c r="F41" s="7">
        <v>2025</v>
      </c>
      <c r="G41" s="7">
        <f>G40+((G7-G6)*B41)/10^9</f>
        <v>7.6783129057549577E-3</v>
      </c>
      <c r="H41" s="7">
        <f>H40+((G7-G6)*C41)/10^9</f>
        <v>7.658968334825841E-3</v>
      </c>
      <c r="I41" s="7">
        <f>I40+((G7-G6)*D41)/10^9</f>
        <v>7.6472640100246477E-3</v>
      </c>
      <c r="J41" s="7">
        <f>J40+((H7-H6)*B41)/10^9</f>
        <v>1.6119995089136051E-2</v>
      </c>
      <c r="K41" s="7">
        <f>K40+((H7-H6)*C41)/10^9</f>
        <v>1.6077442866716841E-2</v>
      </c>
      <c r="L41" s="7">
        <f>L40+((H7-H6)*D41)/10^9</f>
        <v>1.6051696881756412E-2</v>
      </c>
      <c r="M41" s="7">
        <f>M40+((I7-I6)*B41)/10^9</f>
        <v>2.4561677272517134E-2</v>
      </c>
      <c r="N41" s="7">
        <f>N40+((I7-I6)*C41)/10^9</f>
        <v>2.4495917398607837E-2</v>
      </c>
      <c r="O41" s="7">
        <f>O40+((I7-I6)*D41)/10^9</f>
        <v>2.4456129753488168E-2</v>
      </c>
    </row>
    <row r="42" spans="1:15" x14ac:dyDescent="0.25">
      <c r="A42" s="7">
        <v>2026</v>
      </c>
      <c r="B42" s="7">
        <f>Output!K13</f>
        <v>582.48947157557086</v>
      </c>
      <c r="C42" s="7">
        <f>Output!K43</f>
        <v>578.5064361807523</v>
      </c>
      <c r="D42" s="7">
        <f>Output!K73</f>
        <v>576.09638466777881</v>
      </c>
      <c r="F42" s="7">
        <v>2026</v>
      </c>
      <c r="G42" s="7">
        <f>G41+((G8-G7)*B42)/10^9</f>
        <v>1.1214360751566673E-2</v>
      </c>
      <c r="H42" s="7">
        <f>H41+((G8-G7)*C42)/10^9</f>
        <v>1.1170836853087576E-2</v>
      </c>
      <c r="I42" s="7">
        <f>I41+((G8-G7)*D42)/10^9</f>
        <v>1.1144502122284891E-2</v>
      </c>
      <c r="J42" s="7">
        <f>J41+((H8-H7)*B42)/10^9</f>
        <v>2.4678007723397115E-2</v>
      </c>
      <c r="K42" s="7">
        <f>K41+((H8-H7)*C42)/10^9</f>
        <v>2.4576936216261284E-2</v>
      </c>
      <c r="L42" s="7">
        <f>L41+((H8-H7)*D42)/10^9</f>
        <v>2.4515781434569374E-2</v>
      </c>
      <c r="M42" s="7">
        <f>M41+((I8-I7)*B42)/10^9</f>
        <v>3.8141654695227567E-2</v>
      </c>
      <c r="N42" s="7">
        <f>N41+((I8-I7)*C42)/10^9</f>
        <v>3.7983035579434998E-2</v>
      </c>
      <c r="O42" s="7">
        <f>O41+((I8-I7)*D42)/10^9</f>
        <v>3.7887060746853857E-2</v>
      </c>
    </row>
    <row r="43" spans="1:15" x14ac:dyDescent="0.25">
      <c r="A43" s="7">
        <v>2027</v>
      </c>
      <c r="B43" s="7">
        <f>Output!K14</f>
        <v>551.98856289205457</v>
      </c>
      <c r="C43" s="7">
        <f>Output!K44</f>
        <v>547.20864641904768</v>
      </c>
      <c r="D43" s="7">
        <f>Output!K74</f>
        <v>544.31658460347944</v>
      </c>
      <c r="F43" s="7">
        <v>2027</v>
      </c>
      <c r="G43" s="7">
        <f>G42+((G9-G8)*B43)/10^9</f>
        <v>1.4565250448246653E-2</v>
      </c>
      <c r="H43" s="7">
        <f>H42+((G9-G8)*C43)/10^9</f>
        <v>1.449270969337388E-2</v>
      </c>
      <c r="I43" s="7">
        <f>I42+((G9-G8)*D43)/10^9</f>
        <v>1.4448818475369406E-2</v>
      </c>
      <c r="J43" s="7">
        <f>J42+((H9-H8)*B43)/10^9</f>
        <v>3.3622710792821767E-2</v>
      </c>
      <c r="K43" s="7">
        <f>K42+((H9-H8)*C43)/10^9</f>
        <v>3.3444183091079854E-2</v>
      </c>
      <c r="L43" s="7">
        <f>L42+((H9-H8)*D43)/10^9</f>
        <v>3.3336163870633734E-2</v>
      </c>
      <c r="M43" s="7">
        <f>M42+((I9-I8)*B43)/10^9</f>
        <v>5.2680171137396925E-2</v>
      </c>
      <c r="N43" s="7">
        <f>N42+((I9-I8)*C43)/10^9</f>
        <v>5.2395656488785865E-2</v>
      </c>
      <c r="O43" s="7">
        <f>O42+((I9-I8)*D43)/10^9</f>
        <v>5.2223509265898096E-2</v>
      </c>
    </row>
    <row r="44" spans="1:15" x14ac:dyDescent="0.25">
      <c r="A44" s="7">
        <v>2028</v>
      </c>
      <c r="B44" s="7">
        <f>Output!K15</f>
        <v>523.40930210367674</v>
      </c>
      <c r="C44" s="7">
        <f>Output!K45</f>
        <v>517.83296121785577</v>
      </c>
      <c r="D44" s="7">
        <f>Output!K75</f>
        <v>514.45888909969301</v>
      </c>
      <c r="F44" s="7">
        <v>2028</v>
      </c>
      <c r="G44" s="7">
        <f>G43+((G10-G9)*B44)/10^9</f>
        <v>1.7742647509476444E-2</v>
      </c>
      <c r="H44" s="7">
        <f>H43+((G10-G9)*C44)/10^9</f>
        <v>1.7636255141589133E-2</v>
      </c>
      <c r="I44" s="7">
        <f>I43+((G10-G9)*D44)/10^9</f>
        <v>1.7571881355182568E-2</v>
      </c>
      <c r="J44" s="7">
        <f>J43+((H10-H9)*B44)/10^9</f>
        <v>4.2998594431374701E-2</v>
      </c>
      <c r="K44" s="7">
        <f>K43+((H10-H9)*C44)/10^9</f>
        <v>4.272017717271389E-2</v>
      </c>
      <c r="L44" s="7">
        <f>L43+((H10-H9)*D44)/10^9</f>
        <v>4.2551717857984325E-2</v>
      </c>
      <c r="M44" s="7">
        <f>M43+((I10-I9)*B44)/10^9</f>
        <v>6.8254541353272996E-2</v>
      </c>
      <c r="N44" s="7">
        <f>N43+((I10-I9)*C44)/10^9</f>
        <v>6.7804099203838689E-2</v>
      </c>
      <c r="O44" s="7">
        <f>O43+((I10-I9)*D44)/10^9</f>
        <v>6.7531554360786117E-2</v>
      </c>
    </row>
    <row r="45" spans="1:15" x14ac:dyDescent="0.25">
      <c r="A45" s="7">
        <v>2029</v>
      </c>
      <c r="B45" s="7">
        <f>Output!K16</f>
        <v>496.6283895593707</v>
      </c>
      <c r="C45" s="7">
        <f>Output!K46</f>
        <v>490.25539592804864</v>
      </c>
      <c r="D45" s="7">
        <f>Output!K76</f>
        <v>486.39908517460384</v>
      </c>
      <c r="F45" s="7">
        <v>2029</v>
      </c>
      <c r="G45" s="7">
        <f>G44+((G11-G10)*B45)/10^9</f>
        <v>2.0757468948772659E-2</v>
      </c>
      <c r="H45" s="7">
        <f>H44+((G11-G10)*C45)/10^9</f>
        <v>2.0612388825138529E-2</v>
      </c>
      <c r="I45" s="7">
        <f>I44+((G11-G10)*D45)/10^9</f>
        <v>2.052460500301816E-2</v>
      </c>
      <c r="J45" s="7">
        <f>J44+((H11-H10)*B45)/10^9</f>
        <v>5.2853374850064826E-2</v>
      </c>
      <c r="K45" s="7">
        <f>K44+((H11-H10)*C45)/10^9</f>
        <v>5.2448495926773628E-2</v>
      </c>
      <c r="L45" s="7">
        <f>L44+((H11-H10)*D45)/10^9</f>
        <v>5.2203514414561253E-2</v>
      </c>
      <c r="M45" s="7">
        <f>M44+((I11-I10)*B45)/10^9</f>
        <v>8.4949280751357062E-2</v>
      </c>
      <c r="N45" s="7">
        <f>N44+((I11-I10)*C45)/10^9</f>
        <v>8.4284603028408789E-2</v>
      </c>
      <c r="O45" s="7">
        <f>O44+((I11-I10)*D45)/10^9</f>
        <v>8.3882423826104391E-2</v>
      </c>
    </row>
    <row r="46" spans="1:15" x14ac:dyDescent="0.25">
      <c r="A46" s="7">
        <v>2030</v>
      </c>
      <c r="B46" s="7">
        <f>Output!K17</f>
        <v>471.52983225405927</v>
      </c>
      <c r="C46" s="7">
        <f>Output!K47</f>
        <v>464.36018587723612</v>
      </c>
      <c r="D46" s="7">
        <f>Output!K77</f>
        <v>460.02186482119669</v>
      </c>
      <c r="F46" s="7">
        <v>2030</v>
      </c>
      <c r="G46" s="7">
        <f>G45+((G12-G11)*B46)/10^9</f>
        <v>2.361992763505228E-2</v>
      </c>
      <c r="H46" s="7">
        <f>H45+((G12-G11)*C46)/10^9</f>
        <v>2.3431323612939054E-2</v>
      </c>
      <c r="I46" s="7">
        <f>I45+((G12-G11)*D46)/10^9</f>
        <v>2.3317203673904583E-2</v>
      </c>
      <c r="J46" s="7">
        <f>J45+((H12-H11)*B46)/10^9</f>
        <v>6.3238382258097456E-2</v>
      </c>
      <c r="K46" s="7">
        <f>K45+((H12-H11)*C46)/10^9</f>
        <v>6.2675598520215092E-2</v>
      </c>
      <c r="L46" s="7">
        <f>L45+((H12-H11)*D46)/10^9</f>
        <v>6.2335069508727803E-2</v>
      </c>
      <c r="M46" s="7">
        <f>M45+((I12-I11)*B46)/10^9</f>
        <v>0.10285683688114275</v>
      </c>
      <c r="N46" s="7">
        <f>N45+((I12-I11)*C46)/10^9</f>
        <v>0.10191987342749123</v>
      </c>
      <c r="O46" s="7">
        <f>O45+((I12-I11)*D46)/10^9</f>
        <v>0.10135293534355111</v>
      </c>
    </row>
    <row r="47" spans="1:15" x14ac:dyDescent="0.25">
      <c r="A47" s="7">
        <v>2031</v>
      </c>
      <c r="B47" s="7">
        <f>Output!K18</f>
        <v>469.11841074496277</v>
      </c>
      <c r="C47" s="7">
        <f>Output!K48</f>
        <v>461.76929487603195</v>
      </c>
      <c r="D47" s="7">
        <f>Output!K78</f>
        <v>457.2734242658521</v>
      </c>
      <c r="F47" s="7">
        <v>2031</v>
      </c>
      <c r="G47" s="7">
        <f>G46+((G13-G12)*B47)/10^9</f>
        <v>2.6467747598661912E-2</v>
      </c>
      <c r="H47" s="7">
        <f>H46+((G13-G12)*C47)/10^9</f>
        <v>2.6234530194496196E-2</v>
      </c>
      <c r="I47" s="7">
        <f>I46+((G13-G12)*D47)/10^9</f>
        <v>2.6093117721670216E-2</v>
      </c>
      <c r="J47" s="7">
        <f>J46+((H13-H12)*B47)/10^9</f>
        <v>6.846512671236249E-2</v>
      </c>
      <c r="K47" s="7">
        <f>K46+((H13-H12)*C47)/10^9</f>
        <v>6.7820461833744919E-2</v>
      </c>
      <c r="L47" s="7">
        <f>L46+((H13-H12)*D47)/10^9</f>
        <v>6.7429841488725148E-2</v>
      </c>
      <c r="M47" s="7">
        <f>M46+((I13-I12)*B47)/10^9</f>
        <v>0.11046250582606311</v>
      </c>
      <c r="N47" s="7">
        <f>N46+((I13-I12)*C47)/10^9</f>
        <v>0.10940639347299366</v>
      </c>
      <c r="O47" s="7">
        <f>O46+((I13-I12)*D47)/10^9</f>
        <v>0.1087665652557801</v>
      </c>
    </row>
    <row r="48" spans="1:15" x14ac:dyDescent="0.25">
      <c r="A48" s="7">
        <v>2032</v>
      </c>
      <c r="B48" s="7">
        <f>Output!K19</f>
        <v>466.71703587410144</v>
      </c>
      <c r="C48" s="7">
        <f>Output!K49</f>
        <v>459.18867884574985</v>
      </c>
      <c r="D48" s="7">
        <f>Output!K79</f>
        <v>454.53503034874251</v>
      </c>
      <c r="F48" s="7">
        <v>2032</v>
      </c>
      <c r="G48" s="7">
        <f>G47+((G14-G13)*B48)/10^9</f>
        <v>2.9300989828503887E-2</v>
      </c>
      <c r="H48" s="7">
        <f>H47+((G14-G13)*C48)/10^9</f>
        <v>2.9022070944823702E-2</v>
      </c>
      <c r="I48" s="7">
        <f>I47+((G14-G13)*D48)/10^9</f>
        <v>2.8852408135217392E-2</v>
      </c>
      <c r="J48" s="7">
        <f>J47+((H14-H13)*B48)/10^9</f>
        <v>7.3850599710767295E-2</v>
      </c>
      <c r="K48" s="7">
        <f>K47+((H14-H13)*C48)/10^9</f>
        <v>7.3119064715179163E-2</v>
      </c>
      <c r="L48" s="7">
        <f>L47+((H14-H13)*D48)/10^9</f>
        <v>7.2674745669665711E-2</v>
      </c>
      <c r="M48" s="7">
        <f>M47+((I14-I13)*B48)/10^9</f>
        <v>0.11840020959303076</v>
      </c>
      <c r="N48" s="7">
        <f>N47+((I14-I13)*C48)/10^9</f>
        <v>0.11721605848553465</v>
      </c>
      <c r="O48" s="7">
        <f>O47+((I14-I13)*D48)/10^9</f>
        <v>0.11649708320411407</v>
      </c>
    </row>
    <row r="49" spans="1:15" x14ac:dyDescent="0.25">
      <c r="A49" s="7">
        <v>2033</v>
      </c>
      <c r="B49" s="7">
        <f>Output!K20</f>
        <v>464.32593597416206</v>
      </c>
      <c r="C49" s="7">
        <f>Output!K50</f>
        <v>456.61810945370297</v>
      </c>
      <c r="D49" s="7">
        <f>Output!K80</f>
        <v>451.80691140255522</v>
      </c>
      <c r="F49" s="7">
        <v>2033</v>
      </c>
      <c r="G49" s="7">
        <f>G48+((G15-G14)*B49)/10^9</f>
        <v>3.2119716699591933E-2</v>
      </c>
      <c r="H49" s="7">
        <f>H48+((G15-G14)*C49)/10^9</f>
        <v>3.1794006852823888E-2</v>
      </c>
      <c r="I49" s="7">
        <f>I48+((G15-G14)*D49)/10^9</f>
        <v>3.1595137289559837E-2</v>
      </c>
      <c r="J49" s="7">
        <f>J48+((H15-H14)*B49)/10^9</f>
        <v>7.9402062137850671E-2</v>
      </c>
      <c r="K49" s="7">
        <f>K48+((H15-H14)*C49)/10^9</f>
        <v>7.8578372674877411E-2</v>
      </c>
      <c r="L49" s="7">
        <f>L48+((H15-H14)*D49)/10^9</f>
        <v>7.8076531136776567E-2</v>
      </c>
      <c r="M49" s="7">
        <f>M48+((I15-I14)*B49)/10^9</f>
        <v>0.12668440757610944</v>
      </c>
      <c r="N49" s="7">
        <f>N48+((I15-I14)*C49)/10^9</f>
        <v>0.12536273849693091</v>
      </c>
      <c r="O49" s="7">
        <f>O48+((I15-I14)*D49)/10^9</f>
        <v>0.1245579249839933</v>
      </c>
    </row>
    <row r="50" spans="1:15" x14ac:dyDescent="0.25">
      <c r="A50" s="7">
        <v>2034</v>
      </c>
      <c r="B50" s="7">
        <f>Output!K21</f>
        <v>461.9451110451451</v>
      </c>
      <c r="C50" s="7">
        <f>Output!K51</f>
        <v>454.05781503257822</v>
      </c>
      <c r="D50" s="7">
        <f>Output!K81</f>
        <v>449.08883909460286</v>
      </c>
      <c r="F50" s="7">
        <v>2034</v>
      </c>
      <c r="G50" s="7">
        <f>G49+((G16-G15)*B50)/10^9</f>
        <v>3.4923990586939797E-2</v>
      </c>
      <c r="H50" s="7">
        <f>H49+((G16-G15)*C50)/10^9</f>
        <v>3.4550400293510496E-2</v>
      </c>
      <c r="I50" s="7">
        <f>I49+((G16-G15)*D50)/10^9</f>
        <v>3.4321366173599883E-2</v>
      </c>
      <c r="J50" s="7">
        <f>J49+((H16-H15)*B50)/10^9</f>
        <v>8.5127089227011274E-2</v>
      </c>
      <c r="K50" s="7">
        <f>K49+((H16-H15)*C50)/10^9</f>
        <v>8.4205650091506559E-2</v>
      </c>
      <c r="L50" s="7">
        <f>L49+((H16-H15)*D50)/10^9</f>
        <v>8.3642226514392598E-2</v>
      </c>
      <c r="M50" s="7">
        <f>M49+((I16-I15)*B50)/10^9</f>
        <v>0.13533018786708276</v>
      </c>
      <c r="N50" s="7">
        <f>N49+((I16-I15)*C50)/10^9</f>
        <v>0.13386089988950256</v>
      </c>
      <c r="O50" s="7">
        <f>O49+((I16-I15)*D50)/10^9</f>
        <v>0.13296308685518532</v>
      </c>
    </row>
    <row r="51" spans="1:15" x14ac:dyDescent="0.25">
      <c r="A51" s="7">
        <v>2035</v>
      </c>
      <c r="B51" s="7">
        <f>Output!K22</f>
        <v>459.574104421676</v>
      </c>
      <c r="C51" s="7">
        <f>Output!K52</f>
        <v>451.50756724968846</v>
      </c>
      <c r="D51" s="7">
        <f>Output!K82</f>
        <v>446.38058509219843</v>
      </c>
      <c r="F51" s="7">
        <v>2035</v>
      </c>
      <c r="G51" s="7">
        <f>G50+((G17-G16)*B51)/10^9</f>
        <v>3.7713871093338416E-2</v>
      </c>
      <c r="H51" s="7">
        <f>H50+((G17-G16)*C51)/10^9</f>
        <v>3.7291312255785886E-2</v>
      </c>
      <c r="I51" s="7">
        <f>I50+((G17-G16)*D51)/10^9</f>
        <v>3.7031154390128468E-2</v>
      </c>
      <c r="J51" s="7">
        <f>J50+((H17-H16)*B51)/10^9</f>
        <v>9.1033578357308811E-2</v>
      </c>
      <c r="K51" s="7">
        <f>K50+((H17-H16)*C51)/10^9</f>
        <v>9.0008467335883885E-2</v>
      </c>
      <c r="L51" s="7">
        <f>L50+((H17-H16)*D51)/10^9</f>
        <v>8.9379151307273877E-2</v>
      </c>
      <c r="M51" s="7">
        <f>M50+((I17-I16)*B51)/10^9</f>
        <v>0.14435328562127922</v>
      </c>
      <c r="N51" s="7">
        <f>N50+((I17-I16)*C51)/10^9</f>
        <v>0.14272562241598183</v>
      </c>
      <c r="O51" s="7">
        <f>O50+((I17-I16)*D51)/10^9</f>
        <v>0.14172714822441931</v>
      </c>
    </row>
    <row r="52" spans="1:15" x14ac:dyDescent="0.25">
      <c r="A52" s="7">
        <v>2036</v>
      </c>
      <c r="B52" s="7">
        <f>Output!K23</f>
        <v>457.21314443644184</v>
      </c>
      <c r="C52" s="7">
        <f>Output!K53</f>
        <v>448.96736610503382</v>
      </c>
      <c r="D52" s="7">
        <f>Output!K83</f>
        <v>443.68260606071618</v>
      </c>
      <c r="F52" s="7">
        <v>2036</v>
      </c>
      <c r="G52" s="7">
        <f>G51+((G18-G17)*B52)/10^9</f>
        <v>4.0489419207690072E-2</v>
      </c>
      <c r="H52" s="7">
        <f>H51+((G18-G17)*C52)/10^9</f>
        <v>4.0016803728552333E-2</v>
      </c>
      <c r="I52" s="7">
        <f>I51+((G18-G17)*D52)/10^9</f>
        <v>3.9724564314159286E-2</v>
      </c>
      <c r="J52" s="7">
        <f>J51+((H18-H17)*B52)/10^9</f>
        <v>9.7129771568787826E-2</v>
      </c>
      <c r="K52" s="7">
        <f>K51+((H18-H17)*C52)/10^9</f>
        <v>9.599471651250964E-2</v>
      </c>
      <c r="L52" s="7">
        <f>L51+((H18-H17)*D52)/10^9</f>
        <v>9.529493680913767E-2</v>
      </c>
      <c r="M52" s="7">
        <f>M51+((I18-I17)*B52)/10^9</f>
        <v>0.15377012392988554</v>
      </c>
      <c r="N52" s="7">
        <f>N51+((I18-I17)*C52)/10^9</f>
        <v>0.15197262929646685</v>
      </c>
      <c r="O52" s="7">
        <f>O51+((I18-I17)*D52)/10^9</f>
        <v>0.15086530930411601</v>
      </c>
    </row>
    <row r="53" spans="1:15" x14ac:dyDescent="0.25">
      <c r="A53" s="7">
        <v>2037</v>
      </c>
      <c r="B53" s="7">
        <f>Output!K24</f>
        <v>454.86223108944279</v>
      </c>
      <c r="C53" s="7">
        <f>Output!K54</f>
        <v>446.43698326592693</v>
      </c>
      <c r="D53" s="7">
        <f>Output!K84</f>
        <v>440.99467366746899</v>
      </c>
      <c r="F53" s="7">
        <v>2037</v>
      </c>
      <c r="G53" s="7">
        <f>G52+((G19-G18)*B53)/10^9</f>
        <v>4.3250695918897152E-2</v>
      </c>
      <c r="H53" s="7">
        <f>H52+((G19-G18)*C53)/10^9</f>
        <v>4.2726934314600812E-2</v>
      </c>
      <c r="I53" s="7">
        <f>I52+((G19-G18)*D53)/10^9</f>
        <v>4.2401656934594731E-2</v>
      </c>
      <c r="J53" s="7">
        <f>J52+((H19-H18)*B53)/10^9</f>
        <v>0.1034242676816072</v>
      </c>
      <c r="K53" s="7">
        <f>K52+((H19-H18)*C53)/10^9</f>
        <v>0.10217262196105768</v>
      </c>
      <c r="L53" s="7">
        <f>L52+((H19-H18)*D53)/10^9</f>
        <v>0.10139753023072272</v>
      </c>
      <c r="M53" s="7">
        <f>M52+((I19-I18)*B53)/10^9</f>
        <v>0.16359783944431724</v>
      </c>
      <c r="N53" s="7">
        <f>N52+((I19-I18)*C53)/10^9</f>
        <v>0.16161830960751447</v>
      </c>
      <c r="O53" s="7">
        <f>O52+((I19-I18)*D53)/10^9</f>
        <v>0.16039340352685069</v>
      </c>
    </row>
    <row r="54" spans="1:15" x14ac:dyDescent="0.25">
      <c r="A54" s="7">
        <v>2038</v>
      </c>
      <c r="B54" s="7">
        <f>Output!K25</f>
        <v>452.5211360479916</v>
      </c>
      <c r="C54" s="7">
        <f>Output!K55</f>
        <v>443.91641873236796</v>
      </c>
      <c r="D54" s="7">
        <f>Output!K85</f>
        <v>438.31633124708253</v>
      </c>
      <c r="F54" s="7">
        <v>2038</v>
      </c>
      <c r="G54" s="7">
        <f>G53+((G20-G19)*B54)/10^9</f>
        <v>4.5997760829750475E-2</v>
      </c>
      <c r="H54" s="7">
        <f>H53+((G20-G19)*C54)/10^9</f>
        <v>4.5421763616722143E-2</v>
      </c>
      <c r="I54" s="7">
        <f>I53+((G20-G19)*D54)/10^9</f>
        <v>4.5062490468114204E-2</v>
      </c>
      <c r="J54" s="7">
        <f>J53+((H20-H19)*B54)/10^9</f>
        <v>0.10992603451020462</v>
      </c>
      <c r="K54" s="7">
        <f>K53+((H20-H19)*C54)/10^9</f>
        <v>0.1085507572923492</v>
      </c>
      <c r="L54" s="7">
        <f>L53+((H20-H19)*D54)/10^9</f>
        <v>0.10769520420861303</v>
      </c>
      <c r="M54" s="7">
        <f>M53+((I20-I19)*B54)/10^9</f>
        <v>0.17385430819065878</v>
      </c>
      <c r="N54" s="7">
        <f>N53+((I20-I19)*C54)/10^9</f>
        <v>0.17167975096797619</v>
      </c>
      <c r="O54" s="7">
        <f>O53+((I20-I19)*D54)/10^9</f>
        <v>0.17032791794911187</v>
      </c>
    </row>
    <row r="55" spans="1:15" x14ac:dyDescent="0.25">
      <c r="A55" s="7">
        <v>2039</v>
      </c>
      <c r="B55" s="7">
        <f>Output!K26</f>
        <v>450.18985931208829</v>
      </c>
      <c r="C55" s="7">
        <f>Output!K56</f>
        <v>441.4059008370441</v>
      </c>
      <c r="D55" s="7">
        <f>Output!K86</f>
        <v>435.64803546493107</v>
      </c>
      <c r="F55" s="7">
        <v>2039</v>
      </c>
      <c r="G55" s="7">
        <f>G54+((G21-G20)*B55)/10^9</f>
        <v>4.8730673543041038E-2</v>
      </c>
      <c r="H55" s="7">
        <f>H54+((G21-G20)*C55)/10^9</f>
        <v>4.8101352623818733E-2</v>
      </c>
      <c r="I55" s="7">
        <f>I54+((G21-G20)*D55)/10^9</f>
        <v>4.7707125903620112E-2</v>
      </c>
      <c r="J55" s="7">
        <f>J54+((H21-H20)*B55)/10^9</f>
        <v>0.11664442793214339</v>
      </c>
      <c r="K55" s="7">
        <f>K54+((H21-H20)*C55)/10^9</f>
        <v>0.11513806360155845</v>
      </c>
      <c r="L55" s="7">
        <f>L54+((H21-H20)*D55)/10^9</f>
        <v>0.11419658320506691</v>
      </c>
      <c r="M55" s="7">
        <f>M54+((I21-I20)*B55)/10^9</f>
        <v>0.18455818232124568</v>
      </c>
      <c r="N55" s="7">
        <f>N54+((I21-I20)*C55)/10^9</f>
        <v>0.18217477457929807</v>
      </c>
      <c r="O55" s="7">
        <f>O54+((I21-I20)*D55)/10^9</f>
        <v>0.18068604050651366</v>
      </c>
    </row>
    <row r="56" spans="1:15" x14ac:dyDescent="0.25">
      <c r="A56" s="7">
        <v>2040</v>
      </c>
      <c r="B56" s="7">
        <f>Output!K27</f>
        <v>447.86862921442003</v>
      </c>
      <c r="C56" s="7">
        <f>Output!K57</f>
        <v>438.90497291458092</v>
      </c>
      <c r="D56" s="7">
        <f>Output!K87</f>
        <v>432.98932965564035</v>
      </c>
      <c r="F56" s="7">
        <v>2040</v>
      </c>
      <c r="G56" s="7">
        <f>G55+((G22-G21)*B56)/10^9</f>
        <v>5.1449495047671143E-2</v>
      </c>
      <c r="H56" s="7">
        <f>H55+((G22-G21)*C56)/10^9</f>
        <v>5.0765759552570053E-2</v>
      </c>
      <c r="I56" s="7">
        <f>I55+((G22-G21)*D56)/10^9</f>
        <v>5.0335621457791926E-2</v>
      </c>
      <c r="J56" s="7">
        <f>J55+((H22-H21)*B56)/10^9</f>
        <v>0.1235892122635492</v>
      </c>
      <c r="K56" s="7">
        <f>K55+((H22-H21)*C56)/10^9</f>
        <v>0.12194385480917165</v>
      </c>
      <c r="L56" s="7">
        <f>L55+((H22-H21)*D56)/10^9</f>
        <v>0.1209106446867403</v>
      </c>
      <c r="M56" s="7">
        <f>M55+((I22-I21)*B56)/10^9</f>
        <v>0.19572892947942724</v>
      </c>
      <c r="N56" s="7">
        <f>N55+((I22-I21)*C56)/10^9</f>
        <v>0.19312195006577318</v>
      </c>
      <c r="O56" s="7">
        <f>O55+((I22-I21)*D56)/10^9</f>
        <v>0.19148566791568866</v>
      </c>
    </row>
    <row r="57" spans="1:15" x14ac:dyDescent="0.25">
      <c r="A57" s="7">
        <v>2041</v>
      </c>
      <c r="B57" s="7">
        <f>Output!K28</f>
        <v>445.55676075692526</v>
      </c>
      <c r="C57" s="7">
        <f>Output!K58</f>
        <v>436.41386329766561</v>
      </c>
      <c r="D57" s="7">
        <f>Output!K88</f>
        <v>430.34067048458468</v>
      </c>
      <c r="F57" s="7">
        <v>2041</v>
      </c>
      <c r="G57" s="7">
        <f>G56+((G23-G22)*B57)/10^9</f>
        <v>5.4154282174208854E-2</v>
      </c>
      <c r="H57" s="7">
        <f>H56+((G23-G22)*C57)/10^9</f>
        <v>5.3415044005767007E-2</v>
      </c>
      <c r="I57" s="7">
        <f>I56+((G23-G22)*D57)/10^9</f>
        <v>5.294803811953197E-2</v>
      </c>
      <c r="J57" s="7">
        <f>J56+((H23-H22)*B57)/10^9</f>
        <v>0.12826310250142992</v>
      </c>
      <c r="K57" s="7">
        <f>K56+((H23-H22)*C57)/10^9</f>
        <v>0.12652183605644882</v>
      </c>
      <c r="L57" s="7">
        <f>L56+((H23-H22)*D57)/10^9</f>
        <v>0.12542491814389528</v>
      </c>
      <c r="M57" s="7">
        <f>M56+((I23-I22)*B57)/10^9</f>
        <v>0.20237192282865082</v>
      </c>
      <c r="N57" s="7">
        <f>N56+((I23-I22)*C57)/10^9</f>
        <v>0.19962862810713045</v>
      </c>
      <c r="O57" s="7">
        <f>O56+((I23-I22)*D57)/10^9</f>
        <v>0.19790179816825848</v>
      </c>
    </row>
    <row r="58" spans="1:15" x14ac:dyDescent="0.25">
      <c r="A58" s="7">
        <v>2042</v>
      </c>
      <c r="B58" s="7">
        <f>Output!K29</f>
        <v>443.25471060497841</v>
      </c>
      <c r="C58" s="7">
        <f>Output!K59</f>
        <v>433.9323436536111</v>
      </c>
      <c r="D58" s="7">
        <f>Output!K89</f>
        <v>427.70137295370256</v>
      </c>
      <c r="F58" s="7">
        <v>2042</v>
      </c>
      <c r="G58" s="7">
        <f>G57+((G24-G23)*B58)/10^9</f>
        <v>5.6845094525445103E-2</v>
      </c>
      <c r="H58" s="7">
        <f>H57+((G24-G23)*C58)/10^9</f>
        <v>5.6049264200089099E-2</v>
      </c>
      <c r="I58" s="7">
        <f>I57+((G24-G23)*D58)/10^9</f>
        <v>5.5544432719408329E-2</v>
      </c>
      <c r="J58" s="7">
        <f>J57+((H24-H23)*B58)/10^9</f>
        <v>0.13300515543205654</v>
      </c>
      <c r="K58" s="7">
        <f>K57+((H24-H23)*C58)/10^9</f>
        <v>0.13116415590705524</v>
      </c>
      <c r="L58" s="7">
        <f>L57+((H24-H23)*D58)/10^9</f>
        <v>0.13000057746690613</v>
      </c>
      <c r="M58" s="7">
        <f>M57+((I24-I23)*B58)/10^9</f>
        <v>0.20916521633866789</v>
      </c>
      <c r="N58" s="7">
        <f>N57+((I24-I23)*C58)/10^9</f>
        <v>0.20627904761402122</v>
      </c>
      <c r="O58" s="7">
        <f>O57+((I24-I23)*D58)/10^9</f>
        <v>0.20445672221440384</v>
      </c>
    </row>
    <row r="59" spans="1:15" x14ac:dyDescent="0.25">
      <c r="A59" s="7">
        <v>2043</v>
      </c>
      <c r="B59" s="7">
        <f>Output!K30</f>
        <v>440.96225042589231</v>
      </c>
      <c r="C59" s="7">
        <f>Output!K60</f>
        <v>431.46064231510434</v>
      </c>
      <c r="D59" s="7">
        <f>Output!K90</f>
        <v>425.07189372836837</v>
      </c>
      <c r="F59" s="7">
        <v>2043</v>
      </c>
      <c r="G59" s="7">
        <f>G58+((G25-G24)*B59)/10^9</f>
        <v>5.9521990318059381E-2</v>
      </c>
      <c r="H59" s="7">
        <f>H58+((G25-G24)*C59)/10^9</f>
        <v>5.8668479738327242E-2</v>
      </c>
      <c r="I59" s="7">
        <f>I58+((G25-G24)*D59)/10^9</f>
        <v>5.8124864860211914E-2</v>
      </c>
      <c r="J59" s="7">
        <f>J58+((H25-H24)*B59)/10^9</f>
        <v>0.13781708231328002</v>
      </c>
      <c r="K59" s="7">
        <f>K58+((H25-H24)*C59)/10^9</f>
        <v>0.13587239807731083</v>
      </c>
      <c r="L59" s="7">
        <f>L58+((H25-H24)*D59)/10^9</f>
        <v>0.13463910348564945</v>
      </c>
      <c r="M59" s="7">
        <f>M58+((I25-I24)*B59)/10^9</f>
        <v>0.21611217430850066</v>
      </c>
      <c r="N59" s="7">
        <f>N58+((I25-I24)*C59)/10^9</f>
        <v>0.21307631641629438</v>
      </c>
      <c r="O59" s="7">
        <f>O58+((I25-I24)*D59)/10^9</f>
        <v>0.21115334211108697</v>
      </c>
    </row>
    <row r="60" spans="1:15" x14ac:dyDescent="0.25">
      <c r="A60" s="7">
        <v>2044</v>
      </c>
      <c r="B60" s="7">
        <f>Output!K31</f>
        <v>438.67960855235407</v>
      </c>
      <c r="C60" s="7">
        <f>Output!K61</f>
        <v>428.99830261677118</v>
      </c>
      <c r="D60" s="7">
        <f>Output!K91</f>
        <v>422.45177614320761</v>
      </c>
      <c r="F60" s="7">
        <v>2044</v>
      </c>
      <c r="G60" s="7">
        <f>G59+((G26-G25)*B60)/10^9</f>
        <v>6.2185029154842572E-2</v>
      </c>
      <c r="H60" s="7">
        <f>H59+((G26-G25)*C60)/10^9</f>
        <v>6.1272747451049485E-2</v>
      </c>
      <c r="I60" s="7">
        <f>I59+((G26-G25)*D60)/10^9</f>
        <v>6.0689391372510781E-2</v>
      </c>
      <c r="J60" s="7">
        <f>J59+((H26-H25)*B60)/10^9</f>
        <v>0.1427006343912734</v>
      </c>
      <c r="K60" s="7">
        <f>K59+((H26-H25)*C60)/10^9</f>
        <v>0.1406481740909564</v>
      </c>
      <c r="L60" s="7">
        <f>L59+((H26-H25)*D60)/10^9</f>
        <v>0.13934200101955643</v>
      </c>
      <c r="M60" s="7">
        <f>M59+((I26-I25)*B60)/10^9</f>
        <v>0.22321623962770418</v>
      </c>
      <c r="N60" s="7">
        <f>N59+((I26-I25)*C60)/10^9</f>
        <v>0.22002360073086324</v>
      </c>
      <c r="O60" s="7">
        <f>O59+((I26-I25)*D60)/10^9</f>
        <v>0.21799461066660206</v>
      </c>
    </row>
    <row r="61" spans="1:15" x14ac:dyDescent="0.25">
      <c r="A61" s="7">
        <v>2045</v>
      </c>
      <c r="B61" s="7">
        <f>Output!K32</f>
        <v>436.40609998630219</v>
      </c>
      <c r="C61" s="7">
        <f>Output!K62</f>
        <v>426.54578122398595</v>
      </c>
      <c r="D61" s="7">
        <f>Output!K92</f>
        <v>419.84147686359483</v>
      </c>
      <c r="F61" s="7">
        <v>2045</v>
      </c>
      <c r="G61" s="7">
        <f>G60+((G27-G26)*B61)/10^9</f>
        <v>6.4834266480251368E-2</v>
      </c>
      <c r="H61" s="7">
        <f>H60+((G27-G26)*C61)/10^9</f>
        <v>6.3862126941046787E-2</v>
      </c>
      <c r="I61" s="7">
        <f>I60+((G27-G26)*D61)/10^9</f>
        <v>6.3238071859095871E-2</v>
      </c>
      <c r="J61" s="7">
        <f>J60+((H27-H26)*B61)/10^9</f>
        <v>0.14765759357135008</v>
      </c>
      <c r="K61" s="7">
        <f>K60+((H27-H26)*C61)/10^9</f>
        <v>0.14549313392544905</v>
      </c>
      <c r="L61" s="7">
        <f>L60+((H27-H26)*D61)/10^9</f>
        <v>0.14411080939089055</v>
      </c>
      <c r="M61" s="7">
        <f>M60+((I27-I26)*B61)/10^9</f>
        <v>0.23048092066244874</v>
      </c>
      <c r="N61" s="7">
        <f>N60+((I27-I26)*C61)/10^9</f>
        <v>0.22712414090985125</v>
      </c>
      <c r="O61" s="7">
        <f>O60+((I27-I26)*D61)/10^9</f>
        <v>0.22498354692268518</v>
      </c>
    </row>
    <row r="62" spans="1:15" x14ac:dyDescent="0.25">
      <c r="A62" s="7">
        <v>2046</v>
      </c>
      <c r="B62" s="7">
        <f>Output!K33</f>
        <v>434.14240972579819</v>
      </c>
      <c r="C62" s="7">
        <f>Output!K63</f>
        <v>424.10239313868709</v>
      </c>
      <c r="D62" s="7">
        <f>Output!K93</f>
        <v>417.24053922415555</v>
      </c>
      <c r="F62" s="7">
        <v>2046</v>
      </c>
      <c r="G62" s="7">
        <f>G61+((G28-G27)*B62)/10^9</f>
        <v>6.7469761897076638E-2</v>
      </c>
      <c r="H62" s="7">
        <f>H61+((G28-G27)*C62)/10^9</f>
        <v>6.6436673652775738E-2</v>
      </c>
      <c r="I62" s="7">
        <f>I61+((G28-G27)*D62)/10^9</f>
        <v>6.5770963150535211E-2</v>
      </c>
      <c r="J62" s="7">
        <f>J61+((H28-H27)*B62)/10^9</f>
        <v>0.15268978852692966</v>
      </c>
      <c r="K62" s="7">
        <f>K61+((H28-H27)*C62)/10^9</f>
        <v>0.15040895388588474</v>
      </c>
      <c r="L62" s="7">
        <f>L61+((H28-H27)*D62)/10^9</f>
        <v>0.14894709280783019</v>
      </c>
      <c r="M62" s="7">
        <f>M61+((I28-I27)*B62)/10^9</f>
        <v>0.23790981515678256</v>
      </c>
      <c r="N62" s="7">
        <f>N61+((I28-I27)*C62)/10^9</f>
        <v>0.23438123411899359</v>
      </c>
      <c r="O62" s="7">
        <f>O61+((I28-I27)*D62)/10^9</f>
        <v>0.23212322246512507</v>
      </c>
    </row>
    <row r="63" spans="1:15" x14ac:dyDescent="0.25">
      <c r="A63" s="7">
        <v>2047</v>
      </c>
      <c r="B63" s="7">
        <f>Output!K34</f>
        <v>431.8878527727806</v>
      </c>
      <c r="C63" s="7">
        <f>Output!K64</f>
        <v>421.66859502624891</v>
      </c>
      <c r="D63" s="7">
        <f>Output!K94</f>
        <v>414.64896322488994</v>
      </c>
      <c r="F63" s="7">
        <v>2047</v>
      </c>
      <c r="G63" s="7">
        <f>G62+((G29-G28)*B63)/10^9</f>
        <v>7.0091570849775103E-2</v>
      </c>
      <c r="H63" s="7">
        <f>H62+((G29-G28)*C63)/10^9</f>
        <v>6.8996445802915918E-2</v>
      </c>
      <c r="I63" s="7">
        <f>I62+((G29-G28)*D63)/10^9</f>
        <v>6.8288122077396957E-2</v>
      </c>
      <c r="J63" s="7">
        <f>J62+((H29-H28)*B63)/10^9</f>
        <v>0.15779908000694012</v>
      </c>
      <c r="K63" s="7">
        <f>K62+((H29-H28)*C63)/10^9</f>
        <v>0.15539735017006792</v>
      </c>
      <c r="L63" s="7">
        <f>L62+((H29-H28)*D63)/10^9</f>
        <v>0.15385244590215463</v>
      </c>
      <c r="M63" s="7">
        <f>M62+((I29-I28)*B63)/10^9</f>
        <v>0.24550658916410498</v>
      </c>
      <c r="N63" s="7">
        <f>N62+((I29-I28)*C63)/10^9</f>
        <v>0.24179825453721976</v>
      </c>
      <c r="O63" s="7">
        <f>O62+((I29-I28)*D63)/10^9</f>
        <v>0.2394167697269122</v>
      </c>
    </row>
    <row r="64" spans="1:15" x14ac:dyDescent="0.25">
      <c r="A64" s="7">
        <v>2048</v>
      </c>
      <c r="B64" s="7">
        <f>Output!K35</f>
        <v>429.64288579262382</v>
      </c>
      <c r="C64" s="7">
        <f>Output!K65</f>
        <v>419.24415855398433</v>
      </c>
      <c r="D64" s="7">
        <f>Output!K95</f>
        <v>412.06674886579776</v>
      </c>
      <c r="F64" s="7">
        <v>2048</v>
      </c>
      <c r="G64" s="7">
        <f>G63+((G30-G29)*B64)/10^9</f>
        <v>7.2699751555026226E-2</v>
      </c>
      <c r="H64" s="7">
        <f>H63+((G30-G29)*C64)/10^9</f>
        <v>7.1541500222035356E-2</v>
      </c>
      <c r="I64" s="7">
        <f>I63+((G30-G29)*D64)/10^9</f>
        <v>7.0789605470249137E-2</v>
      </c>
      <c r="J64" s="7">
        <f>J63+((H30-H29)*B64)/10^9</f>
        <v>0.16298737485571141</v>
      </c>
      <c r="K64" s="7">
        <f>K63+((H30-H29)*C64)/10^9</f>
        <v>0.16046007174682639</v>
      </c>
      <c r="L64" s="7">
        <f>L63+((H30-H29)*D64)/10^9</f>
        <v>0.15882849429300885</v>
      </c>
      <c r="M64" s="7">
        <f>M63+((I30-I29)*B64)/10^9</f>
        <v>0.25327499815639637</v>
      </c>
      <c r="N64" s="7">
        <f>N63+((I30-I29)*C64)/10^9</f>
        <v>0.24937864327161721</v>
      </c>
      <c r="O64" s="7">
        <f>O63+((I30-I29)*D64)/10^9</f>
        <v>0.24686738311576842</v>
      </c>
    </row>
    <row r="65" spans="1:19" x14ac:dyDescent="0.25">
      <c r="A65" s="7">
        <v>2049</v>
      </c>
      <c r="B65" s="7">
        <f>Output!K36</f>
        <v>427.40728045264052</v>
      </c>
      <c r="C65" s="7">
        <f>Output!K66</f>
        <v>416.82908372189331</v>
      </c>
      <c r="D65" s="7">
        <f>Output!K96</f>
        <v>409.49389614687914</v>
      </c>
      <c r="F65" s="7">
        <v>2049</v>
      </c>
      <c r="G65" s="7">
        <f>G64+((G31-G30)*B65)/10^9</f>
        <v>7.5294360843398078E-2</v>
      </c>
      <c r="H65" s="7">
        <f>H64+((G31-G30)*C65)/10^9</f>
        <v>7.4071893740702138E-2</v>
      </c>
      <c r="I65" s="7">
        <f>I64+((G31-G30)*D65)/10^9</f>
        <v>7.3275470159659836E-2</v>
      </c>
      <c r="J65" s="7">
        <f>J64+((H31-H30)*B65)/10^9</f>
        <v>0.16825661892887342</v>
      </c>
      <c r="K65" s="7">
        <f>K64+((H31-H30)*C65)/10^9</f>
        <v>0.16559890367453034</v>
      </c>
      <c r="L65" s="7">
        <f>L64+((H31-H30)*D65)/10^9</f>
        <v>0.16387689516016971</v>
      </c>
      <c r="M65" s="7">
        <f>M64+((I31-I30)*B65)/10^9</f>
        <v>0.26121887701434859</v>
      </c>
      <c r="N65" s="7">
        <f>N64+((I31-I30)*C65)/10^9</f>
        <v>0.25712591360835835</v>
      </c>
      <c r="O65" s="7">
        <f>O64+((I31-I30)*D65)/10^9</f>
        <v>0.25447832016067945</v>
      </c>
    </row>
    <row r="66" spans="1:19" x14ac:dyDescent="0.25">
      <c r="A66" s="7">
        <v>2050</v>
      </c>
      <c r="B66" s="7">
        <f>Output!K37</f>
        <v>425.18080842014359</v>
      </c>
      <c r="C66" s="7">
        <f>Output!K67</f>
        <v>414.42337052997584</v>
      </c>
      <c r="D66" s="7">
        <f>Output!K97</f>
        <v>406.93040506813418</v>
      </c>
      <c r="F66" s="7">
        <v>2050</v>
      </c>
      <c r="G66" s="7">
        <f>G65+((G32-G31)*B66)/10^9</f>
        <v>7.7875454159347351E-2</v>
      </c>
      <c r="H66" s="7">
        <f>H65+((G32-G31)*C66)/10^9</f>
        <v>7.6587683189484349E-2</v>
      </c>
      <c r="I66" s="7">
        <f>I65+((G32-G31)*D66)/10^9</f>
        <v>7.574577297619714E-2</v>
      </c>
      <c r="J66" s="7">
        <f>J65+((H32-H31)*B66)/10^9</f>
        <v>0.17360879779539112</v>
      </c>
      <c r="K66" s="7">
        <f>K65+((H32-H31)*C66)/10^9</f>
        <v>0.17081566784077601</v>
      </c>
      <c r="L66" s="7">
        <f>L65+((H32-H31)*D66)/10^9</f>
        <v>0.16899933782695392</v>
      </c>
      <c r="M66" s="7">
        <f>M65+((I32-I31)*B66)/10^9</f>
        <v>0.26934214143143465</v>
      </c>
      <c r="N66" s="7">
        <f>N65+((I32-I31)*C66)/10^9</f>
        <v>0.26504365249206741</v>
      </c>
      <c r="O66" s="7">
        <f>O65+((I32-I31)*D66)/10^9</f>
        <v>0.26225290267771056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(B9-$B$6)*$B$2*Output!$K$101/Output!$K$4*100</f>
        <v>25.163466655716537</v>
      </c>
      <c r="C70" s="7">
        <f>(C9-$B$6)*$B$2*Output!$K$101/Output!$K$4*100</f>
        <v>50.440224532278968</v>
      </c>
      <c r="D70" s="7">
        <f>(D9-$B$6)*$B$2*Output!$K$101/Output!$K$4*100</f>
        <v>75.716982408841403</v>
      </c>
      <c r="F70" s="7">
        <v>2024</v>
      </c>
      <c r="G70" s="7">
        <f>(B9-$B$6)*$B$2*Output!$K$104/Output!$K$4/1000</f>
        <v>1.6356253326215747E-3</v>
      </c>
      <c r="H70" s="7">
        <f>(C9-$B$6)*$B$2*Output!$K$104/Output!$K$4/1000</f>
        <v>3.2786145945981325E-3</v>
      </c>
      <c r="I70" s="7">
        <f>(D9-$B$6)*$B$2*Output!$K$104/Output!$K$4/1000</f>
        <v>4.9216038565746915E-3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(B10-$B$6)*$B$2*Output!$K$101/Output!$K$4*100</f>
        <v>50.326933311433073</v>
      </c>
      <c r="C71" s="7">
        <f>(C10-$B$6)*$B$2*Output!$K$101/Output!$K$4*100</f>
        <v>105.79226278093905</v>
      </c>
      <c r="D71" s="7">
        <f>(D10-$B$6)*$B$2*Output!$K$101/Output!$K$4*100</f>
        <v>161.25759225044493</v>
      </c>
      <c r="F71" s="7">
        <v>2025</v>
      </c>
      <c r="G71" s="7">
        <f>(B10-$B$6)*$B$2*Output!$K$104/Output!$K$4/1000</f>
        <v>3.2712506652431495E-3</v>
      </c>
      <c r="H71" s="7">
        <f>(C10-$B$6)*$B$2*Output!$K$104/Output!$K$4/1000</f>
        <v>6.8764970807610381E-3</v>
      </c>
      <c r="I71" s="7">
        <f>(D10-$B$6)*$B$2*Output!$K$104/Output!$K$4/1000</f>
        <v>1.0481743496278922E-2</v>
      </c>
    </row>
    <row r="72" spans="1:19" x14ac:dyDescent="0.25">
      <c r="A72" s="7">
        <v>2026</v>
      </c>
      <c r="B72" s="7">
        <f>(B11-$B$6)*$B$2*Output!$K$101/Output!$K$4*100</f>
        <v>75.490399967149727</v>
      </c>
      <c r="C72" s="7">
        <f>(C11-$B$6)*$B$2*Output!$K$101/Output!$K$4*100</f>
        <v>166.693380342598</v>
      </c>
      <c r="D72" s="7">
        <f>(D11-$B$6)*$B$2*Output!$K$101/Output!$K$4*100</f>
        <v>257.89636071804625</v>
      </c>
      <c r="F72" s="7">
        <v>2026</v>
      </c>
      <c r="G72" s="7">
        <f>(B11-$B$6)*$B$2*Output!$K$104/Output!$K$4/1000</f>
        <v>4.9068759978647316E-3</v>
      </c>
      <c r="H72" s="7">
        <f>(C11-$B$6)*$B$2*Output!$K$104/Output!$K$4/1000</f>
        <v>1.0835069722268869E-2</v>
      </c>
      <c r="I72" s="7">
        <f>(D11-$B$6)*$B$2*Output!$K$104/Output!$K$4/1000</f>
        <v>1.6763263446673008E-2</v>
      </c>
    </row>
    <row r="73" spans="1:19" x14ac:dyDescent="0.25">
      <c r="A73" s="7">
        <v>2027</v>
      </c>
      <c r="B73" s="7">
        <f>(B12-$B$6)*$B$2*Output!$K$101/Output!$K$4*100</f>
        <v>100.65386662286626</v>
      </c>
      <c r="C73" s="7">
        <f>(C12-$B$6)*$B$2*Output!$K$101/Output!$K$4*100</f>
        <v>233.86352254565494</v>
      </c>
      <c r="D73" s="7">
        <f>(D12-$B$6)*$B$2*Output!$K$101/Output!$K$4*100</f>
        <v>367.07317846844387</v>
      </c>
      <c r="F73" s="7">
        <v>2027</v>
      </c>
      <c r="G73" s="7">
        <f>(B12-$B$6)*$B$2*Output!$K$104/Output!$K$4/1000</f>
        <v>6.5425013304863068E-3</v>
      </c>
      <c r="H73" s="7">
        <f>(C12-$B$6)*$B$2*Output!$K$104/Output!$K$4/1000</f>
        <v>1.5201128965467573E-2</v>
      </c>
      <c r="I73" s="7">
        <f>(D12-$B$6)*$B$2*Output!$K$104/Output!$K$4/1000</f>
        <v>2.385975660044885E-2</v>
      </c>
    </row>
    <row r="74" spans="1:19" x14ac:dyDescent="0.25">
      <c r="A74" s="7">
        <v>2028</v>
      </c>
      <c r="B74" s="7">
        <f>(B13-$B$6)*$B$2*Output!$K$101/Output!$K$4*100</f>
        <v>125.81733327858279</v>
      </c>
      <c r="C74" s="7">
        <f>(C13-$B$6)*$B$2*Output!$K$101/Output!$K$4*100</f>
        <v>308.11604143458788</v>
      </c>
      <c r="D74" s="7">
        <f>(D13-$B$6)*$B$2*Output!$K$101/Output!$K$4*100</f>
        <v>490.41474959059326</v>
      </c>
      <c r="F74" s="7">
        <v>2028</v>
      </c>
      <c r="G74" s="7">
        <f>(B13-$B$6)*$B$2*Output!$K$104/Output!$K$4/1000</f>
        <v>8.1781266631078819E-3</v>
      </c>
      <c r="H74" s="7">
        <f>(C13-$B$6)*$B$2*Output!$K$104/Output!$K$4/1000</f>
        <v>2.0027542693248215E-2</v>
      </c>
      <c r="I74" s="7">
        <f>(D13-$B$6)*$B$2*Output!$K$104/Output!$K$4/1000</f>
        <v>3.1876958723388561E-2</v>
      </c>
    </row>
    <row r="75" spans="1:19" x14ac:dyDescent="0.25">
      <c r="A75" s="7">
        <v>2029</v>
      </c>
      <c r="B75" s="7">
        <f>(B14-$B$6)*$B$2*Output!$K$101/Output!$K$4*100</f>
        <v>150.98079993429945</v>
      </c>
      <c r="C75" s="7">
        <f>(C14-$B$6)*$B$2*Output!$K$101/Output!$K$4*100</f>
        <v>390.36981448822769</v>
      </c>
      <c r="D75" s="7">
        <f>(D14-$B$6)*$B$2*Output!$K$101/Output!$K$4*100</f>
        <v>629.75882904215632</v>
      </c>
      <c r="F75" s="7">
        <v>2029</v>
      </c>
      <c r="G75" s="7">
        <f>(B14-$B$6)*$B$2*Output!$K$104/Output!$K$4/1000</f>
        <v>9.8137519957294632E-3</v>
      </c>
      <c r="H75" s="7">
        <f>(C14-$B$6)*$B$2*Output!$K$104/Output!$K$4/1000</f>
        <v>2.5374037941734796E-2</v>
      </c>
      <c r="I75" s="7">
        <f>(D14-$B$6)*$B$2*Output!$K$104/Output!$K$4/1000</f>
        <v>4.0934323887740154E-2</v>
      </c>
    </row>
    <row r="76" spans="1:19" x14ac:dyDescent="0.25">
      <c r="A76" s="7">
        <v>2030</v>
      </c>
      <c r="B76" s="7">
        <f>(B15-$B$6)*$B$2*Output!$K$101/Output!$K$4*100</f>
        <v>176.14426659001597</v>
      </c>
      <c r="C76" s="7">
        <f>(C15-$B$6)*$B$2*Output!$K$101/Output!$K$4*100</f>
        <v>481.66293563753004</v>
      </c>
      <c r="D76" s="7">
        <f>(D15-$B$6)*$B$2*Output!$K$101/Output!$K$4*100</f>
        <v>787.1816046850447</v>
      </c>
      <c r="F76" s="7">
        <v>2030</v>
      </c>
      <c r="G76" s="7">
        <f>(B15-$B$6)*$B$2*Output!$K$104/Output!$K$4/1000</f>
        <v>1.1449377328351039E-2</v>
      </c>
      <c r="H76" s="7">
        <f>(C15-$B$6)*$B$2*Output!$K$104/Output!$K$4/1000</f>
        <v>3.1308090816439454E-2</v>
      </c>
      <c r="I76" s="7">
        <f>(D15-$B$6)*$B$2*Output!$K$104/Output!$K$4/1000</f>
        <v>5.1166804304527906E-2</v>
      </c>
    </row>
    <row r="77" spans="1:19" x14ac:dyDescent="0.25">
      <c r="A77" s="7">
        <v>2031</v>
      </c>
      <c r="B77" s="7">
        <f>(B16-$B$6)*$B$2*Output!$K$101/Output!$K$4*100</f>
        <v>201.30773324573252</v>
      </c>
      <c r="C77" s="7">
        <f>(C16-$B$6)*$B$2*Output!$K$101/Output!$K$4*100</f>
        <v>527.84668723471441</v>
      </c>
      <c r="D77" s="7">
        <f>(D16-$B$6)*$B$2*Output!$K$101/Output!$K$4*100</f>
        <v>854.38564122369621</v>
      </c>
      <c r="F77" s="7">
        <v>2031</v>
      </c>
      <c r="G77" s="7">
        <f>(B16-$B$6)*$B$2*Output!$K$104/Output!$K$4/1000</f>
        <v>1.3085002660972614E-2</v>
      </c>
      <c r="H77" s="7">
        <f>(C16-$B$6)*$B$2*Output!$K$104/Output!$K$4/1000</f>
        <v>3.4310034670256437E-2</v>
      </c>
      <c r="I77" s="7">
        <f>(D16-$B$6)*$B$2*Output!$K$104/Output!$K$4/1000</f>
        <v>5.5535066679540258E-2</v>
      </c>
    </row>
    <row r="78" spans="1:19" x14ac:dyDescent="0.25">
      <c r="A78" s="7">
        <v>2032</v>
      </c>
      <c r="B78" s="7">
        <f>(B17-$B$6)*$B$2*Output!$K$101/Output!$K$4*100</f>
        <v>226.47119990144913</v>
      </c>
      <c r="C78" s="7">
        <f>(C17-$B$6)*$B$2*Output!$K$101/Output!$K$4*100</f>
        <v>575.67781469471277</v>
      </c>
      <c r="D78" s="7">
        <f>(D17-$B$6)*$B$2*Output!$K$101/Output!$K$4*100</f>
        <v>924.88442948797638</v>
      </c>
      <c r="F78" s="7">
        <v>2032</v>
      </c>
      <c r="G78" s="7">
        <f>(B17-$B$6)*$B$2*Output!$K$104/Output!$K$4/1000</f>
        <v>1.4720627993594195E-2</v>
      </c>
      <c r="H78" s="7">
        <f>(C17-$B$6)*$B$2*Output!$K$104/Output!$K$4/1000</f>
        <v>3.7419057955156335E-2</v>
      </c>
      <c r="I78" s="7">
        <f>(D17-$B$6)*$B$2*Output!$K$104/Output!$K$4/1000</f>
        <v>6.0117487916718476E-2</v>
      </c>
    </row>
    <row r="79" spans="1:19" x14ac:dyDescent="0.25">
      <c r="A79" s="7">
        <v>2033</v>
      </c>
      <c r="B79" s="7">
        <f>(B18-$B$6)*$B$2*Output!$K$101/Output!$K$4*100</f>
        <v>251.6346665571657</v>
      </c>
      <c r="C79" s="7">
        <f>(C18-$B$6)*$B$2*Output!$K$101/Output!$K$4*100</f>
        <v>625.23708242910402</v>
      </c>
      <c r="D79" s="7">
        <f>(D18-$B$6)*$B$2*Output!$K$101/Output!$K$4*100</f>
        <v>998.83949830104234</v>
      </c>
      <c r="F79" s="7">
        <v>2033</v>
      </c>
      <c r="G79" s="7">
        <f>(B18-$B$6)*$B$2*Output!$K$104/Output!$K$4/1000</f>
        <v>1.6356253326215771E-2</v>
      </c>
      <c r="H79" s="7">
        <f>(C18-$B$6)*$B$2*Output!$K$104/Output!$K$4/1000</f>
        <v>4.0640410357891767E-2</v>
      </c>
      <c r="I79" s="7">
        <f>(D18-$B$6)*$B$2*Output!$K$104/Output!$K$4/1000</f>
        <v>6.4924567389567756E-2</v>
      </c>
    </row>
    <row r="80" spans="1:19" x14ac:dyDescent="0.25">
      <c r="A80" s="7">
        <v>2034</v>
      </c>
      <c r="B80" s="7">
        <f>(B19-$B$6)*$B$2*Output!$K$101/Output!$K$4*100</f>
        <v>276.79813321288225</v>
      </c>
      <c r="C80" s="7">
        <f>(C19-$B$6)*$B$2*Output!$K$101/Output!$K$4*100</f>
        <v>676.60921441347762</v>
      </c>
      <c r="D80" s="7">
        <f>(D19-$B$6)*$B$2*Output!$K$101/Output!$K$4*100</f>
        <v>1076.4202956140728</v>
      </c>
      <c r="F80" s="7">
        <v>2034</v>
      </c>
      <c r="G80" s="7">
        <f>(B19-$B$6)*$B$2*Output!$K$104/Output!$K$4/1000</f>
        <v>1.7991878658837349E-2</v>
      </c>
      <c r="H80" s="7">
        <f>(C19-$B$6)*$B$2*Output!$K$104/Output!$K$4/1000</f>
        <v>4.3979598936876044E-2</v>
      </c>
      <c r="I80" s="7">
        <f>(D19-$B$6)*$B$2*Output!$K$104/Output!$K$4/1000</f>
        <v>6.9967319214914725E-2</v>
      </c>
    </row>
    <row r="81" spans="1:9" x14ac:dyDescent="0.25">
      <c r="A81" s="7">
        <v>2035</v>
      </c>
      <c r="B81" s="7">
        <f>(B20-$B$6)*$B$2*Output!$K$101/Output!$K$4*100</f>
        <v>301.96159986859891</v>
      </c>
      <c r="C81" s="7">
        <f>(C20-$B$6)*$B$2*Output!$K$101/Output!$K$4*100</f>
        <v>729.88308830940832</v>
      </c>
      <c r="D81" s="7">
        <f>(D20-$B$6)*$B$2*Output!$K$101/Output!$K$4*100</f>
        <v>1157.8045767502176</v>
      </c>
      <c r="F81" s="7">
        <v>2035</v>
      </c>
      <c r="G81" s="7">
        <f>(B20-$B$6)*$B$2*Output!$K$104/Output!$K$4/1000</f>
        <v>1.9627503991458926E-2</v>
      </c>
      <c r="H81" s="7">
        <f>(C20-$B$6)*$B$2*Output!$K$104/Output!$K$4/1000</f>
        <v>4.7442400740111537E-2</v>
      </c>
      <c r="I81" s="7">
        <f>(D20-$B$6)*$B$2*Output!$K$104/Output!$K$4/1000</f>
        <v>7.5257297488764141E-2</v>
      </c>
    </row>
    <row r="82" spans="1:9" x14ac:dyDescent="0.25">
      <c r="A82" s="7">
        <v>2036</v>
      </c>
      <c r="B82" s="7">
        <f>(B21-$B$6)*$B$2*Output!$K$101/Output!$K$4*100</f>
        <v>327.12506652431534</v>
      </c>
      <c r="C82" s="7">
        <f>(C21-$B$6)*$B$2*Output!$K$101/Output!$K$4*100</f>
        <v>785.15193910347568</v>
      </c>
      <c r="D82" s="7">
        <f>(D21-$B$6)*$B$2*Output!$K$101/Output!$K$4*100</f>
        <v>1243.1788116826358</v>
      </c>
      <c r="F82" s="7">
        <v>2036</v>
      </c>
      <c r="G82" s="7">
        <f>(B21-$B$6)*$B$2*Output!$K$104/Output!$K$4/1000</f>
        <v>2.1263129324080497E-2</v>
      </c>
      <c r="H82" s="7">
        <f>(C21-$B$6)*$B$2*Output!$K$104/Output!$K$4/1000</f>
        <v>5.1034876041725928E-2</v>
      </c>
      <c r="I82" s="7">
        <f>(D21-$B$6)*$B$2*Output!$K$104/Output!$K$4/1000</f>
        <v>8.0806622759371324E-2</v>
      </c>
    </row>
    <row r="83" spans="1:9" x14ac:dyDescent="0.25">
      <c r="A83" s="7">
        <v>2037</v>
      </c>
      <c r="B83" s="7">
        <f>(B22-$B$6)*$B$2*Output!$K$101/Output!$K$4*100</f>
        <v>352.28853318003206</v>
      </c>
      <c r="C83" s="7">
        <f>(C22-$B$6)*$B$2*Output!$K$101/Output!$K$4*100</f>
        <v>842.51357272991106</v>
      </c>
      <c r="D83" s="7">
        <f>(D22-$B$6)*$B$2*Output!$K$101/Output!$K$4*100</f>
        <v>1332.7386122797898</v>
      </c>
      <c r="F83" s="7">
        <v>2037</v>
      </c>
      <c r="G83" s="7">
        <f>(B22-$B$6)*$B$2*Output!$K$104/Output!$K$4/1000</f>
        <v>2.2898754656702082E-2</v>
      </c>
      <c r="H83" s="7">
        <f>(C22-$B$6)*$B$2*Output!$K$104/Output!$K$4/1000</f>
        <v>5.4763382227444223E-2</v>
      </c>
      <c r="I83" s="7">
        <f>(D22-$B$6)*$B$2*Output!$K$104/Output!$K$4/1000</f>
        <v>8.6628009798186342E-2</v>
      </c>
    </row>
    <row r="84" spans="1:9" x14ac:dyDescent="0.25">
      <c r="A84" s="7">
        <v>2038</v>
      </c>
      <c r="B84" s="7">
        <f>(B23-$B$6)*$B$2*Output!$K$101/Output!$K$4*100</f>
        <v>377.45199983574838</v>
      </c>
      <c r="C84" s="7">
        <f>(C23-$B$6)*$B$2*Output!$K$101/Output!$K$4*100</f>
        <v>902.07059016632536</v>
      </c>
      <c r="D84" s="7">
        <f>(D23-$B$6)*$B$2*Output!$K$101/Output!$K$4*100</f>
        <v>1426.6891804969021</v>
      </c>
      <c r="F84" s="7">
        <v>2038</v>
      </c>
      <c r="G84" s="7">
        <f>(B23-$B$6)*$B$2*Output!$K$104/Output!$K$4/1000</f>
        <v>2.4534379989323646E-2</v>
      </c>
      <c r="H84" s="7">
        <f>(C23-$B$6)*$B$2*Output!$K$104/Output!$K$4/1000</f>
        <v>5.8634588360811146E-2</v>
      </c>
      <c r="I84" s="7">
        <f>(D23-$B$6)*$B$2*Output!$K$104/Output!$K$4/1000</f>
        <v>9.2734796732298633E-2</v>
      </c>
    </row>
    <row r="85" spans="1:9" x14ac:dyDescent="0.25">
      <c r="A85" s="7">
        <v>2039</v>
      </c>
      <c r="B85" s="7">
        <f>(B24-$B$6)*$B$2*Output!$K$101/Output!$K$4*100</f>
        <v>402.61546649146499</v>
      </c>
      <c r="C85" s="7">
        <f>(C24-$B$6)*$B$2*Output!$K$101/Output!$K$4*100</f>
        <v>963.93062251598155</v>
      </c>
      <c r="D85" s="7">
        <f>(D24-$B$6)*$B$2*Output!$K$101/Output!$K$4*100</f>
        <v>1525.2457785404977</v>
      </c>
      <c r="F85" s="7">
        <v>2039</v>
      </c>
      <c r="G85" s="7">
        <f>(B24-$B$6)*$B$2*Output!$K$104/Output!$K$4/1000</f>
        <v>2.617000532194522E-2</v>
      </c>
      <c r="H85" s="7">
        <f>(C24-$B$6)*$B$2*Output!$K$104/Output!$K$4/1000</f>
        <v>6.2655490463538799E-2</v>
      </c>
      <c r="I85" s="7">
        <f>(D24-$B$6)*$B$2*Output!$K$104/Output!$K$4/1000</f>
        <v>9.9140975605132339E-2</v>
      </c>
    </row>
    <row r="86" spans="1:9" x14ac:dyDescent="0.25">
      <c r="A86" s="7">
        <v>2040</v>
      </c>
      <c r="B86" s="7">
        <f>(B25-$B$6)*$B$2*Output!$K$101/Output!$K$4*100</f>
        <v>427.77893314718148</v>
      </c>
      <c r="C86" s="7">
        <f>(C25-$B$6)*$B$2*Output!$K$101/Output!$K$4*100</f>
        <v>1028.206577615229</v>
      </c>
      <c r="D86" s="7">
        <f>(D25-$B$6)*$B$2*Output!$K$101/Output!$K$4*100</f>
        <v>1628.6342220832762</v>
      </c>
      <c r="F86" s="7">
        <v>2040</v>
      </c>
      <c r="G86" s="7">
        <f>(B25-$B$6)*$B$2*Output!$K$104/Output!$K$4/1000</f>
        <v>2.7805630654566794E-2</v>
      </c>
      <c r="H86" s="7">
        <f>(C25-$B$6)*$B$2*Output!$K$104/Output!$K$4/1000</f>
        <v>6.6833427544989887E-2</v>
      </c>
      <c r="I86" s="7">
        <f>(D25-$B$6)*$B$2*Output!$K$104/Output!$K$4/1000</f>
        <v>0.10586122443541295</v>
      </c>
    </row>
    <row r="87" spans="1:9" x14ac:dyDescent="0.25">
      <c r="A87" s="7">
        <v>2041</v>
      </c>
      <c r="B87" s="7">
        <f>(B26-$B$6)*$B$2*Output!$K$101/Output!$K$4*100</f>
        <v>452.9423998028978</v>
      </c>
      <c r="C87" s="7">
        <f>(C26-$B$6)*$B$2*Output!$K$101/Output!$K$4*100</f>
        <v>1071.6892162300983</v>
      </c>
      <c r="D87" s="7">
        <f>(D26-$B$6)*$B$2*Output!$K$101/Output!$K$4*100</f>
        <v>1690.4360326572973</v>
      </c>
      <c r="F87" s="7">
        <v>2041</v>
      </c>
      <c r="G87" s="7">
        <f>(B26-$B$6)*$B$2*Output!$K$104/Output!$K$4/1000</f>
        <v>2.9441255987188355E-2</v>
      </c>
      <c r="H87" s="7">
        <f>(C26-$B$6)*$B$2*Output!$K$104/Output!$K$4/1000</f>
        <v>6.9659799054956381E-2</v>
      </c>
      <c r="I87" s="7">
        <f>(D26-$B$6)*$B$2*Output!$K$104/Output!$K$4/1000</f>
        <v>0.10987834212272432</v>
      </c>
    </row>
    <row r="88" spans="1:9" x14ac:dyDescent="0.25">
      <c r="A88" s="7">
        <v>2042</v>
      </c>
      <c r="B88" s="7">
        <f>(B27-$B$6)*$B$2*Output!$K$101/Output!$K$4*100</f>
        <v>478.1058664586144</v>
      </c>
      <c r="C88" s="7">
        <f>(C27-$B$6)*$B$2*Output!$K$101/Output!$K$4*100</f>
        <v>1116.0351145030279</v>
      </c>
      <c r="D88" s="7">
        <f>(D27-$B$6)*$B$2*Output!$K$101/Output!$K$4*100</f>
        <v>1753.9643625474407</v>
      </c>
      <c r="F88" s="7">
        <v>2042</v>
      </c>
      <c r="G88" s="7">
        <f>(B27-$B$6)*$B$2*Output!$K$104/Output!$K$4/1000</f>
        <v>3.1076881319809936E-2</v>
      </c>
      <c r="H88" s="7">
        <f>(C27-$B$6)*$B$2*Output!$K$104/Output!$K$4/1000</f>
        <v>7.2542282442696837E-2</v>
      </c>
      <c r="I88" s="7">
        <f>(D27-$B$6)*$B$2*Output!$K$104/Output!$K$4/1000</f>
        <v>0.11400768356558368</v>
      </c>
    </row>
    <row r="89" spans="1:9" x14ac:dyDescent="0.25">
      <c r="A89" s="7">
        <v>2043</v>
      </c>
      <c r="B89" s="7">
        <f>(B28-$B$6)*$B$2*Output!$K$101/Output!$K$4*100</f>
        <v>503.26933311433095</v>
      </c>
      <c r="C89" s="7">
        <f>(C28-$B$6)*$B$2*Output!$K$101/Output!$K$4*100</f>
        <v>1161.2683887901685</v>
      </c>
      <c r="D89" s="7">
        <f>(D28-$B$6)*$B$2*Output!$K$101/Output!$K$4*100</f>
        <v>1819.2674444660054</v>
      </c>
      <c r="F89" s="7">
        <v>2043</v>
      </c>
      <c r="G89" s="7">
        <f>(B28-$B$6)*$B$2*Output!$K$104/Output!$K$4/1000</f>
        <v>3.2712506652431507E-2</v>
      </c>
      <c r="H89" s="7">
        <f>(C28-$B$6)*$B$2*Output!$K$104/Output!$K$4/1000</f>
        <v>7.5482445271360943E-2</v>
      </c>
      <c r="I89" s="7">
        <f>(D28-$B$6)*$B$2*Output!$K$104/Output!$K$4/1000</f>
        <v>0.11825238389029034</v>
      </c>
    </row>
    <row r="90" spans="1:9" x14ac:dyDescent="0.25">
      <c r="A90" s="7">
        <v>2044</v>
      </c>
      <c r="B90" s="7">
        <f>(B29-$B$6)*$B$2*Output!$K$101/Output!$K$4*100</f>
        <v>528.43279977004727</v>
      </c>
      <c r="C90" s="7">
        <f>(C29-$B$6)*$B$2*Output!$K$101/Output!$K$4*100</f>
        <v>1207.4138291715344</v>
      </c>
      <c r="D90" s="7">
        <f>(D29-$B$6)*$B$2*Output!$K$101/Output!$K$4*100</f>
        <v>1886.3948585730207</v>
      </c>
      <c r="F90" s="7">
        <v>2044</v>
      </c>
      <c r="G90" s="7">
        <f>(B29-$B$6)*$B$2*Output!$K$104/Output!$K$4/1000</f>
        <v>3.4348131985053071E-2</v>
      </c>
      <c r="H90" s="7">
        <f>(C29-$B$6)*$B$2*Output!$K$104/Output!$K$4/1000</f>
        <v>7.8481898896149746E-2</v>
      </c>
      <c r="I90" s="7">
        <f>(D29-$B$6)*$B$2*Output!$K$104/Output!$K$4/1000</f>
        <v>0.12261566580724635</v>
      </c>
    </row>
    <row r="91" spans="1:9" x14ac:dyDescent="0.25">
      <c r="A91" s="7">
        <v>2045</v>
      </c>
      <c r="B91" s="7">
        <f>(B30-$B$6)*$B$2*Output!$K$101/Output!$K$4*100</f>
        <v>553.59626642576382</v>
      </c>
      <c r="C91" s="7">
        <f>(C30-$B$6)*$B$2*Output!$K$101/Output!$K$4*100</f>
        <v>1254.4969182724174</v>
      </c>
      <c r="D91" s="7">
        <f>(D30-$B$6)*$B$2*Output!$K$101/Output!$K$4*100</f>
        <v>1955.3975701190702</v>
      </c>
      <c r="F91" s="7">
        <v>2045</v>
      </c>
      <c r="G91" s="7">
        <f>(B30-$B$6)*$B$2*Output!$K$104/Output!$K$4/1000</f>
        <v>3.5983757317674649E-2</v>
      </c>
      <c r="H91" s="7">
        <f>(C30-$B$6)*$B$2*Output!$K$104/Output!$K$4/1000</f>
        <v>8.1542299687707126E-2</v>
      </c>
      <c r="I91" s="7">
        <f>(D30-$B$6)*$B$2*Output!$K$104/Output!$K$4/1000</f>
        <v>0.12710084205773958</v>
      </c>
    </row>
    <row r="92" spans="1:9" x14ac:dyDescent="0.25">
      <c r="A92" s="7">
        <v>2046</v>
      </c>
      <c r="B92" s="7">
        <f>(B31-$B$6)*$B$2*Output!$K$101/Output!$K$4*100</f>
        <v>578.75973308148014</v>
      </c>
      <c r="C92" s="7">
        <f>(C31-$B$6)*$B$2*Output!$K$101/Output!$K$4*100</f>
        <v>1302.5438506105984</v>
      </c>
      <c r="D92" s="7">
        <f>(D31-$B$6)*$B$2*Output!$K$101/Output!$K$4*100</f>
        <v>2026.3279681397155</v>
      </c>
      <c r="F92" s="7">
        <v>2046</v>
      </c>
      <c r="G92" s="7">
        <f>(B31-$B$6)*$B$2*Output!$K$104/Output!$K$4/1000</f>
        <v>3.7619382650296213E-2</v>
      </c>
      <c r="H92" s="7">
        <f>(C31-$B$6)*$B$2*Output!$K$104/Output!$K$4/1000</f>
        <v>8.4665350289688884E-2</v>
      </c>
      <c r="I92" s="7">
        <f>(D31-$B$6)*$B$2*Output!$K$104/Output!$K$4/1000</f>
        <v>0.1317113179290815</v>
      </c>
    </row>
    <row r="93" spans="1:9" x14ac:dyDescent="0.25">
      <c r="A93" s="7">
        <v>2047</v>
      </c>
      <c r="B93" s="7">
        <f>(B32-$B$6)*$B$2*Output!$K$101/Output!$K$4*100</f>
        <v>603.92319973719668</v>
      </c>
      <c r="C93" s="7">
        <f>(C32-$B$6)*$B$2*Output!$K$101/Output!$K$4*100</f>
        <v>1351.5815524840523</v>
      </c>
      <c r="D93" s="7">
        <f>(D32-$B$6)*$B$2*Output!$K$101/Output!$K$4*100</f>
        <v>2099.239905230907</v>
      </c>
      <c r="F93" s="7">
        <v>2047</v>
      </c>
      <c r="G93" s="7">
        <f>(B32-$B$6)*$B$2*Output!$K$104/Output!$K$4/1000</f>
        <v>3.9255007982917783E-2</v>
      </c>
      <c r="H93" s="7">
        <f>(C32-$B$6)*$B$2*Output!$K$104/Output!$K$4/1000</f>
        <v>8.78528009114634E-2</v>
      </c>
      <c r="I93" s="7">
        <f>(D32-$B$6)*$B$2*Output!$K$104/Output!$K$4/1000</f>
        <v>0.13645059384000893</v>
      </c>
    </row>
    <row r="94" spans="1:9" x14ac:dyDescent="0.25">
      <c r="A94" s="7">
        <v>2048</v>
      </c>
      <c r="B94" s="7">
        <f>(B33-$B$6)*$B$2*Output!$K$101/Output!$K$4*100</f>
        <v>629.08666639291312</v>
      </c>
      <c r="C94" s="7">
        <f>(C33-$B$6)*$B$2*Output!$K$101/Output!$K$4*100</f>
        <v>1401.6377024142432</v>
      </c>
      <c r="D94" s="7">
        <f>(D33-$B$6)*$B$2*Output!$K$101/Output!$K$4*100</f>
        <v>2174.1887384355718</v>
      </c>
      <c r="F94" s="7">
        <v>2048</v>
      </c>
      <c r="G94" s="7">
        <f>(B33-$B$6)*$B$2*Output!$K$104/Output!$K$4/1000</f>
        <v>4.0890633315539354E-2</v>
      </c>
      <c r="H94" s="7">
        <f>(C33-$B$6)*$B$2*Output!$K$104/Output!$K$4/1000</f>
        <v>9.1106450656925811E-2</v>
      </c>
      <c r="I94" s="7">
        <f>(D33-$B$6)*$B$2*Output!$K$104/Output!$K$4/1000</f>
        <v>0.14132226799831216</v>
      </c>
    </row>
    <row r="95" spans="1:9" x14ac:dyDescent="0.25">
      <c r="A95" s="7">
        <v>2049</v>
      </c>
      <c r="B95" s="7">
        <f>(B34-$B$6)*$B$2*Output!$K$101/Output!$K$4*100</f>
        <v>654.25013304862955</v>
      </c>
      <c r="C95" s="7">
        <f>(C34-$B$6)*$B$2*Output!$K$101/Output!$K$4*100</f>
        <v>1452.7407521605296</v>
      </c>
      <c r="D95" s="7">
        <f>(D34-$B$6)*$B$2*Output!$K$101/Output!$K$4*100</f>
        <v>2251.2313712724285</v>
      </c>
      <c r="F95" s="7">
        <v>2049</v>
      </c>
      <c r="G95" s="7">
        <f>(B34-$B$6)*$B$2*Output!$K$104/Output!$K$4/1000</f>
        <v>4.2526258648160918E-2</v>
      </c>
      <c r="H95" s="7">
        <f>(C34-$B$6)*$B$2*Output!$K$104/Output!$K$4/1000</f>
        <v>9.4428148890434424E-2</v>
      </c>
      <c r="I95" s="7">
        <f>(D34-$B$6)*$B$2*Output!$K$104/Output!$K$4/1000</f>
        <v>0.14633003913270784</v>
      </c>
    </row>
    <row r="96" spans="1:9" x14ac:dyDescent="0.25">
      <c r="A96" s="7">
        <v>2050</v>
      </c>
      <c r="B96" s="7">
        <f>(B35-$B$6)*$B$2*Output!$K$101/Output!$K$4*100</f>
        <v>679.4135997043461</v>
      </c>
      <c r="C96" s="7">
        <f>(C35-$B$6)*$B$2*Output!$K$101/Output!$K$4*100</f>
        <v>1504.9199483216403</v>
      </c>
      <c r="D96" s="7">
        <f>(D35-$B$6)*$B$2*Output!$K$101/Output!$K$4*100</f>
        <v>2330.4262969389333</v>
      </c>
      <c r="F96" s="7">
        <v>2050</v>
      </c>
      <c r="G96" s="7">
        <f>(B35-$B$6)*$B$2*Output!$K$104/Output!$K$4/1000</f>
        <v>4.4161883980782489E-2</v>
      </c>
      <c r="H96" s="7">
        <f>(C35-$B$6)*$B$2*Output!$K$104/Output!$K$4/1000</f>
        <v>9.7819796640906634E-2</v>
      </c>
      <c r="I96" s="7">
        <f>(D35-$B$6)*$B$2*Output!$K$104/Output!$K$4/1000</f>
        <v>0.15147770930103066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(B9-$B$6)*$B$2*Output!$K$107/Output!$K$4/10^9</f>
        <v>2.2925490840023749E-6</v>
      </c>
      <c r="C100" s="7">
        <f>(C9-$B$6)*$B$2*Output!$K$107/Output!$K$4/10^9</f>
        <v>4.5954197062939401E-6</v>
      </c>
      <c r="D100" s="7">
        <f>(D9-$B$6)*$B$2*Output!$K$107/Output!$K$4/10^9</f>
        <v>6.8982903285855074E-6</v>
      </c>
    </row>
    <row r="101" spans="1:4" x14ac:dyDescent="0.25">
      <c r="A101" s="7">
        <v>2025</v>
      </c>
      <c r="B101" s="7">
        <f>(B10-$B$6)*$B$2*Output!$K$107/Output!$K$4/10^9</f>
        <v>4.5850981680047498E-6</v>
      </c>
      <c r="C101" s="7">
        <f>(C10-$B$6)*$B$2*Output!$K$107/Output!$K$4/10^9</f>
        <v>9.6383363409859292E-6</v>
      </c>
      <c r="D101" s="7">
        <f>(D10-$B$6)*$B$2*Output!$K$107/Output!$K$4/10^9</f>
        <v>1.4691574513967099E-5</v>
      </c>
    </row>
    <row r="102" spans="1:4" x14ac:dyDescent="0.25">
      <c r="A102" s="7">
        <v>2026</v>
      </c>
      <c r="B102" s="7">
        <f>(B11-$B$6)*$B$2*Output!$K$107/Output!$K$4/10^9</f>
        <v>6.8776472520071336E-6</v>
      </c>
      <c r="C102" s="7">
        <f>(C11-$B$6)*$B$2*Output!$K$107/Output!$K$4/10^9</f>
        <v>1.518680878283782E-5</v>
      </c>
      <c r="D102" s="7">
        <f>(D11-$B$6)*$B$2*Output!$K$107/Output!$K$4/10^9</f>
        <v>2.3495970313668506E-5</v>
      </c>
    </row>
    <row r="103" spans="1:4" x14ac:dyDescent="0.25">
      <c r="A103" s="7">
        <v>2027</v>
      </c>
      <c r="B103" s="7">
        <f>(B12-$B$6)*$B$2*Output!$K$107/Output!$K$4/10^9</f>
        <v>9.1701963360095081E-6</v>
      </c>
      <c r="C103" s="7">
        <f>(C12-$B$6)*$B$2*Output!$K$107/Output!$K$4/10^9</f>
        <v>2.1306428550925075E-5</v>
      </c>
      <c r="D103" s="7">
        <f>(D12-$B$6)*$B$2*Output!$K$107/Output!$K$4/10^9</f>
        <v>3.344266076584066E-5</v>
      </c>
    </row>
    <row r="104" spans="1:4" x14ac:dyDescent="0.25">
      <c r="A104" s="7">
        <v>2028</v>
      </c>
      <c r="B104" s="7">
        <f>(B13-$B$6)*$B$2*Output!$K$107/Output!$K$4/10^9</f>
        <v>1.1462745420011886E-5</v>
      </c>
      <c r="C104" s="7">
        <f>(C13-$B$6)*$B$2*Output!$K$107/Output!$K$4/10^9</f>
        <v>2.8071297099949924E-5</v>
      </c>
      <c r="D104" s="7">
        <f>(D13-$B$6)*$B$2*Output!$K$107/Output!$K$4/10^9</f>
        <v>4.4679848779887978E-5</v>
      </c>
    </row>
    <row r="105" spans="1:4" x14ac:dyDescent="0.25">
      <c r="A105" s="7">
        <v>2029</v>
      </c>
      <c r="B105" s="7">
        <f>(B14-$B$6)*$B$2*Output!$K$107/Output!$K$4/10^9</f>
        <v>1.3755294504014267E-5</v>
      </c>
      <c r="C105" s="7">
        <f>(C14-$B$6)*$B$2*Output!$K$107/Output!$K$4/10^9</f>
        <v>3.5565129911218091E-5</v>
      </c>
      <c r="D105" s="7">
        <f>(D14-$B$6)*$B$2*Output!$K$107/Output!$K$4/10^9</f>
        <v>5.7374965318421955E-5</v>
      </c>
    </row>
    <row r="106" spans="1:4" x14ac:dyDescent="0.25">
      <c r="A106" s="7">
        <v>2030</v>
      </c>
      <c r="B106" s="7">
        <f>(B15-$B$6)*$B$2*Output!$K$107/Output!$K$4/10^9</f>
        <v>1.6047843588016642E-5</v>
      </c>
      <c r="C106" s="7">
        <f>(C15-$B$6)*$B$2*Output!$K$107/Output!$K$4/10^9</f>
        <v>4.3882503829926724E-5</v>
      </c>
      <c r="D106" s="7">
        <f>(D15-$B$6)*$B$2*Output!$K$107/Output!$K$4/10^9</f>
        <v>7.1717164071836837E-5</v>
      </c>
    </row>
    <row r="107" spans="1:4" x14ac:dyDescent="0.25">
      <c r="A107" s="7">
        <v>2031</v>
      </c>
      <c r="B107" s="7">
        <f>(B16-$B$6)*$B$2*Output!$K$107/Output!$K$4/10^9</f>
        <v>1.8340392672019016E-5</v>
      </c>
      <c r="C107" s="7">
        <f>(C16-$B$6)*$B$2*Output!$K$107/Output!$K$4/10^9</f>
        <v>4.8090132248877704E-5</v>
      </c>
      <c r="D107" s="7">
        <f>(D16-$B$6)*$B$2*Output!$K$107/Output!$K$4/10^9</f>
        <v>7.7839871825736385E-5</v>
      </c>
    </row>
    <row r="108" spans="1:4" x14ac:dyDescent="0.25">
      <c r="A108" s="7">
        <v>2032</v>
      </c>
      <c r="B108" s="7">
        <f>(B17-$B$6)*$B$2*Output!$K$107/Output!$K$4/10^9</f>
        <v>2.0632941756021401E-5</v>
      </c>
      <c r="C108" s="7">
        <f>(C17-$B$6)*$B$2*Output!$K$107/Output!$K$4/10^9</f>
        <v>5.2447846905030176E-5</v>
      </c>
      <c r="D108" s="7">
        <f>(D17-$B$6)*$B$2*Output!$K$107/Output!$K$4/10^9</f>
        <v>8.4262752054038958E-5</v>
      </c>
    </row>
    <row r="109" spans="1:4" x14ac:dyDescent="0.25">
      <c r="A109" s="7">
        <v>2033</v>
      </c>
      <c r="B109" s="7">
        <f>(B18-$B$6)*$B$2*Output!$K$107/Output!$K$4/10^9</f>
        <v>2.2925490840023775E-5</v>
      </c>
      <c r="C109" s="7">
        <f>(C18-$B$6)*$B$2*Output!$K$107/Output!$K$4/10^9</f>
        <v>5.6963005941056556E-5</v>
      </c>
      <c r="D109" s="7">
        <f>(D18-$B$6)*$B$2*Output!$K$107/Output!$K$4/10^9</f>
        <v>9.1000521042089346E-5</v>
      </c>
    </row>
    <row r="110" spans="1:4" x14ac:dyDescent="0.25">
      <c r="A110" s="7">
        <v>2034</v>
      </c>
      <c r="B110" s="7">
        <f>(B19-$B$6)*$B$2*Output!$K$107/Output!$K$4/10^9</f>
        <v>2.521803992402615E-5</v>
      </c>
      <c r="C110" s="7">
        <f>(C19-$B$6)*$B$2*Output!$K$107/Output!$K$4/10^9</f>
        <v>6.16433282406579E-5</v>
      </c>
      <c r="D110" s="7">
        <f>(D19-$B$6)*$B$2*Output!$K$107/Output!$K$4/10^9</f>
        <v>9.8068616557289595E-5</v>
      </c>
    </row>
    <row r="111" spans="1:4" x14ac:dyDescent="0.25">
      <c r="A111" s="7">
        <v>2035</v>
      </c>
      <c r="B111" s="7">
        <f>(B20-$B$6)*$B$2*Output!$K$107/Output!$K$4/10^9</f>
        <v>2.7510589008028534E-5</v>
      </c>
      <c r="C111" s="7">
        <f>(C20-$B$6)*$B$2*Output!$K$107/Output!$K$4/10^9</f>
        <v>6.6496911114289031E-5</v>
      </c>
      <c r="D111" s="7">
        <f>(D20-$B$6)*$B$2*Output!$K$107/Output!$K$4/10^9</f>
        <v>1.054832332205495E-4</v>
      </c>
    </row>
    <row r="112" spans="1:4" x14ac:dyDescent="0.25">
      <c r="A112" s="7">
        <v>2036</v>
      </c>
      <c r="B112" s="7">
        <f>(B21-$B$6)*$B$2*Output!$K$107/Output!$K$4/10^9</f>
        <v>2.9803138092030906E-5</v>
      </c>
      <c r="C112" s="7">
        <f>(C21-$B$6)*$B$2*Output!$K$107/Output!$K$4/10^9</f>
        <v>7.1532248851946027E-5</v>
      </c>
      <c r="D112" s="7">
        <f>(D21-$B$6)*$B$2*Output!$K$107/Output!$K$4/10^9</f>
        <v>1.1326135961186113E-4</v>
      </c>
    </row>
    <row r="113" spans="1:4" x14ac:dyDescent="0.25">
      <c r="A113" s="7">
        <v>2037</v>
      </c>
      <c r="B113" s="7">
        <f>(B22-$B$6)*$B$2*Output!$K$107/Output!$K$4/10^9</f>
        <v>3.2095687176033297E-5</v>
      </c>
      <c r="C113" s="7">
        <f>(C22-$B$6)*$B$2*Output!$K$107/Output!$K$4/10^9</f>
        <v>7.6758252185524456E-5</v>
      </c>
      <c r="D113" s="7">
        <f>(D22-$B$6)*$B$2*Output!$K$107/Output!$K$4/10^9</f>
        <v>1.2142081719501561E-4</v>
      </c>
    </row>
    <row r="114" spans="1:4" x14ac:dyDescent="0.25">
      <c r="A114" s="7">
        <v>2038</v>
      </c>
      <c r="B114" s="7">
        <f>(B23-$B$6)*$B$2*Output!$K$107/Output!$K$4/10^9</f>
        <v>3.4388236260035654E-5</v>
      </c>
      <c r="C114" s="7">
        <f>(C23-$B$6)*$B$2*Output!$K$107/Output!$K$4/10^9</f>
        <v>8.2184268705340772E-5</v>
      </c>
      <c r="D114" s="7">
        <f>(D23-$B$6)*$B$2*Output!$K$107/Output!$K$4/10^9</f>
        <v>1.299803011506459E-4</v>
      </c>
    </row>
    <row r="115" spans="1:4" x14ac:dyDescent="0.25">
      <c r="A115" s="7">
        <v>2039</v>
      </c>
      <c r="B115" s="7">
        <f>(B24-$B$6)*$B$2*Output!$K$107/Output!$K$4/10^9</f>
        <v>3.6680785344038026E-5</v>
      </c>
      <c r="C115" s="7">
        <f>(C24-$B$6)*$B$2*Output!$K$107/Output!$K$4/10^9</f>
        <v>8.7820104277596645E-5</v>
      </c>
      <c r="D115" s="7">
        <f>(D24-$B$6)*$B$2*Output!$K$107/Output!$K$4/10^9</f>
        <v>1.3895942321115522E-4</v>
      </c>
    </row>
    <row r="116" spans="1:4" x14ac:dyDescent="0.25">
      <c r="A116" s="7">
        <v>2040</v>
      </c>
      <c r="B116" s="7">
        <f>(B25-$B$6)*$B$2*Output!$K$107/Output!$K$4/10^9</f>
        <v>3.8973334428040397E-5</v>
      </c>
      <c r="C116" s="7">
        <f>(C25-$B$6)*$B$2*Output!$K$107/Output!$K$4/10^9</f>
        <v>9.3676045511857442E-5</v>
      </c>
      <c r="D116" s="7">
        <f>(D25-$B$6)*$B$2*Output!$K$107/Output!$K$4/10^9</f>
        <v>1.4837875659567449E-4</v>
      </c>
    </row>
    <row r="117" spans="1:4" x14ac:dyDescent="0.25">
      <c r="A117" s="7">
        <v>2041</v>
      </c>
      <c r="B117" s="7">
        <f>(B26-$B$6)*$B$2*Output!$K$107/Output!$K$4/10^9</f>
        <v>4.1265883512042761E-5</v>
      </c>
      <c r="C117" s="7">
        <f>(C26-$B$6)*$B$2*Output!$K$107/Output!$K$4/10^9</f>
        <v>9.7637585656163404E-5</v>
      </c>
      <c r="D117" s="7">
        <f>(D26-$B$6)*$B$2*Output!$K$107/Output!$K$4/10^9</f>
        <v>1.5400928780028391E-4</v>
      </c>
    </row>
    <row r="118" spans="1:4" x14ac:dyDescent="0.25">
      <c r="A118" s="7">
        <v>2042</v>
      </c>
      <c r="B118" s="7">
        <f>(B27-$B$6)*$B$2*Output!$K$107/Output!$K$4/10^9</f>
        <v>4.3558432596045139E-5</v>
      </c>
      <c r="C118" s="7">
        <f>(C27-$B$6)*$B$2*Output!$K$107/Output!$K$4/10^9</f>
        <v>1.016777741506915E-4</v>
      </c>
      <c r="D118" s="7">
        <f>(D27-$B$6)*$B$2*Output!$K$107/Output!$K$4/10^9</f>
        <v>1.597971157053378E-4</v>
      </c>
    </row>
    <row r="119" spans="1:4" x14ac:dyDescent="0.25">
      <c r="A119" s="7">
        <v>2043</v>
      </c>
      <c r="B119" s="7">
        <f>(B28-$B$6)*$B$2*Output!$K$107/Output!$K$4/10^9</f>
        <v>4.5850981680047517E-5</v>
      </c>
      <c r="C119" s="7">
        <f>(C28-$B$6)*$B$2*Output!$K$107/Output!$K$4/10^9</f>
        <v>1.057988081462143E-4</v>
      </c>
      <c r="D119" s="7">
        <f>(D28-$B$6)*$B$2*Output!$K$107/Output!$K$4/10^9</f>
        <v>1.6574663461238102E-4</v>
      </c>
    </row>
    <row r="120" spans="1:4" x14ac:dyDescent="0.25">
      <c r="A120" s="7">
        <v>2044</v>
      </c>
      <c r="B120" s="7">
        <f>(B29-$B$6)*$B$2*Output!$K$107/Output!$K$4/10^9</f>
        <v>4.8143530764049874E-5</v>
      </c>
      <c r="C120" s="7">
        <f>(C29-$B$6)*$B$2*Output!$K$107/Output!$K$4/10^9</f>
        <v>1.1000294617395911E-4</v>
      </c>
      <c r="D120" s="7">
        <f>(D29-$B$6)*$B$2*Output!$K$107/Output!$K$4/10^9</f>
        <v>1.7186236158386826E-4</v>
      </c>
    </row>
    <row r="121" spans="1:4" x14ac:dyDescent="0.25">
      <c r="A121" s="7">
        <v>2045</v>
      </c>
      <c r="B121" s="7">
        <f>(B30-$B$6)*$B$2*Output!$K$107/Output!$K$4/10^9</f>
        <v>5.0436079848052252E-5</v>
      </c>
      <c r="C121" s="7">
        <f>(C30-$B$6)*$B$2*Output!$K$107/Output!$K$4/10^9</f>
        <v>1.1429250986035643E-4</v>
      </c>
      <c r="D121" s="7">
        <f>(D30-$B$6)*$B$2*Output!$K$107/Output!$K$4/10^9</f>
        <v>1.7814893987266054E-4</v>
      </c>
    </row>
    <row r="122" spans="1:4" x14ac:dyDescent="0.25">
      <c r="A122" s="7">
        <v>2046</v>
      </c>
      <c r="B122" s="7">
        <f>(B31-$B$6)*$B$2*Output!$K$107/Output!$K$4/10^9</f>
        <v>5.2728628932054596E-5</v>
      </c>
      <c r="C122" s="7">
        <f>(C31-$B$6)*$B$2*Output!$K$107/Output!$K$4/10^9</f>
        <v>1.1866988568969183E-4</v>
      </c>
      <c r="D122" s="7">
        <f>(D31-$B$6)*$B$2*Output!$K$107/Output!$K$4/10^9</f>
        <v>1.8461114244732894E-4</v>
      </c>
    </row>
    <row r="123" spans="1:4" x14ac:dyDescent="0.25">
      <c r="A123" s="7">
        <v>2047</v>
      </c>
      <c r="B123" s="7">
        <f>(B32-$B$6)*$B$2*Output!$K$107/Output!$K$4/10^9</f>
        <v>5.5021178016056974E-5</v>
      </c>
      <c r="C123" s="7">
        <f>(C32-$B$6)*$B$2*Output!$K$107/Output!$K$4/10^9</f>
        <v>1.2313752681600019E-4</v>
      </c>
      <c r="D123" s="7">
        <f>(D32-$B$6)*$B$2*Output!$K$107/Output!$K$4/10^9</f>
        <v>1.9125387561594328E-4</v>
      </c>
    </row>
    <row r="124" spans="1:4" x14ac:dyDescent="0.25">
      <c r="A124" s="7">
        <v>2048</v>
      </c>
      <c r="B124" s="7">
        <f>(B33-$B$6)*$B$2*Output!$K$107/Output!$K$4/10^9</f>
        <v>5.7313727100059352E-5</v>
      </c>
      <c r="C124" s="7">
        <f>(C33-$B$6)*$B$2*Output!$K$107/Output!$K$4/10^9</f>
        <v>1.2769795492557762E-4</v>
      </c>
      <c r="D124" s="7">
        <f>(D33-$B$6)*$B$2*Output!$K$107/Output!$K$4/10^9</f>
        <v>1.9808218275109578E-4</v>
      </c>
    </row>
    <row r="125" spans="1:4" x14ac:dyDescent="0.25">
      <c r="A125" s="7">
        <v>2049</v>
      </c>
      <c r="B125" s="7">
        <f>(B34-$B$6)*$B$2*Output!$K$107/Output!$K$4/10^9</f>
        <v>5.9606276184061709E-5</v>
      </c>
      <c r="C125" s="7">
        <f>(C34-$B$6)*$B$2*Output!$K$107/Output!$K$4/10^9</f>
        <v>1.3235376215152525E-4</v>
      </c>
      <c r="D125" s="7">
        <f>(D34-$B$6)*$B$2*Output!$K$107/Output!$K$4/10^9</f>
        <v>2.0510124811898867E-4</v>
      </c>
    </row>
    <row r="126" spans="1:4" x14ac:dyDescent="0.25">
      <c r="A126" s="7">
        <v>2050</v>
      </c>
      <c r="B126" s="7">
        <f>(B35-$B$6)*$B$2*Output!$K$107/Output!$K$4/10^9</f>
        <v>6.1898825268064087E-5</v>
      </c>
      <c r="C126" s="7">
        <f>(C35-$B$6)*$B$2*Output!$K$107/Output!$K$4/10^9</f>
        <v>1.3710761304177845E-4</v>
      </c>
      <c r="D126" s="7">
        <f>(D35-$B$6)*$B$2*Output!$K$107/Output!$K$4/10^9</f>
        <v>2.1231640081549271E-4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368-1594-48BD-A68F-BD03C3B336B9}">
  <dimension ref="A2:X126"/>
  <sheetViews>
    <sheetView workbookViewId="0">
      <selection activeCell="K11" sqref="K11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0.21191429211169288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0.34300000000000003</v>
      </c>
      <c r="C6" s="7">
        <v>0.34300000000000003</v>
      </c>
      <c r="D6" s="7">
        <v>0.34300000000000003</v>
      </c>
      <c r="F6" s="7">
        <v>2024</v>
      </c>
      <c r="G6" s="7">
        <f>(B9-$B$6)*$B$2*Output!$L$7/Output!$L$4/1000</f>
        <v>7230.4620648543787</v>
      </c>
      <c r="H6" s="7">
        <f>(C9-$C$6)*$B$2*Output!$L$7/Output!$L$4/1000</f>
        <v>14493.477191089965</v>
      </c>
      <c r="I6" s="7">
        <f>(D9-$D$6)*$B$2*Output!$L$7/Output!$L$4/1000</f>
        <v>21756.492317325527</v>
      </c>
    </row>
    <row r="7" spans="1:24" x14ac:dyDescent="0.25">
      <c r="F7" s="7">
        <v>2025</v>
      </c>
      <c r="G7" s="7">
        <f>(B10-$B$6)*$B$2*Output!$L$7/Output!$L$4/1000</f>
        <v>14460.924129708757</v>
      </c>
      <c r="H7" s="7">
        <f>(C10-$C$6)*$B$2*Output!$L$7/Output!$L$4/1000</f>
        <v>30398.313287208053</v>
      </c>
      <c r="I7" s="7">
        <f>(D10-$D$6)*$B$2*Output!$L$7/Output!$L$4/1000</f>
        <v>46335.702444707378</v>
      </c>
    </row>
    <row r="8" spans="1:24" x14ac:dyDescent="0.25">
      <c r="F8" s="7">
        <v>2026</v>
      </c>
      <c r="G8" s="7">
        <f>(B11-$B$6)*$B$2*Output!$L$7/Output!$L$4/1000</f>
        <v>21691.386194563136</v>
      </c>
      <c r="H8" s="7">
        <f>(C11-$C$6)*$B$2*Output!$L$7/Output!$L$4/1000</f>
        <v>47897.619971041968</v>
      </c>
      <c r="I8" s="7">
        <f>(D11-$D$6)*$B$2*Output!$L$7/Output!$L$4/1000</f>
        <v>74103.853747520741</v>
      </c>
    </row>
    <row r="9" spans="1:24" x14ac:dyDescent="0.25">
      <c r="A9" s="7">
        <v>2024</v>
      </c>
      <c r="B9" s="7">
        <v>0.35778937700706487</v>
      </c>
      <c r="C9" s="7">
        <v>0.37264533890084683</v>
      </c>
      <c r="D9" s="7">
        <v>0.38750130079462874</v>
      </c>
      <c r="F9" s="7">
        <v>2027</v>
      </c>
      <c r="G9" s="7">
        <f>(B12-$B$6)*$B$2*Output!$L$7/Output!$L$4/1000</f>
        <v>28921.848259417515</v>
      </c>
      <c r="H9" s="7">
        <f>(C12-$C$6)*$B$2*Output!$L$7/Output!$L$4/1000</f>
        <v>67198.266091664816</v>
      </c>
      <c r="I9" s="7">
        <f>(D12-$D$6)*$B$2*Output!$L$7/Output!$L$4/1000</f>
        <v>105474.68392391209</v>
      </c>
    </row>
    <row r="10" spans="1:24" x14ac:dyDescent="0.25">
      <c r="A10" s="7">
        <v>2025</v>
      </c>
      <c r="B10" s="7">
        <v>0.37257875401412971</v>
      </c>
      <c r="C10" s="7">
        <v>0.40517750837372563</v>
      </c>
      <c r="D10" s="7">
        <v>0.4377762627333216</v>
      </c>
      <c r="F10" s="7">
        <v>2028</v>
      </c>
      <c r="G10" s="7">
        <f>(B13-$B$6)*$B$2*Output!$L$7/Output!$L$4/1000</f>
        <v>36152.310324271901</v>
      </c>
      <c r="H10" s="7">
        <f>(C13-$C$6)*$B$2*Output!$L$7/Output!$L$4/1000</f>
        <v>88533.959952603764</v>
      </c>
      <c r="I10" s="7">
        <f>(D13-$D$6)*$B$2*Output!$L$7/Output!$L$4/1000</f>
        <v>140915.60958093556</v>
      </c>
    </row>
    <row r="11" spans="1:24" x14ac:dyDescent="0.25">
      <c r="A11" s="7">
        <v>2026</v>
      </c>
      <c r="B11" s="7">
        <v>0.38736813102119455</v>
      </c>
      <c r="C11" s="7">
        <v>0.44097104986361957</v>
      </c>
      <c r="D11" s="7">
        <v>0.49457396870604448</v>
      </c>
      <c r="F11" s="7">
        <v>2029</v>
      </c>
      <c r="G11" s="7">
        <f>(B14-$B$6)*$B$2*Output!$L$7/Output!$L$4/1000</f>
        <v>43382.772389126272</v>
      </c>
      <c r="H11" s="7">
        <f>(C14-$C$6)*$B$2*Output!$L$7/Output!$L$4/1000</f>
        <v>112168.73150028216</v>
      </c>
      <c r="I11" s="7">
        <f>(D14-$D$6)*$B$2*Output!$L$7/Output!$L$4/1000</f>
        <v>180954.69061143798</v>
      </c>
    </row>
    <row r="12" spans="1:24" x14ac:dyDescent="0.25">
      <c r="A12" s="7">
        <v>2027</v>
      </c>
      <c r="B12" s="7">
        <v>0.40215750802825939</v>
      </c>
      <c r="C12" s="7">
        <v>0.48044909834759064</v>
      </c>
      <c r="D12" s="7">
        <v>0.55874068866692184</v>
      </c>
      <c r="F12" s="7">
        <v>2030</v>
      </c>
      <c r="G12" s="7">
        <f>(B15-$B$6)*$B$2*Output!$L$7/Output!$L$4/1000</f>
        <v>50613.234453980665</v>
      </c>
      <c r="H12" s="7">
        <f>(C15-$C$6)*$B$2*Output!$L$7/Output!$L$4/1000</f>
        <v>138400.866296472</v>
      </c>
      <c r="I12" s="7">
        <f>(D15-$D$6)*$B$2*Output!$L$7/Output!$L$4/1000</f>
        <v>226188.49813896342</v>
      </c>
    </row>
    <row r="13" spans="1:24" x14ac:dyDescent="0.25">
      <c r="A13" s="7">
        <v>2028</v>
      </c>
      <c r="B13" s="7">
        <v>0.41694688503532423</v>
      </c>
      <c r="C13" s="7">
        <v>0.52408968692774793</v>
      </c>
      <c r="D13" s="7">
        <v>0.63123248882017158</v>
      </c>
      <c r="F13" s="7">
        <v>2031</v>
      </c>
      <c r="G13" s="7">
        <f>(B16-$B$6)*$B$2*Output!$L$7/Output!$L$4/1000</f>
        <v>57843.69651883503</v>
      </c>
      <c r="H13" s="7">
        <f>(C16-$C$6)*$B$2*Output!$L$7/Output!$L$4/1000</f>
        <v>151671.28998271868</v>
      </c>
      <c r="I13" s="7">
        <f>(D16-$D$6)*$B$2*Output!$L$7/Output!$L$4/1000</f>
        <v>245498.88344660227</v>
      </c>
    </row>
    <row r="14" spans="1:24" x14ac:dyDescent="0.25">
      <c r="A14" s="7">
        <v>2029</v>
      </c>
      <c r="B14" s="7">
        <v>0.43173626204238907</v>
      </c>
      <c r="C14" s="7">
        <v>0.57243286939094296</v>
      </c>
      <c r="D14" s="7">
        <v>0.71312947673949678</v>
      </c>
      <c r="F14" s="7">
        <v>2032</v>
      </c>
      <c r="G14" s="7">
        <f>(B17-$B$6)*$B$2*Output!$L$7/Output!$L$4/1000</f>
        <v>65074.158583689423</v>
      </c>
      <c r="H14" s="7">
        <f>(C17-$C$6)*$B$2*Output!$L$7/Output!$L$4/1000</f>
        <v>165415.07009658325</v>
      </c>
      <c r="I14" s="7">
        <f>(D17-$D$6)*$B$2*Output!$L$7/Output!$L$4/1000</f>
        <v>265755.98160947714</v>
      </c>
    </row>
    <row r="15" spans="1:24" x14ac:dyDescent="0.25">
      <c r="A15" s="7">
        <v>2030</v>
      </c>
      <c r="B15" s="7">
        <v>0.44652563904945392</v>
      </c>
      <c r="C15" s="7">
        <v>0.62608876685934489</v>
      </c>
      <c r="D15" s="7">
        <v>0.80565189466923592</v>
      </c>
      <c r="F15" s="7">
        <v>2033</v>
      </c>
      <c r="G15" s="7">
        <f>(B18-$B$6)*$B$2*Output!$L$7/Output!$L$4/1000</f>
        <v>72304.620648543802</v>
      </c>
      <c r="H15" s="7">
        <f>(C18-$C$6)*$B$2*Output!$L$7/Output!$L$4/1000</f>
        <v>179655.41345698718</v>
      </c>
      <c r="I15" s="7">
        <f>(D18-$D$6)*$B$2*Output!$L$7/Output!$L$4/1000</f>
        <v>287006.20626543055</v>
      </c>
    </row>
    <row r="16" spans="1:24" x14ac:dyDescent="0.25">
      <c r="A16" s="7">
        <v>2031</v>
      </c>
      <c r="B16" s="7">
        <v>0.46131501605651876</v>
      </c>
      <c r="C16" s="7">
        <v>0.65323243999931835</v>
      </c>
      <c r="D16" s="7">
        <v>0.84514986394211788</v>
      </c>
      <c r="F16" s="7">
        <v>2034</v>
      </c>
      <c r="G16" s="7">
        <f>(B19-$B$6)*$B$2*Output!$L$7/Output!$L$4/1000</f>
        <v>79535.082713398166</v>
      </c>
      <c r="H16" s="7">
        <f>(C19-$C$6)*$B$2*Output!$L$7/Output!$L$4/1000</f>
        <v>194416.66462264565</v>
      </c>
      <c r="I16" s="7">
        <f>(D19-$D$6)*$B$2*Output!$L$7/Output!$L$4/1000</f>
        <v>309298.24653189321</v>
      </c>
    </row>
    <row r="17" spans="1:9" x14ac:dyDescent="0.25">
      <c r="A17" s="7">
        <v>2032</v>
      </c>
      <c r="B17" s="7">
        <v>0.4761043930635836</v>
      </c>
      <c r="C17" s="7">
        <v>0.68134432880849327</v>
      </c>
      <c r="D17" s="7">
        <v>0.88658426455340311</v>
      </c>
      <c r="F17" s="7">
        <v>2035</v>
      </c>
      <c r="G17" s="7">
        <f>(B20-$B$6)*$B$2*Output!$L$7/Output!$L$4/1000</f>
        <v>86765.544778252544</v>
      </c>
      <c r="H17" s="7">
        <f>(C20-$C$6)*$B$2*Output!$L$7/Output!$L$4/1000</f>
        <v>209724.3616710114</v>
      </c>
      <c r="I17" s="7">
        <f>(D20-$D$6)*$B$2*Output!$L$7/Output!$L$4/1000</f>
        <v>332683.17856377037</v>
      </c>
    </row>
    <row r="18" spans="1:9" x14ac:dyDescent="0.25">
      <c r="A18" s="7">
        <v>2033</v>
      </c>
      <c r="B18" s="7">
        <v>0.49089377007064844</v>
      </c>
      <c r="C18" s="7">
        <v>0.71047190112379144</v>
      </c>
      <c r="D18" s="7">
        <v>0.9300500321769346</v>
      </c>
      <c r="F18" s="7">
        <v>2036</v>
      </c>
      <c r="G18" s="7">
        <f>(B21-$B$6)*$B$2*Output!$L$7/Output!$L$4/1000</f>
        <v>93996.006843106952</v>
      </c>
      <c r="H18" s="7">
        <f>(C21-$C$6)*$B$2*Output!$L$7/Output!$L$4/1000</f>
        <v>225605.29471184179</v>
      </c>
      <c r="I18" s="7">
        <f>(D21-$D$6)*$B$2*Output!$L$7/Output!$L$4/1000</f>
        <v>357214.58258057677</v>
      </c>
    </row>
    <row r="19" spans="1:9" x14ac:dyDescent="0.25">
      <c r="A19" s="7">
        <v>2034</v>
      </c>
      <c r="B19" s="7">
        <v>0.50568314707771322</v>
      </c>
      <c r="C19" s="7">
        <v>0.74066495194499027</v>
      </c>
      <c r="D19" s="7">
        <v>0.97564675681226753</v>
      </c>
      <c r="F19" s="7">
        <v>2037</v>
      </c>
      <c r="G19" s="7">
        <f>(B22-$B$6)*$B$2*Output!$L$7/Output!$L$4/1000</f>
        <v>101226.4689079614</v>
      </c>
      <c r="H19" s="7">
        <f>(C22-$C$6)*$B$2*Output!$L$7/Output!$L$4/1000</f>
        <v>242087.56726945835</v>
      </c>
      <c r="I19" s="7">
        <f>(D22-$D$6)*$B$2*Output!$L$7/Output!$L$4/1000</f>
        <v>382948.66563095542</v>
      </c>
    </row>
    <row r="20" spans="1:9" x14ac:dyDescent="0.25">
      <c r="A20" s="7">
        <v>2035</v>
      </c>
      <c r="B20" s="7">
        <v>0.52047252408477807</v>
      </c>
      <c r="C20" s="7">
        <v>0.77197571752643923</v>
      </c>
      <c r="D20" s="7">
        <v>1.0234789109681006</v>
      </c>
      <c r="F20" s="7">
        <v>2038</v>
      </c>
      <c r="G20" s="7">
        <f>(B23-$B$6)*$B$2*Output!$L$7/Output!$L$4/1000</f>
        <v>108456.93097281577</v>
      </c>
      <c r="H20" s="7">
        <f>(C23-$C$6)*$B$2*Output!$L$7/Output!$L$4/1000</f>
        <v>259200.66067433855</v>
      </c>
      <c r="I20" s="7">
        <f>(D23-$D$6)*$B$2*Output!$L$7/Output!$L$4/1000</f>
        <v>409944.39037586137</v>
      </c>
    </row>
    <row r="21" spans="1:9" x14ac:dyDescent="0.25">
      <c r="A21" s="7">
        <v>2036</v>
      </c>
      <c r="B21" s="7">
        <v>0.53526190109184302</v>
      </c>
      <c r="C21" s="7">
        <v>0.80445899506224683</v>
      </c>
      <c r="D21" s="7">
        <v>1.073656089032651</v>
      </c>
      <c r="F21" s="7">
        <v>2039</v>
      </c>
      <c r="G21" s="7">
        <f>(B24-$B$6)*$B$2*Output!$L$7/Output!$L$4/1000</f>
        <v>115687.3930376702</v>
      </c>
      <c r="H21" s="7">
        <f>(C24-$C$6)*$B$2*Output!$L$7/Output!$L$4/1000</f>
        <v>276975.50161157642</v>
      </c>
      <c r="I21" s="7">
        <f>(D24-$D$6)*$B$2*Output!$L$7/Output!$L$4/1000</f>
        <v>438263.61018548295</v>
      </c>
    </row>
    <row r="22" spans="1:9" x14ac:dyDescent="0.25">
      <c r="A22" s="7">
        <v>2037</v>
      </c>
      <c r="B22" s="7">
        <v>0.55005127809890797</v>
      </c>
      <c r="C22" s="7">
        <v>0.83817226823916646</v>
      </c>
      <c r="D22" s="7">
        <v>1.1262932583794252</v>
      </c>
      <c r="F22" s="7">
        <v>2040</v>
      </c>
      <c r="G22" s="7">
        <f>(B25-$B$6)*$B$2*Output!$L$7/Output!$L$4/1000</f>
        <v>122917.8551025246</v>
      </c>
      <c r="H22" s="7">
        <f>(C25-$C$6)*$B$2*Output!$L$7/Output!$L$4/1000</f>
        <v>295444.53298098099</v>
      </c>
      <c r="I22" s="7">
        <f>(D25-$D$6)*$B$2*Output!$L$7/Output!$L$4/1000</f>
        <v>467971.21085943759</v>
      </c>
    </row>
    <row r="23" spans="1:9" x14ac:dyDescent="0.25">
      <c r="A23" s="7">
        <v>2038</v>
      </c>
      <c r="B23" s="7">
        <v>0.56484065510597281</v>
      </c>
      <c r="C23" s="7">
        <v>0.8731758389448494</v>
      </c>
      <c r="D23" s="7">
        <v>1.181511022783726</v>
      </c>
      <c r="F23" s="7">
        <v>2041</v>
      </c>
      <c r="G23" s="7">
        <f>(B26-$B$6)*$B$2*Output!$L$7/Output!$L$4/1000</f>
        <v>130148.31716737902</v>
      </c>
      <c r="H23" s="7">
        <f>(C26-$C$6)*$B$2*Output!$L$7/Output!$L$4/1000</f>
        <v>307938.81976929028</v>
      </c>
      <c r="I23" s="7">
        <f>(D26-$D$6)*$B$2*Output!$L$7/Output!$L$4/1000</f>
        <v>485729.32237120182</v>
      </c>
    </row>
    <row r="24" spans="1:9" x14ac:dyDescent="0.25">
      <c r="A24" s="7">
        <v>2039</v>
      </c>
      <c r="B24" s="7">
        <v>0.57963003211303776</v>
      </c>
      <c r="C24" s="7">
        <v>0.90953296543324014</v>
      </c>
      <c r="D24" s="7">
        <v>1.2394358987534428</v>
      </c>
      <c r="F24" s="7">
        <v>2042</v>
      </c>
      <c r="G24" s="7">
        <f>(B27-$B$6)*$B$2*Output!$L$7/Output!$L$4/1000</f>
        <v>137378.77923223341</v>
      </c>
      <c r="H24" s="7">
        <f>(C27-$C$6)*$B$2*Output!$L$7/Output!$L$4/1000</f>
        <v>320681.15529806638</v>
      </c>
      <c r="I24" s="7">
        <f>(D27-$D$6)*$B$2*Output!$L$7/Output!$L$4/1000</f>
        <v>503983.53136389982</v>
      </c>
    </row>
    <row r="25" spans="1:9" x14ac:dyDescent="0.25">
      <c r="A25" s="7">
        <v>2040</v>
      </c>
      <c r="B25" s="7">
        <v>0.5944194091201026</v>
      </c>
      <c r="C25" s="7">
        <v>0.94731000726368242</v>
      </c>
      <c r="D25" s="7">
        <v>1.3002006054072626</v>
      </c>
      <c r="F25" s="7">
        <v>2043</v>
      </c>
      <c r="G25" s="7">
        <f>(B28-$B$6)*$B$2*Output!$L$7/Output!$L$4/1000</f>
        <v>144609.24129708784</v>
      </c>
      <c r="H25" s="7">
        <f>(C28-$C$6)*$B$2*Output!$L$7/Output!$L$4/1000</f>
        <v>333678.46915299282</v>
      </c>
      <c r="I25" s="7">
        <f>(D28-$D$6)*$B$2*Output!$L$7/Output!$L$4/1000</f>
        <v>522747.69700889807</v>
      </c>
    </row>
    <row r="26" spans="1:9" x14ac:dyDescent="0.25">
      <c r="A26" s="7">
        <v>2041</v>
      </c>
      <c r="B26" s="7">
        <v>0.60920878612716756</v>
      </c>
      <c r="C26" s="7">
        <v>0.97286614960828899</v>
      </c>
      <c r="D26" s="7">
        <v>1.3365235130894106</v>
      </c>
      <c r="F26" s="7">
        <v>2044</v>
      </c>
      <c r="G26" s="7">
        <f>(B29-$B$6)*$B$2*Output!$L$7/Output!$L$4/1000</f>
        <v>151839.7033619422</v>
      </c>
      <c r="H26" s="7">
        <f>(C29-$C$6)*$B$2*Output!$L$7/Output!$L$4/1000</f>
        <v>346937.8845073423</v>
      </c>
      <c r="I26" s="7">
        <f>(D29-$D$6)*$B$2*Output!$L$7/Output!$L$4/1000</f>
        <v>542036.06565274252</v>
      </c>
    </row>
    <row r="27" spans="1:9" x14ac:dyDescent="0.25">
      <c r="A27" s="7">
        <v>2042</v>
      </c>
      <c r="B27" s="7">
        <v>0.6239981631342324</v>
      </c>
      <c r="C27" s="7">
        <v>0.99892965736135564</v>
      </c>
      <c r="D27" s="7">
        <v>1.3738611515884795</v>
      </c>
      <c r="F27" s="7">
        <v>2045</v>
      </c>
      <c r="G27" s="7">
        <f>(B30-$B$6)*$B$2*Output!$L$7/Output!$L$4/1000</f>
        <v>159070.16542679668</v>
      </c>
      <c r="H27" s="7">
        <f>(C30-$C$6)*$B$2*Output!$L$7/Output!$L$4/1000</f>
        <v>360466.72353011474</v>
      </c>
      <c r="I27" s="7">
        <f>(D30-$D$6)*$B$2*Output!$L$7/Output!$L$4/1000</f>
        <v>561863.28163343307</v>
      </c>
    </row>
    <row r="28" spans="1:9" x14ac:dyDescent="0.25">
      <c r="A28" s="7">
        <v>2043</v>
      </c>
      <c r="B28" s="7">
        <v>0.63878754014129735</v>
      </c>
      <c r="C28" s="7">
        <v>1.025514704479437</v>
      </c>
      <c r="D28" s="7">
        <v>1.4122418688175773</v>
      </c>
      <c r="F28" s="7">
        <v>2046</v>
      </c>
      <c r="G28" s="7">
        <f>(B31-$B$6)*$B$2*Output!$L$7/Output!$L$4/1000</f>
        <v>166300.62749165102</v>
      </c>
      <c r="H28" s="7">
        <f>(C31-$C$6)*$B$2*Output!$L$7/Output!$L$4/1000</f>
        <v>374272.51294525963</v>
      </c>
      <c r="I28" s="7">
        <f>(D31-$D$6)*$B$2*Output!$L$7/Output!$L$4/1000</f>
        <v>582244.39839886851</v>
      </c>
    </row>
    <row r="29" spans="1:9" x14ac:dyDescent="0.25">
      <c r="A29" s="7">
        <v>2044</v>
      </c>
      <c r="B29" s="7">
        <v>0.65357691714836219</v>
      </c>
      <c r="C29" s="7">
        <v>1.0526358608882269</v>
      </c>
      <c r="D29" s="7">
        <v>1.4516948046280922</v>
      </c>
      <c r="F29" s="7">
        <v>2047</v>
      </c>
      <c r="G29" s="7">
        <f>(B32-$B$6)*$B$2*Output!$L$7/Output!$L$4/1000</f>
        <v>173531.08955650544</v>
      </c>
      <c r="H29" s="7">
        <f>(C32-$C$6)*$B$2*Output!$L$7/Output!$L$4/1000</f>
        <v>388362.98974620155</v>
      </c>
      <c r="I29" s="7">
        <f>(D32-$D$6)*$B$2*Output!$L$7/Output!$L$4/1000</f>
        <v>603194.88993589766</v>
      </c>
    </row>
    <row r="30" spans="1:9" x14ac:dyDescent="0.25">
      <c r="A30" s="7">
        <v>2045</v>
      </c>
      <c r="B30" s="7">
        <v>0.66836629415542714</v>
      </c>
      <c r="C30" s="7">
        <v>1.0803081035445063</v>
      </c>
      <c r="D30" s="7">
        <v>1.492249912933586</v>
      </c>
      <c r="F30" s="7">
        <v>2048</v>
      </c>
      <c r="G30" s="7">
        <f>(B33-$B$6)*$B$2*Output!$L$7/Output!$L$4/1000</f>
        <v>180761.55162135986</v>
      </c>
      <c r="H30" s="7">
        <f>(C33-$C$6)*$B$2*Output!$L$7/Output!$L$4/1000</f>
        <v>402746.10707000963</v>
      </c>
      <c r="I30" s="7">
        <f>(D33-$D$6)*$B$2*Output!$L$7/Output!$L$4/1000</f>
        <v>624730.66251865972</v>
      </c>
    </row>
    <row r="31" spans="1:9" x14ac:dyDescent="0.25">
      <c r="A31" s="7">
        <v>2046</v>
      </c>
      <c r="B31" s="7">
        <v>0.68315567116249198</v>
      </c>
      <c r="C31" s="7">
        <v>1.1085468278071215</v>
      </c>
      <c r="D31" s="7">
        <v>1.5339379844517518</v>
      </c>
      <c r="F31" s="7">
        <v>2049</v>
      </c>
      <c r="G31" s="7">
        <f>(B34-$B$6)*$B$2*Output!$L$7/Output!$L$4/1000</f>
        <v>187992.01368621428</v>
      </c>
      <c r="H31" s="7">
        <f>(C34-$C$6)*$B$2*Output!$L$7/Output!$L$4/1000</f>
        <v>417430.04023567116</v>
      </c>
      <c r="I31" s="7">
        <f>(D34-$D$6)*$B$2*Output!$L$7/Output!$L$4/1000</f>
        <v>646868.06678512832</v>
      </c>
    </row>
    <row r="32" spans="1:9" x14ac:dyDescent="0.25">
      <c r="A32" s="7">
        <v>2047</v>
      </c>
      <c r="B32" s="7">
        <v>0.69794504816955694</v>
      </c>
      <c r="C32" s="7">
        <v>1.1373678591256267</v>
      </c>
      <c r="D32" s="7">
        <v>1.5767906700816965</v>
      </c>
      <c r="F32" s="7">
        <v>2050</v>
      </c>
      <c r="G32" s="7">
        <f>(B35-$B$6)*$B$2*Output!$L$7/Output!$L$4/1000</f>
        <v>195222.47575106862</v>
      </c>
      <c r="H32" s="7">
        <f>(C35-$C$6)*$B$2*Output!$L$7/Output!$L$4/1000</f>
        <v>432423.19295105024</v>
      </c>
      <c r="I32" s="7">
        <f>(D35-$D$6)*$B$2*Output!$L$7/Output!$L$4/1000</f>
        <v>669623.9101510318</v>
      </c>
    </row>
    <row r="33" spans="1:15" x14ac:dyDescent="0.25">
      <c r="A33" s="7">
        <v>2048</v>
      </c>
      <c r="B33" s="7">
        <v>0.71273442517662178</v>
      </c>
      <c r="C33" s="7">
        <v>1.1667874650554626</v>
      </c>
      <c r="D33" s="7">
        <v>1.620840504934304</v>
      </c>
    </row>
    <row r="34" spans="1:15" x14ac:dyDescent="0.25">
      <c r="A34" s="7">
        <v>2049</v>
      </c>
      <c r="B34" s="7">
        <v>0.72752380218368673</v>
      </c>
      <c r="C34" s="7">
        <v>1.196822367608801</v>
      </c>
      <c r="D34" s="7">
        <v>1.6661209330339157</v>
      </c>
      <c r="G34" s="7">
        <f t="shared" ref="G34:H34" si="0">SUM(G6:G32)/10^6</f>
        <v>2.7331146605149588</v>
      </c>
      <c r="H34" s="7">
        <f t="shared" si="0"/>
        <v>6.3842254865745032</v>
      </c>
      <c r="I34" s="7">
        <f>SUM(I6:I32)/10^6</f>
        <v>10.035336312634051</v>
      </c>
    </row>
    <row r="35" spans="1:15" x14ac:dyDescent="0.25">
      <c r="A35" s="7">
        <v>2050</v>
      </c>
      <c r="B35" s="7">
        <v>0.74231317919075157</v>
      </c>
      <c r="C35" s="7">
        <v>1.2274897559504208</v>
      </c>
      <c r="D35" s="7">
        <v>1.7126663327100902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Output!L11</f>
        <v>642.02715839710163</v>
      </c>
      <c r="C40" s="7">
        <f>Output!L41</f>
        <v>642.02715839710163</v>
      </c>
      <c r="D40" s="7">
        <f>Output!L71</f>
        <v>642.02715839710163</v>
      </c>
      <c r="F40" s="7">
        <v>2024</v>
      </c>
      <c r="G40" s="7">
        <f>G6*B40/10^9</f>
        <v>4.642153013396497E-3</v>
      </c>
      <c r="H40" s="7">
        <f>G6*C40/10^9</f>
        <v>4.642153013396497E-3</v>
      </c>
      <c r="I40" s="7">
        <f>G6*D40/10^9</f>
        <v>4.642153013396497E-3</v>
      </c>
      <c r="J40" s="7">
        <f>H6*B40/10^9</f>
        <v>9.3052059762886961E-3</v>
      </c>
      <c r="K40" s="7">
        <f>H6*C40/10^9</f>
        <v>9.3052059762886961E-3</v>
      </c>
      <c r="L40" s="7">
        <f>H6*D40/10^9</f>
        <v>9.3052059762886961E-3</v>
      </c>
      <c r="M40" s="7">
        <f>I6*B40/10^9</f>
        <v>1.3968258939180881E-2</v>
      </c>
      <c r="N40" s="7">
        <f>I6*C40/10^9</f>
        <v>1.3968258939180881E-2</v>
      </c>
      <c r="O40" s="7">
        <f>I6*D40/10^9</f>
        <v>1.3968258939180881E-2</v>
      </c>
    </row>
    <row r="41" spans="1:15" x14ac:dyDescent="0.25">
      <c r="A41" s="7">
        <v>2025</v>
      </c>
      <c r="B41" s="7">
        <f>Output!L12</f>
        <v>607.32564316207674</v>
      </c>
      <c r="C41" s="7">
        <f>Output!L42</f>
        <v>604.37699372862778</v>
      </c>
      <c r="D41" s="7">
        <f>Output!L72</f>
        <v>602.59280198258375</v>
      </c>
      <c r="F41" s="7">
        <v>2025</v>
      </c>
      <c r="G41" s="7">
        <f>G40+((G7-G6)*B41)/10^9</f>
        <v>9.0333980372931805E-3</v>
      </c>
      <c r="H41" s="7">
        <f>H40+((G7-G6)*C41)/10^9</f>
        <v>9.0120779394220734E-3</v>
      </c>
      <c r="I41" s="7">
        <f>I40+((G7-G6)*D41)/10^9</f>
        <v>8.9991774086858756E-3</v>
      </c>
      <c r="J41" s="7">
        <f>J40+((H7-H6)*B41)/10^9</f>
        <v>1.8964620787751026E-2</v>
      </c>
      <c r="K41" s="7">
        <f>K40+((H7-H6)*C41)/10^9</f>
        <v>1.8917723001807107E-2</v>
      </c>
      <c r="L41" s="7">
        <f>L40+((H7-H6)*D41)/10^9</f>
        <v>1.8889345724522236E-2</v>
      </c>
      <c r="M41" s="7">
        <f>M40+((I7-I6)*B41)/10^9</f>
        <v>2.8895843538208895E-2</v>
      </c>
      <c r="N41" s="7">
        <f>N40+((I7-I6)*C41)/10^9</f>
        <v>2.8823368064192167E-2</v>
      </c>
      <c r="O41" s="7">
        <f>O40+((I7-I6)*D41)/10^9</f>
        <v>2.8779514040358611E-2</v>
      </c>
    </row>
    <row r="42" spans="1:15" x14ac:dyDescent="0.25">
      <c r="A42" s="7">
        <v>2026</v>
      </c>
      <c r="B42" s="7">
        <f>Output!L13</f>
        <v>574.81971490397552</v>
      </c>
      <c r="C42" s="7">
        <f>Output!L43</f>
        <v>571.13385028791788</v>
      </c>
      <c r="D42" s="7">
        <f>Output!L73</f>
        <v>568.90361060536281</v>
      </c>
      <c r="F42" s="7">
        <v>2026</v>
      </c>
      <c r="G42" s="7">
        <f>G41+((G8-G7)*B42)/10^9</f>
        <v>1.3189610180036785E-2</v>
      </c>
      <c r="H42" s="7">
        <f>H41+((G8-G7)*C42)/10^9</f>
        <v>1.3141639577883083E-2</v>
      </c>
      <c r="I42" s="7">
        <f>I41+((G8-G7)*D42)/10^9</f>
        <v>1.3112613383726639E-2</v>
      </c>
      <c r="J42" s="7">
        <f>J41+((H8-H7)*B42)/10^9</f>
        <v>2.9023567266769669E-2</v>
      </c>
      <c r="K42" s="7">
        <f>K41+((H8-H7)*C42)/10^9</f>
        <v>2.8912169405514269E-2</v>
      </c>
      <c r="L42" s="7">
        <f>L41+((H8-H7)*D42)/10^9</f>
        <v>2.8844764480045908E-2</v>
      </c>
      <c r="M42" s="7">
        <f>M41+((I8-I7)*B42)/10^9</f>
        <v>4.4857524353502529E-2</v>
      </c>
      <c r="N42" s="7">
        <f>N41+((I8-I7)*C42)/10^9</f>
        <v>4.4682699233145426E-2</v>
      </c>
      <c r="O42" s="7">
        <f>O41+((I8-I7)*D42)/10^9</f>
        <v>4.4576915576365145E-2</v>
      </c>
    </row>
    <row r="43" spans="1:15" x14ac:dyDescent="0.25">
      <c r="A43" s="7">
        <v>2027</v>
      </c>
      <c r="B43" s="7">
        <f>Output!L14</f>
        <v>544.36801593946029</v>
      </c>
      <c r="C43" s="7">
        <f>Output!L44</f>
        <v>539.94493614079386</v>
      </c>
      <c r="D43" s="7">
        <f>Output!L74</f>
        <v>537.26843722474234</v>
      </c>
      <c r="F43" s="7">
        <v>2027</v>
      </c>
      <c r="G43" s="7">
        <f>G42+((G9-G8)*B43)/10^9</f>
        <v>1.7125642468607098E-2</v>
      </c>
      <c r="H43" s="7">
        <f>H42+((G9-G8)*C43)/10^9</f>
        <v>1.7045690955759314E-2</v>
      </c>
      <c r="I43" s="7">
        <f>I42+((G9-G8)*D43)/10^9</f>
        <v>1.6997312437723736E-2</v>
      </c>
      <c r="J43" s="7">
        <f>J42+((H9-H8)*B43)/10^9</f>
        <v>3.9530221701802773E-2</v>
      </c>
      <c r="K43" s="7">
        <f>K42+((H9-H8)*C43)/10^9</f>
        <v>3.9333455542590032E-2</v>
      </c>
      <c r="L43" s="7">
        <f>L42+((H9-H8)*D43)/10^9</f>
        <v>3.9214392458700731E-2</v>
      </c>
      <c r="M43" s="7">
        <f>M42+((I9-I8)*B43)/10^9</f>
        <v>6.1934800934998438E-2</v>
      </c>
      <c r="N43" s="7">
        <f>N42+((I9-I8)*C43)/10^9</f>
        <v>6.1621220129420742E-2</v>
      </c>
      <c r="O43" s="7">
        <f>O42+((I9-I8)*D43)/10^9</f>
        <v>6.1431472479677715E-2</v>
      </c>
    </row>
    <row r="44" spans="1:15" x14ac:dyDescent="0.25">
      <c r="A44" s="7">
        <v>2028</v>
      </c>
      <c r="B44" s="7">
        <f>Output!L15</f>
        <v>515.8380630585865</v>
      </c>
      <c r="C44" s="7">
        <f>Output!L45</f>
        <v>510.67776807731155</v>
      </c>
      <c r="D44" s="7">
        <f>Output!L75</f>
        <v>507.55543252173464</v>
      </c>
      <c r="F44" s="7">
        <v>2028</v>
      </c>
      <c r="G44" s="7">
        <f>G43+((G10-G9)*B44)/10^9</f>
        <v>2.0855390015160173E-2</v>
      </c>
      <c r="H44" s="7">
        <f>H43+((G10-G9)*C44)/10^9</f>
        <v>2.0738127185206821E-2</v>
      </c>
      <c r="I44" s="7">
        <f>I43+((G10-G9)*D44)/10^9</f>
        <v>2.0667172738382898E-2</v>
      </c>
      <c r="J44" s="7">
        <f>J43+((H10-H9)*B44)/10^9</f>
        <v>5.0535984697040494E-2</v>
      </c>
      <c r="K44" s="7">
        <f>K43+((H10-H9)*C44)/10^9</f>
        <v>5.022912006387513E-2</v>
      </c>
      <c r="L44" s="7">
        <f>L43+((H10-H9)*D44)/10^9</f>
        <v>5.0043439784440917E-2</v>
      </c>
      <c r="M44" s="7">
        <f>M43+((I10-I9)*B44)/10^9</f>
        <v>8.0216579378920794E-2</v>
      </c>
      <c r="N44" s="7">
        <f>N43+((I10-I9)*C44)/10^9</f>
        <v>7.9720112942543414E-2</v>
      </c>
      <c r="O44" s="7">
        <f>O43+((I10-I9)*D44)/10^9</f>
        <v>7.9419706830498898E-2</v>
      </c>
    </row>
    <row r="45" spans="1:15" x14ac:dyDescent="0.25">
      <c r="A45" s="7">
        <v>2029</v>
      </c>
      <c r="B45" s="7">
        <f>Output!L16</f>
        <v>489.10645882178926</v>
      </c>
      <c r="C45" s="7">
        <f>Output!L46</f>
        <v>483.20894865790564</v>
      </c>
      <c r="D45" s="7">
        <f>Output!L76</f>
        <v>479.64035386883211</v>
      </c>
      <c r="F45" s="7">
        <v>2029</v>
      </c>
      <c r="G45" s="7">
        <f>G44+((G11-G10)*B45)/10^9</f>
        <v>2.4391855711346378E-2</v>
      </c>
      <c r="H45" s="7">
        <f>H44+((G11-G10)*C45)/10^9</f>
        <v>2.4231951157875971E-2</v>
      </c>
      <c r="I45" s="7">
        <f>I44+((G11-G10)*D45)/10^9</f>
        <v>2.4135194121804815E-2</v>
      </c>
      <c r="J45" s="7">
        <f>J44+((H11-H10)*B45)/10^9</f>
        <v>6.2095904113787452E-2</v>
      </c>
      <c r="K45" s="7">
        <f>K44+((H11-H10)*C45)/10^9</f>
        <v>6.164965317519859E-2</v>
      </c>
      <c r="L45" s="7">
        <f>L44+((H11-H10)*D45)/10^9</f>
        <v>6.137962997317839E-2</v>
      </c>
      <c r="M45" s="7">
        <f>M44+((I11-I10)*B45)/10^9</f>
        <v>9.9799952516228502E-2</v>
      </c>
      <c r="N45" s="7">
        <f>N44+((I11-I10)*C45)/10^9</f>
        <v>9.9067355192521189E-2</v>
      </c>
      <c r="O45" s="7">
        <f>O44+((I11-I10)*D45)/10^9</f>
        <v>9.8624065824551924E-2</v>
      </c>
    </row>
    <row r="46" spans="1:15" x14ac:dyDescent="0.25">
      <c r="A46" s="7">
        <v>2030</v>
      </c>
      <c r="B46" s="7">
        <f>Output!L17</f>
        <v>464.05698988701198</v>
      </c>
      <c r="C46" s="7">
        <f>Output!L47</f>
        <v>457.42226454051951</v>
      </c>
      <c r="D46" s="7">
        <f>Output!L77</f>
        <v>453.40783311192058</v>
      </c>
      <c r="F46" s="7">
        <v>2030</v>
      </c>
      <c r="G46" s="7">
        <f>G45+((G12-G11)*B46)/10^9</f>
        <v>2.7747202172654938E-2</v>
      </c>
      <c r="H46" s="7">
        <f>H45+((G12-G11)*C46)/10^9</f>
        <v>2.7539325489255986E-2</v>
      </c>
      <c r="I46" s="7">
        <f>I45+((G12-G11)*D46)/10^9</f>
        <v>2.7413542259028388E-2</v>
      </c>
      <c r="J46" s="7">
        <f>J45+((H12-H11)*B46)/10^9</f>
        <v>7.4269109625617655E-2</v>
      </c>
      <c r="K46" s="7">
        <f>K45+((H12-H11)*C46)/10^9</f>
        <v>7.3648815677403903E-2</v>
      </c>
      <c r="L46" s="7">
        <f>L45+((H12-H11)*D46)/10^9</f>
        <v>7.3273485369018634E-2</v>
      </c>
      <c r="M46" s="7">
        <f>M45+((I12-I11)*B46)/10^9</f>
        <v>0.12079101707858042</v>
      </c>
      <c r="N46" s="7">
        <f>N45+((I12-I11)*C46)/10^9</f>
        <v>0.11975830586555188</v>
      </c>
      <c r="O46" s="7">
        <f>O45+((I12-I11)*D46)/10^9</f>
        <v>0.11913342847900892</v>
      </c>
    </row>
    <row r="47" spans="1:15" x14ac:dyDescent="0.25">
      <c r="A47" s="7">
        <v>2031</v>
      </c>
      <c r="B47" s="7">
        <f>Output!L18</f>
        <v>461.68349084824922</v>
      </c>
      <c r="C47" s="7">
        <f>Output!L48</f>
        <v>454.88289736809458</v>
      </c>
      <c r="D47" s="7">
        <f>Output!L78</f>
        <v>450.72224842549008</v>
      </c>
      <c r="F47" s="7">
        <v>2031</v>
      </c>
      <c r="G47" s="7">
        <f>G46+((G13-G12)*B47)/10^9</f>
        <v>3.1085387139202739E-2</v>
      </c>
      <c r="H47" s="7">
        <f>H46+((G13-G12)*C47)/10^9</f>
        <v>3.0828339022627035E-2</v>
      </c>
      <c r="I47" s="7">
        <f>I46+((G13-G12)*D47)/10^9</f>
        <v>3.067247237805476E-2</v>
      </c>
      <c r="J47" s="7">
        <f>J46+((H13-H12)*B47)/10^9</f>
        <v>8.0395845158119317E-2</v>
      </c>
      <c r="K47" s="7">
        <f>K46+((H13-H12)*C47)/10^9</f>
        <v>7.9685304453105982E-2</v>
      </c>
      <c r="L47" s="7">
        <f>L46+((H13-H12)*D47)/10^9</f>
        <v>7.9254760570442617E-2</v>
      </c>
      <c r="M47" s="7">
        <f>M46+((I13-I12)*B47)/10^9</f>
        <v>0.12970630317703585</v>
      </c>
      <c r="N47" s="7">
        <f>N46+((I13-I12)*C47)/10^9</f>
        <v>0.12854226988358491</v>
      </c>
      <c r="O47" s="7">
        <f>O46+((I13-I12)*D47)/10^9</f>
        <v>0.12783704876283045</v>
      </c>
    </row>
    <row r="48" spans="1:15" x14ac:dyDescent="0.25">
      <c r="A48" s="7">
        <v>2032</v>
      </c>
      <c r="B48" s="7">
        <f>Output!L19</f>
        <v>459.32034536177878</v>
      </c>
      <c r="C48" s="7">
        <f>Output!L49</f>
        <v>452.35346115399068</v>
      </c>
      <c r="D48" s="7">
        <f>Output!L79</f>
        <v>448.04701729135184</v>
      </c>
      <c r="F48" s="7">
        <v>2032</v>
      </c>
      <c r="G48" s="7">
        <f>G47+((G14-G13)*B48)/10^9</f>
        <v>3.4406485471956898E-2</v>
      </c>
      <c r="H48" s="7">
        <f>H47+((G14-G13)*C48)/10^9</f>
        <v>3.4099063563406549E-2</v>
      </c>
      <c r="I48" s="7">
        <f>I47+((G14-G13)*D48)/10^9</f>
        <v>3.3912059339851038E-2</v>
      </c>
      <c r="J48" s="7">
        <f>J47+((H14-H13)*B48)/10^9</f>
        <v>8.6708642986595946E-2</v>
      </c>
      <c r="K48" s="7">
        <f>K47+((H14-H13)*C48)/10^9</f>
        <v>8.5902350956952006E-2</v>
      </c>
      <c r="L48" s="7">
        <f>L47+((H14-H13)*D48)/10^9</f>
        <v>8.5412620256767838E-2</v>
      </c>
      <c r="M48" s="7">
        <f>M47+((I14-I13)*B48)/10^9</f>
        <v>0.13901080050123499</v>
      </c>
      <c r="N48" s="7">
        <f>N47+((I14-I13)*C48)/10^9</f>
        <v>0.13770563835049751</v>
      </c>
      <c r="O48" s="7">
        <f>O47+((I14-I13)*D48)/10^9</f>
        <v>0.13691318117368464</v>
      </c>
    </row>
    <row r="49" spans="1:15" x14ac:dyDescent="0.25">
      <c r="A49" s="7">
        <v>2033</v>
      </c>
      <c r="B49" s="7">
        <f>Output!L20</f>
        <v>456.96713083362948</v>
      </c>
      <c r="C49" s="7">
        <f>Output!L50</f>
        <v>449.83437849217927</v>
      </c>
      <c r="D49" s="7">
        <f>Output!L80</f>
        <v>445.38192841252044</v>
      </c>
      <c r="F49" s="7">
        <v>2033</v>
      </c>
      <c r="G49" s="7">
        <f>G48+((G15-G14)*B49)/10^9</f>
        <v>3.7710568976334805E-2</v>
      </c>
      <c r="H49" s="7">
        <f>H48+((G15-G14)*C49)/10^9</f>
        <v>3.73515739725616E-2</v>
      </c>
      <c r="I49" s="7">
        <f>I48+((G15-G14)*D49)/10^9</f>
        <v>3.7132376477609454E-2</v>
      </c>
      <c r="J49" s="7">
        <f>J48+((H15-H14)*B49)/10^9</f>
        <v>9.3216011834085455E-2</v>
      </c>
      <c r="K49" s="7">
        <f>K48+((H15-H14)*C49)/10^9</f>
        <v>9.2308146961994547E-2</v>
      </c>
      <c r="L49" s="7">
        <f>L48+((H15-H14)*D49)/10^9</f>
        <v>9.1755011843880976E-2</v>
      </c>
      <c r="M49" s="7">
        <f>M48+((I15-I14)*B49)/10^9</f>
        <v>0.14872145469183606</v>
      </c>
      <c r="N49" s="7">
        <f>N48+((I15-I14)*C49)/10^9</f>
        <v>0.14726471995142751</v>
      </c>
      <c r="O49" s="7">
        <f>O48+((I15-I14)*D49)/10^9</f>
        <v>0.14637764721015245</v>
      </c>
    </row>
    <row r="50" spans="1:15" x14ac:dyDescent="0.25">
      <c r="A50" s="7">
        <v>2034</v>
      </c>
      <c r="B50" s="7">
        <f>Output!L21</f>
        <v>454.62405856078703</v>
      </c>
      <c r="C50" s="7">
        <f>Output!L51</f>
        <v>447.32543808567442</v>
      </c>
      <c r="D50" s="7">
        <f>Output!L81</f>
        <v>442.72698178899572</v>
      </c>
      <c r="F50" s="7">
        <v>2034</v>
      </c>
      <c r="G50" s="7">
        <f>G49+((G16-G15)*B50)/10^9</f>
        <v>4.0997710985528707E-2</v>
      </c>
      <c r="H50" s="7">
        <f>H49+((G16-G15)*C50)/10^9</f>
        <v>4.0585943583284427E-2</v>
      </c>
      <c r="I50" s="7">
        <f>I49+((G16-G15)*D50)/10^9</f>
        <v>4.0333497124522256E-2</v>
      </c>
      <c r="J50" s="7">
        <f>J49+((H16-H15)*B50)/10^9</f>
        <v>9.9926831748452252E-2</v>
      </c>
      <c r="K50" s="7">
        <f>K49+((H16-H15)*C50)/10^9</f>
        <v>9.8911230106365391E-2</v>
      </c>
      <c r="L50" s="7">
        <f>L49+((H16-H15)*D50)/10^9</f>
        <v>9.8290216019882248E-2</v>
      </c>
      <c r="M50" s="7">
        <f>M49+((I16-I15)*B50)/10^9</f>
        <v>0.1588559525113758</v>
      </c>
      <c r="N50" s="7">
        <f>N49+((I16-I15)*C50)/10^9</f>
        <v>0.1572365166294464</v>
      </c>
      <c r="O50" s="7">
        <f>O49+((I16-I15)*D50)/10^9</f>
        <v>0.15624693491524222</v>
      </c>
    </row>
    <row r="51" spans="1:15" x14ac:dyDescent="0.25">
      <c r="A51" s="7">
        <v>2035</v>
      </c>
      <c r="B51" s="7">
        <f>Output!L22</f>
        <v>452.29112854325143</v>
      </c>
      <c r="C51" s="7">
        <f>Output!L52</f>
        <v>444.82642863749095</v>
      </c>
      <c r="D51" s="7">
        <f>Output!L82</f>
        <v>440.0819661237922</v>
      </c>
      <c r="F51" s="7">
        <v>2035</v>
      </c>
      <c r="G51" s="7">
        <f>G50+((G17-G16)*B51)/10^9</f>
        <v>4.426798483273086E-2</v>
      </c>
      <c r="H51" s="7">
        <f>H50+((G17-G16)*C51)/10^9</f>
        <v>4.3802244200992456E-2</v>
      </c>
      <c r="I51" s="7">
        <f>I50+((G17-G16)*D51)/10^9</f>
        <v>4.3515493086006864E-2</v>
      </c>
      <c r="J51" s="7">
        <f>J50+((H17-H16)*B51)/10^9</f>
        <v>0.10685036732185579</v>
      </c>
      <c r="K51" s="7">
        <f>K50+((H17-H16)*C51)/10^9</f>
        <v>0.10572049831505459</v>
      </c>
      <c r="L51" s="7">
        <f>L50+((H17-H16)*D51)/10^9</f>
        <v>0.10502685743375442</v>
      </c>
      <c r="M51" s="7">
        <f>M50+((I17-I16)*B51)/10^9</f>
        <v>0.16943274981098075</v>
      </c>
      <c r="N51" s="7">
        <f>N50+((I17-I16)*C51)/10^9</f>
        <v>0.1676387524291168</v>
      </c>
      <c r="O51" s="7">
        <f>O50+((I17-I16)*D51)/10^9</f>
        <v>0.16653822178150196</v>
      </c>
    </row>
    <row r="52" spans="1:15" x14ac:dyDescent="0.25">
      <c r="A52" s="7">
        <v>2036</v>
      </c>
      <c r="B52" s="7">
        <f>Output!L23</f>
        <v>449.96812948403681</v>
      </c>
      <c r="C52" s="7">
        <f>Output!L53</f>
        <v>442.33735014762846</v>
      </c>
      <c r="D52" s="7">
        <f>Output!L83</f>
        <v>437.44709271389542</v>
      </c>
      <c r="F52" s="7">
        <v>2036</v>
      </c>
      <c r="G52" s="7">
        <f>G51+((G18-G17)*B52)/10^9</f>
        <v>4.7521462323358687E-2</v>
      </c>
      <c r="H52" s="7">
        <f>H51+((G18-G17)*C52)/10^9</f>
        <v>4.7000547631103104E-2</v>
      </c>
      <c r="I52" s="7">
        <f>I51+((G18-G17)*D52)/10^9</f>
        <v>4.6678437695255537E-2</v>
      </c>
      <c r="J52" s="7">
        <f>J51+((H18-H17)*B52)/10^9</f>
        <v>0.11399628105669948</v>
      </c>
      <c r="K52" s="7">
        <f>K51+((H18-H17)*C52)/10^9</f>
        <v>0.11274522815420743</v>
      </c>
      <c r="L52" s="7">
        <f>L51+((H18-H17)*D52)/10^9</f>
        <v>0.11197392542204972</v>
      </c>
      <c r="M52" s="7">
        <f>M51+((I18-I17)*B52)/10^9</f>
        <v>0.18047109979004031</v>
      </c>
      <c r="N52" s="7">
        <f>N51+((I18-I17)*C52)/10^9</f>
        <v>0.17848990867731182</v>
      </c>
      <c r="O52" s="7">
        <f>O51+((I18-I17)*D52)/10^9</f>
        <v>0.1772694131488439</v>
      </c>
    </row>
    <row r="53" spans="1:15" x14ac:dyDescent="0.25">
      <c r="A53" s="7">
        <v>2037</v>
      </c>
      <c r="B53" s="7">
        <f>Output!L24</f>
        <v>447.6550613831435</v>
      </c>
      <c r="C53" s="7">
        <f>Output!L54</f>
        <v>439.85841391307281</v>
      </c>
      <c r="D53" s="7">
        <f>Output!L84</f>
        <v>434.82193896533425</v>
      </c>
      <c r="F53" s="7">
        <v>2037</v>
      </c>
      <c r="G53" s="7">
        <f>G52+((G19-G18)*B53)/10^9</f>
        <v>5.0758215262829601E-2</v>
      </c>
      <c r="H53" s="7">
        <f>H52+((G19-G18)*C53)/10^9</f>
        <v>5.0180927206808626E-2</v>
      </c>
      <c r="I53" s="7">
        <f>I52+((G19-G18)*D53)/10^9</f>
        <v>4.9822401229910843E-2</v>
      </c>
      <c r="J53" s="7">
        <f>J52+((H19-H18)*B53)/10^9</f>
        <v>0.12137465379021302</v>
      </c>
      <c r="K53" s="7">
        <f>K52+((H19-H18)*C53)/10^9</f>
        <v>0.11999509441908361</v>
      </c>
      <c r="L53" s="7">
        <f>L52+((H19-H18)*D53)/10^9</f>
        <v>0.11914077913410767</v>
      </c>
      <c r="M53" s="7">
        <f>M52+((I19-I18)*B53)/10^9</f>
        <v>0.19199109231759648</v>
      </c>
      <c r="N53" s="7">
        <f>N52+((I19-I18)*C53)/10^9</f>
        <v>0.18980926163135867</v>
      </c>
      <c r="O53" s="7">
        <f>O52+((I19-I18)*D53)/10^9</f>
        <v>0.18845915703830449</v>
      </c>
    </row>
    <row r="54" spans="1:15" x14ac:dyDescent="0.25">
      <c r="A54" s="7">
        <v>2038</v>
      </c>
      <c r="B54" s="7">
        <f>Output!L25</f>
        <v>445.35192424057135</v>
      </c>
      <c r="C54" s="7">
        <f>Output!L55</f>
        <v>437.38919733985279</v>
      </c>
      <c r="D54" s="7">
        <f>Output!L85</f>
        <v>432.20692747207983</v>
      </c>
      <c r="F54" s="7">
        <v>2038</v>
      </c>
      <c r="G54" s="7">
        <f>G53+((G20-G19)*B54)/10^9</f>
        <v>5.3978315456560948E-2</v>
      </c>
      <c r="H54" s="7">
        <f>H53+((G20-G19)*C54)/10^9</f>
        <v>5.3343453205751533E-2</v>
      </c>
      <c r="I54" s="7">
        <f>I53+((G20-G19)*D54)/10^9</f>
        <v>5.294745702316498E-2</v>
      </c>
      <c r="J54" s="7">
        <f>J53+((H20-H19)*B54)/10^9</f>
        <v>0.12899600286778504</v>
      </c>
      <c r="K54" s="7">
        <f>K53+((H20-H19)*C54)/10^9</f>
        <v>0.12748017660744609</v>
      </c>
      <c r="L54" s="7">
        <f>L53+((H20-H19)*D54)/10^9</f>
        <v>0.12653717665417366</v>
      </c>
      <c r="M54" s="7">
        <f>M53+((I20-I19)*B54)/10^9</f>
        <v>0.20401369027900915</v>
      </c>
      <c r="N54" s="7">
        <f>N53+((I20-I19)*C54)/10^9</f>
        <v>0.20161690000914068</v>
      </c>
      <c r="O54" s="7">
        <f>O53+((I20-I19)*D54)/10^9</f>
        <v>0.20012689628518229</v>
      </c>
    </row>
    <row r="55" spans="1:15" x14ac:dyDescent="0.25">
      <c r="A55" s="7">
        <v>2039</v>
      </c>
      <c r="B55" s="7">
        <f>Output!L26</f>
        <v>443.05871805632034</v>
      </c>
      <c r="C55" s="7">
        <f>Output!L56</f>
        <v>434.92991172495391</v>
      </c>
      <c r="D55" s="7">
        <f>Output!L86</f>
        <v>429.60163564016102</v>
      </c>
      <c r="F55" s="7">
        <v>2039</v>
      </c>
      <c r="G55" s="7">
        <f>G54+((G21-G20)*B55)/10^9</f>
        <v>5.7181834709970208E-2</v>
      </c>
      <c r="H55" s="7">
        <f>H54+((G21-G20)*C55)/10^9</f>
        <v>5.6488197433349305E-2</v>
      </c>
      <c r="I55" s="7">
        <f>I54+((G21-G20)*D55)/10^9</f>
        <v>5.6053675352660585E-2</v>
      </c>
      <c r="J55" s="7">
        <f>J54+((H21-H20)*B55)/10^9</f>
        <v>0.13687130110709264</v>
      </c>
      <c r="K55" s="7">
        <f>K54+((H21-H20)*C55)/10^9</f>
        <v>0.13521098660720404</v>
      </c>
      <c r="L55" s="7">
        <f>L54+((H21-H20)*D55)/10^9</f>
        <v>0.13417327739405474</v>
      </c>
      <c r="M55" s="7">
        <f>M54+((I21-I20)*B55)/10^9</f>
        <v>0.21656076750421524</v>
      </c>
      <c r="N55" s="7">
        <f>N54+((I21-I20)*C55)/10^9</f>
        <v>0.21393377578105896</v>
      </c>
      <c r="O55" s="7">
        <f>O54+((I21-I20)*D55)/10^9</f>
        <v>0.21229287943544897</v>
      </c>
    </row>
    <row r="56" spans="1:15" x14ac:dyDescent="0.25">
      <c r="A56" s="7">
        <v>2040</v>
      </c>
      <c r="B56" s="7">
        <f>Output!L27</f>
        <v>440.77502023641944</v>
      </c>
      <c r="C56" s="7">
        <f>Output!L57</f>
        <v>432.48034577139072</v>
      </c>
      <c r="D56" s="7">
        <f>Output!L87</f>
        <v>427.0060634695779</v>
      </c>
      <c r="F56" s="7">
        <v>2040</v>
      </c>
      <c r="G56" s="7">
        <f>G55+((G22-G21)*B56)/10^9</f>
        <v>6.0368841772925064E-2</v>
      </c>
      <c r="H56" s="7">
        <f>H55+((G22-G21)*C56)/10^9</f>
        <v>5.961523016724446E-2</v>
      </c>
      <c r="I56" s="7">
        <f>I55+((G22-G21)*D56)/10^9</f>
        <v>5.9141126496040176E-2</v>
      </c>
      <c r="J56" s="7">
        <f>J55+((H22-H21)*B56)/10^9</f>
        <v>0.14501198878268901</v>
      </c>
      <c r="K56" s="7">
        <f>K55+((H22-H21)*C56)/10^9</f>
        <v>0.14319847967990679</v>
      </c>
      <c r="L56" s="7">
        <f>L55+((H22-H21)*D56)/10^9</f>
        <v>0.14205966577520035</v>
      </c>
      <c r="M56" s="7">
        <f>M55+((I22-I21)*B56)/10^9</f>
        <v>0.22965513579245306</v>
      </c>
      <c r="N56" s="7">
        <f>N55+((I22-I21)*C56)/10^9</f>
        <v>0.22678172919256925</v>
      </c>
      <c r="O56" s="7">
        <f>O55+((I22-I21)*D56)/10^9</f>
        <v>0.22497820505436053</v>
      </c>
    </row>
    <row r="57" spans="1:15" x14ac:dyDescent="0.25">
      <c r="A57" s="7">
        <v>2041</v>
      </c>
      <c r="B57" s="7">
        <f>Output!L28</f>
        <v>438.50125337483973</v>
      </c>
      <c r="C57" s="7">
        <f>Output!L58</f>
        <v>430.04049947916309</v>
      </c>
      <c r="D57" s="7">
        <f>Output!L88</f>
        <v>424.42042225731581</v>
      </c>
      <c r="F57" s="7">
        <v>2041</v>
      </c>
      <c r="G57" s="7">
        <f>G56+((G23-G22)*B57)/10^9</f>
        <v>6.3539408450842966E-2</v>
      </c>
      <c r="H57" s="7">
        <f>H56+((G23-G22)*C57)/10^9</f>
        <v>6.2724621685079598E-2</v>
      </c>
      <c r="I57" s="7">
        <f>I56+((G23-G22)*D57)/10^9</f>
        <v>6.2209882258721191E-2</v>
      </c>
      <c r="J57" s="7">
        <f>J56+((H23-H22)*B57)/10^9</f>
        <v>0.15049074919938732</v>
      </c>
      <c r="K57" s="7">
        <f>K56+((H23-H22)*C57)/10^9</f>
        <v>0.14857152901098722</v>
      </c>
      <c r="L57" s="7">
        <f>L56+((H23-H22)*D57)/10^9</f>
        <v>0.14736249624969858</v>
      </c>
      <c r="M57" s="7">
        <f>M56+((I23-I22)*B57)/10^9</f>
        <v>0.23744208994793184</v>
      </c>
      <c r="N57" s="7">
        <f>N56+((I23-I22)*C57)/10^9</f>
        <v>0.23441843633689502</v>
      </c>
      <c r="O57" s="7">
        <f>O56+((I23-I22)*D57)/10^9</f>
        <v>0.232515110240676</v>
      </c>
    </row>
    <row r="58" spans="1:15" x14ac:dyDescent="0.25">
      <c r="A58" s="7">
        <v>2042</v>
      </c>
      <c r="B58" s="7">
        <f>Output!L29</f>
        <v>436.23720617459554</v>
      </c>
      <c r="C58" s="7">
        <f>Output!L59</f>
        <v>427.61037284827108</v>
      </c>
      <c r="D58" s="7">
        <f>Output!L89</f>
        <v>421.84428940940393</v>
      </c>
      <c r="F58" s="7">
        <v>2042</v>
      </c>
      <c r="G58" s="7">
        <f>G57+((G24-G23)*B58)/10^9</f>
        <v>6.6693605021366439E-2</v>
      </c>
      <c r="H58" s="7">
        <f>H57+((G24-G23)*C58)/10^9</f>
        <v>6.581644226449726E-2</v>
      </c>
      <c r="I58" s="7">
        <f>I57+((G24-G23)*D58)/10^9</f>
        <v>6.5260011390571346E-2</v>
      </c>
      <c r="J58" s="7">
        <f>J57+((H24-H23)*B58)/10^9</f>
        <v>0.1560494300505999</v>
      </c>
      <c r="K58" s="7">
        <f>K57+((H24-H23)*C58)/10^9</f>
        <v>0.15402028385740493</v>
      </c>
      <c r="L58" s="7">
        <f>L57+((H24-H23)*D58)/10^9</f>
        <v>0.15273777772625133</v>
      </c>
      <c r="M58" s="7">
        <f>M57+((I24-I23)*B58)/10^9</f>
        <v>0.2454052550798336</v>
      </c>
      <c r="N58" s="7">
        <f>N57+((I24-I23)*C58)/10^9</f>
        <v>0.24222412545031288</v>
      </c>
      <c r="O58" s="7">
        <f>O57+((I24-I23)*D58)/10^9</f>
        <v>0.24021554406193144</v>
      </c>
    </row>
    <row r="59" spans="1:15" x14ac:dyDescent="0.25">
      <c r="A59" s="7">
        <v>2043</v>
      </c>
      <c r="B59" s="7">
        <f>Output!L30</f>
        <v>433.9826673387015</v>
      </c>
      <c r="C59" s="7">
        <f>Output!L60</f>
        <v>425.18996587871476</v>
      </c>
      <c r="D59" s="7">
        <f>Output!L90</f>
        <v>419.27766492584209</v>
      </c>
      <c r="F59" s="7">
        <v>2043</v>
      </c>
      <c r="G59" s="7">
        <f>G58+((G25-G24)*B59)/10^9</f>
        <v>6.9831500234363256E-2</v>
      </c>
      <c r="H59" s="7">
        <f>H58+((G25-G24)*C59)/10^9</f>
        <v>6.8890762183140053E-2</v>
      </c>
      <c r="I59" s="7">
        <f>I58+((G25-G24)*D59)/10^9</f>
        <v>6.829158264145839E-2</v>
      </c>
      <c r="J59" s="7">
        <f>J58+((H25-H24)*B59)/10^9</f>
        <v>0.16169003898559914</v>
      </c>
      <c r="K59" s="7">
        <f>K58+((H25-H24)*C59)/10^9</f>
        <v>0.15954661129189604</v>
      </c>
      <c r="L59" s="7">
        <f>L58+((H25-H24)*D59)/10^9</f>
        <v>0.15818726112965317</v>
      </c>
      <c r="M59" s="7">
        <f>M58+((I25-I24)*B59)/10^9</f>
        <v>0.25354857773683515</v>
      </c>
      <c r="N59" s="7">
        <f>N58+((I25-I24)*C59)/10^9</f>
        <v>0.25020246040065225</v>
      </c>
      <c r="O59" s="7">
        <f>O58+((I25-I24)*D59)/10^9</f>
        <v>0.248082939617848</v>
      </c>
    </row>
    <row r="60" spans="1:15" x14ac:dyDescent="0.25">
      <c r="A60" s="7">
        <v>2044</v>
      </c>
      <c r="B60" s="7">
        <f>Output!L31</f>
        <v>431.73784816414309</v>
      </c>
      <c r="C60" s="7">
        <f>Output!L61</f>
        <v>422.77885597652289</v>
      </c>
      <c r="D60" s="7">
        <f>Output!L91</f>
        <v>416.72076010361587</v>
      </c>
      <c r="F60" s="7">
        <v>2044</v>
      </c>
      <c r="G60" s="7">
        <f>G59+((G26-G25)*B60)/10^9</f>
        <v>7.2953164367475939E-2</v>
      </c>
      <c r="H60" s="7">
        <f>H59+((G26-G25)*C60)/10^9</f>
        <v>7.1947648663100827E-2</v>
      </c>
      <c r="I60" s="7">
        <f>I59+((G26-G25)*D60)/10^9</f>
        <v>7.1304666289024862E-2</v>
      </c>
      <c r="J60" s="7">
        <f>J59+((H26-H25)*B60)/10^9</f>
        <v>0.16741463043860058</v>
      </c>
      <c r="K60" s="7">
        <f>K59+((H26-H25)*C60)/10^9</f>
        <v>0.16515241174632544</v>
      </c>
      <c r="L60" s="7">
        <f>L59+((H26-H25)*D60)/10^9</f>
        <v>0.16371273477464723</v>
      </c>
      <c r="M60" s="7">
        <f>M59+((I26-I25)*B60)/10^9</f>
        <v>0.26187609650972526</v>
      </c>
      <c r="N60" s="7">
        <f>N59+((I26-I25)*C60)/10^9</f>
        <v>0.25835717482955023</v>
      </c>
      <c r="O60" s="7">
        <f>O59+((I26-I25)*D60)/10^9</f>
        <v>0.25612080326026959</v>
      </c>
    </row>
    <row r="61" spans="1:15" x14ac:dyDescent="0.25">
      <c r="A61" s="7">
        <v>2045</v>
      </c>
      <c r="B61" s="7">
        <f>Output!L32</f>
        <v>429.50232605694919</v>
      </c>
      <c r="C61" s="7">
        <f>Output!L62</f>
        <v>420.3774657356667</v>
      </c>
      <c r="D61" s="7">
        <f>Output!L92</f>
        <v>414.17357494272528</v>
      </c>
      <c r="F61" s="7">
        <v>2045</v>
      </c>
      <c r="G61" s="7">
        <f>G60+((G27-G26)*B61)/10^9</f>
        <v>7.6058664642797466E-2</v>
      </c>
      <c r="H61" s="7">
        <f>H60+((G27-G26)*C61)/10^9</f>
        <v>7.4987171982022233E-2</v>
      </c>
      <c r="I61" s="7">
        <f>I60+((G27-G26)*D61)/10^9</f>
        <v>7.4299332610913399E-2</v>
      </c>
      <c r="J61" s="7">
        <f>J60+((H27-H26)*B61)/10^9</f>
        <v>0.17322529826773136</v>
      </c>
      <c r="K61" s="7">
        <f>K60+((H27-H26)*C61)/10^9</f>
        <v>0.17083963080906431</v>
      </c>
      <c r="L61" s="7">
        <f>L60+((H27-H26)*D61)/10^9</f>
        <v>0.16931602239753354</v>
      </c>
      <c r="M61" s="7">
        <f>M60+((I27-I26)*B61)/10^9</f>
        <v>0.27039193189266536</v>
      </c>
      <c r="N61" s="7">
        <f>N60+((I27-I26)*C61)/10^9</f>
        <v>0.26669208963610663</v>
      </c>
      <c r="O61" s="7">
        <f>O60+((I27-I26)*D61)/10^9</f>
        <v>0.26433271218415372</v>
      </c>
    </row>
    <row r="62" spans="1:15" x14ac:dyDescent="0.25">
      <c r="A62" s="7">
        <v>2046</v>
      </c>
      <c r="B62" s="7">
        <f>Output!L33</f>
        <v>427.27652361109091</v>
      </c>
      <c r="C62" s="7">
        <f>Output!L63</f>
        <v>417.98558385916056</v>
      </c>
      <c r="D62" s="7">
        <f>Output!L93</f>
        <v>411.63568684919915</v>
      </c>
      <c r="F62" s="7">
        <v>2046</v>
      </c>
      <c r="G62" s="7">
        <f>G61+((G28-G27)*B62)/10^9</f>
        <v>7.9148071337970291E-2</v>
      </c>
      <c r="H62" s="7">
        <f>H61+((G28-G27)*C62)/10^9</f>
        <v>7.8009400889771888E-2</v>
      </c>
      <c r="I62" s="7">
        <f>I61+((G28-G27)*D62)/10^9</f>
        <v>7.7275648829216795E-2</v>
      </c>
      <c r="J62" s="7">
        <f>J61+((H28-H27)*B62)/10^9</f>
        <v>0.17912418797474128</v>
      </c>
      <c r="K62" s="7">
        <f>K61+((H28-H27)*C62)/10^9</f>
        <v>0.17661025175839026</v>
      </c>
      <c r="L62" s="7">
        <f>L61+((H28-H27)*D62)/10^9</f>
        <v>0.17499897800593212</v>
      </c>
      <c r="M62" s="7">
        <f>M61+((I28-I27)*B62)/10^9</f>
        <v>0.27910030461151236</v>
      </c>
      <c r="N62" s="7">
        <f>N61+((I28-I27)*C62)/10^9</f>
        <v>0.27521110262700887</v>
      </c>
      <c r="O62" s="7">
        <f>O61+((I28-I27)*D62)/10^9</f>
        <v>0.27272230718264745</v>
      </c>
    </row>
    <row r="63" spans="1:15" x14ac:dyDescent="0.25">
      <c r="A63" s="7">
        <v>2047</v>
      </c>
      <c r="B63" s="7">
        <f>Output!L34</f>
        <v>425.06001823259709</v>
      </c>
      <c r="C63" s="7">
        <f>Output!L64</f>
        <v>415.60321034700445</v>
      </c>
      <c r="D63" s="7">
        <f>Output!L94</f>
        <v>409.10709582303758</v>
      </c>
      <c r="F63" s="7">
        <v>2047</v>
      </c>
      <c r="G63" s="7">
        <f>G62+((G29-G28)*B63)/10^9</f>
        <v>8.2221451675087417E-2</v>
      </c>
      <c r="H63" s="7">
        <f>H62+((G29-G28)*C63)/10^9</f>
        <v>8.1014404136217619E-2</v>
      </c>
      <c r="I63" s="7">
        <f>I62+((G29-G28)*D63)/10^9</f>
        <v>8.0233682166028025E-2</v>
      </c>
      <c r="J63" s="7">
        <f>J62+((H29-H28)*B63)/10^9</f>
        <v>0.18511348630065563</v>
      </c>
      <c r="K63" s="7">
        <f>K62+((H29-H28)*C63)/10^9</f>
        <v>0.18246629915218171</v>
      </c>
      <c r="L63" s="7">
        <f>L62+((H29-H28)*D63)/10^9</f>
        <v>0.18076349204872735</v>
      </c>
      <c r="M63" s="7">
        <f>M62+((I29-I28)*B63)/10^9</f>
        <v>0.28800552092622383</v>
      </c>
      <c r="N63" s="7">
        <f>N62+((I29-I28)*C63)/10^9</f>
        <v>0.28391819416814595</v>
      </c>
      <c r="O63" s="7">
        <f>O62+((I29-I28)*D63)/10^9</f>
        <v>0.2812933019314266</v>
      </c>
    </row>
    <row r="64" spans="1:15" x14ac:dyDescent="0.25">
      <c r="A64" s="7">
        <v>2048</v>
      </c>
      <c r="B64" s="7">
        <f>Output!L35</f>
        <v>422.85280992146789</v>
      </c>
      <c r="C64" s="7">
        <f>Output!L65</f>
        <v>413.22992260522733</v>
      </c>
      <c r="D64" s="7">
        <f>Output!L95</f>
        <v>406.58801316122606</v>
      </c>
      <c r="F64" s="7">
        <v>2048</v>
      </c>
      <c r="G64" s="7">
        <f>G63+((G30-G29)*B64)/10^9</f>
        <v>8.5278872876241682E-2</v>
      </c>
      <c r="H64" s="7">
        <f>H63+((G30-G29)*C64)/10^9</f>
        <v>8.4002247415677439E-2</v>
      </c>
      <c r="I64" s="7">
        <f>I63+((G30-G29)*D64)/10^9</f>
        <v>8.3173501371214806E-2</v>
      </c>
      <c r="J64" s="7">
        <f>J63+((H30-H29)*B64)/10^9</f>
        <v>0.19119542787645802</v>
      </c>
      <c r="K64" s="7">
        <f>K63+((H30-H29)*C64)/10^9</f>
        <v>0.18840983361072083</v>
      </c>
      <c r="L64" s="7">
        <f>L63+((H30-H29)*D64)/10^9</f>
        <v>0.18661149514447928</v>
      </c>
      <c r="M64" s="7">
        <f>M63+((I30-I29)*B64)/10^9</f>
        <v>0.29711198287667451</v>
      </c>
      <c r="N64" s="7">
        <f>N63+((I30-I29)*C64)/10^9</f>
        <v>0.29281741980576448</v>
      </c>
      <c r="O64" s="7">
        <f>O63+((I30-I29)*D64)/10^9</f>
        <v>0.29004948891774385</v>
      </c>
    </row>
    <row r="65" spans="1:19" x14ac:dyDescent="0.25">
      <c r="A65" s="7">
        <v>2049</v>
      </c>
      <c r="B65" s="7">
        <f>Output!L36</f>
        <v>420.6548986777031</v>
      </c>
      <c r="C65" s="7">
        <f>Output!L66</f>
        <v>410.86614322780031</v>
      </c>
      <c r="D65" s="7">
        <f>Output!L96</f>
        <v>404.07822756677911</v>
      </c>
      <c r="F65" s="7">
        <v>2049</v>
      </c>
      <c r="G65" s="7">
        <f>G64+((G31-G30)*B65)/10^9</f>
        <v>8.8320402163525991E-2</v>
      </c>
      <c r="H65" s="7">
        <f>H64+((G31-G30)*C65)/10^9</f>
        <v>8.6972999478019092E-2</v>
      </c>
      <c r="I65" s="7">
        <f>I64+((G31-G30)*D65)/10^9</f>
        <v>8.6095173666870015E-2</v>
      </c>
      <c r="J65" s="7">
        <f>J64+((H31-H30)*B65)/10^9</f>
        <v>0.19737229629444952</v>
      </c>
      <c r="K65" s="7">
        <f>K64+((H31-H30)*C65)/10^9</f>
        <v>0.19444296459791097</v>
      </c>
      <c r="L65" s="7">
        <f>L64+((H31-H30)*D65)/10^9</f>
        <v>0.19254495283176884</v>
      </c>
      <c r="M65" s="7">
        <f>M64+((I31-I30)*B65)/10^9</f>
        <v>0.30642419042537322</v>
      </c>
      <c r="N65" s="7">
        <f>N64+((I31-I30)*C65)/10^9</f>
        <v>0.30191292971780309</v>
      </c>
      <c r="O65" s="7">
        <f>O64+((I31-I30)*D65)/10^9</f>
        <v>0.29899473199666771</v>
      </c>
    </row>
    <row r="66" spans="1:19" x14ac:dyDescent="0.25">
      <c r="A66" s="7">
        <v>2050</v>
      </c>
      <c r="B66" s="7">
        <f>Output!L37</f>
        <v>418.46649579828846</v>
      </c>
      <c r="C66" s="7">
        <f>Output!L67</f>
        <v>408.51166091773774</v>
      </c>
      <c r="D66" s="7">
        <f>Output!L97</f>
        <v>401.57773903969655</v>
      </c>
      <c r="F66" s="7">
        <v>2050</v>
      </c>
      <c r="G66" s="7">
        <f>G65+((G32-G31)*B66)/10^9</f>
        <v>9.1346108286808045E-2</v>
      </c>
      <c r="H66" s="7">
        <f>H65+((G32-G31)*C66)/10^9</f>
        <v>8.9926727545335428E-2</v>
      </c>
      <c r="I66" s="7">
        <f>I65+((G32-G31)*D66)/10^9</f>
        <v>8.8998766275086516E-2</v>
      </c>
      <c r="J66" s="7">
        <f>J65+((H32-H31)*B66)/10^9</f>
        <v>0.2036464283722228</v>
      </c>
      <c r="K66" s="7">
        <f>K65+((H32-H31)*C66)/10^9</f>
        <v>0.20056784231606375</v>
      </c>
      <c r="L66" s="7">
        <f>L65+((H32-H31)*D66)/10^9</f>
        <v>0.19856586920028765</v>
      </c>
      <c r="M66" s="7">
        <f>M65+((I32-I31)*B66)/10^9</f>
        <v>0.31594674845763759</v>
      </c>
      <c r="N66" s="7">
        <f>N65+((I32-I31)*C66)/10^9</f>
        <v>0.31120895708679219</v>
      </c>
      <c r="O66" s="7">
        <f>O65+((I32-I31)*D66)/10^9</f>
        <v>0.30813297212548868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(B9-$B$6)*$B$2*Output!$L$101/Output!$L$4*100</f>
        <v>27.735224417921177</v>
      </c>
      <c r="C70" s="7">
        <f>(C9-$B$6)*$B$2*Output!$L$101/Output!$L$4*100</f>
        <v>55.595318651187455</v>
      </c>
      <c r="D70" s="7">
        <f>(D9-$B$6)*$B$2*Output!$L$101/Output!$L$4*100</f>
        <v>83.455412884453636</v>
      </c>
      <c r="F70" s="7">
        <v>2024</v>
      </c>
      <c r="G70" s="7">
        <f>(B9-$B$6)*$B$2*Output!$L$104/Output!$L$4/1000</f>
        <v>1.8027895871648766E-3</v>
      </c>
      <c r="H70" s="7">
        <f>(C9-$B$6)*$B$2*Output!$L$104/Output!$L$4/1000</f>
        <v>3.6136957123271852E-3</v>
      </c>
      <c r="I70" s="7">
        <f>(D9-$B$6)*$B$2*Output!$L$104/Output!$L$4/1000</f>
        <v>5.4246018374894869E-3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(B10-$B$6)*$B$2*Output!$L$101/Output!$L$4*100</f>
        <v>55.470448835842355</v>
      </c>
      <c r="C71" s="7">
        <f>(C10-$B$6)*$B$2*Output!$L$101/Output!$L$4*100</f>
        <v>116.60444842731785</v>
      </c>
      <c r="D71" s="7">
        <f>(D10-$B$6)*$B$2*Output!$L$101/Output!$L$4*100</f>
        <v>177.73844801879346</v>
      </c>
      <c r="F71" s="7">
        <v>2025</v>
      </c>
      <c r="G71" s="7">
        <f>(B10-$B$6)*$B$2*Output!$L$104/Output!$L$4/1000</f>
        <v>3.6055791743297531E-3</v>
      </c>
      <c r="H71" s="7">
        <f>(C10-$B$6)*$B$2*Output!$L$104/Output!$L$4/1000</f>
        <v>7.579289147775661E-3</v>
      </c>
      <c r="I71" s="7">
        <f>(D10-$B$6)*$B$2*Output!$L$104/Output!$L$4/1000</f>
        <v>1.1552999121221576E-2</v>
      </c>
    </row>
    <row r="72" spans="1:19" x14ac:dyDescent="0.25">
      <c r="A72" s="7">
        <v>2026</v>
      </c>
      <c r="B72" s="7">
        <f>(B11-$B$6)*$B$2*Output!$L$101/Output!$L$4*100</f>
        <v>83.205673253763521</v>
      </c>
      <c r="C72" s="7">
        <f>(C11-$B$6)*$B$2*Output!$L$101/Output!$L$4*100</f>
        <v>183.72978477246284</v>
      </c>
      <c r="D72" s="7">
        <f>(D11-$B$6)*$B$2*Output!$L$101/Output!$L$4*100</f>
        <v>284.25389629116194</v>
      </c>
      <c r="F72" s="7">
        <v>2026</v>
      </c>
      <c r="G72" s="7">
        <f>(B11-$B$6)*$B$2*Output!$L$104/Output!$L$4/1000</f>
        <v>5.4083687614946297E-3</v>
      </c>
      <c r="H72" s="7">
        <f>(C11-$B$6)*$B$2*Output!$L$104/Output!$L$4/1000</f>
        <v>1.1942436010210082E-2</v>
      </c>
      <c r="I72" s="7">
        <f>(D11-$B$6)*$B$2*Output!$L$104/Output!$L$4/1000</f>
        <v>1.8476503258925525E-2</v>
      </c>
    </row>
    <row r="73" spans="1:19" x14ac:dyDescent="0.25">
      <c r="A73" s="7">
        <v>2027</v>
      </c>
      <c r="B73" s="7">
        <f>(B12-$B$6)*$B$2*Output!$L$101/Output!$L$4*100</f>
        <v>110.94089767168471</v>
      </c>
      <c r="C73" s="7">
        <f>(C12-$B$6)*$B$2*Output!$L$101/Output!$L$4*100</f>
        <v>257.76485290017803</v>
      </c>
      <c r="D73" s="7">
        <f>(D12-$B$6)*$B$2*Output!$L$101/Output!$L$4*100</f>
        <v>404.5888081286713</v>
      </c>
      <c r="F73" s="7">
        <v>2027</v>
      </c>
      <c r="G73" s="7">
        <f>(B12-$B$6)*$B$2*Output!$L$104/Output!$L$4/1000</f>
        <v>7.2111583486595063E-3</v>
      </c>
      <c r="H73" s="7">
        <f>(C12-$B$6)*$B$2*Output!$L$104/Output!$L$4/1000</f>
        <v>1.6754715438511574E-2</v>
      </c>
      <c r="I73" s="7">
        <f>(D12-$B$6)*$B$2*Output!$L$104/Output!$L$4/1000</f>
        <v>2.6298272528363635E-2</v>
      </c>
    </row>
    <row r="74" spans="1:19" x14ac:dyDescent="0.25">
      <c r="A74" s="7">
        <v>2028</v>
      </c>
      <c r="B74" s="7">
        <f>(B13-$B$6)*$B$2*Output!$L$101/Output!$L$4*100</f>
        <v>138.67612208960588</v>
      </c>
      <c r="C74" s="7">
        <f>(C13-$B$6)*$B$2*Output!$L$101/Output!$L$4*100</f>
        <v>339.60613109753791</v>
      </c>
      <c r="D74" s="7">
        <f>(D13-$B$6)*$B$2*Output!$L$101/Output!$L$4*100</f>
        <v>540.53614010546983</v>
      </c>
      <c r="F74" s="7">
        <v>2028</v>
      </c>
      <c r="G74" s="7">
        <f>(B13-$B$6)*$B$2*Output!$L$104/Output!$L$4/1000</f>
        <v>9.0139479358243828E-3</v>
      </c>
      <c r="H74" s="7">
        <f>(C13-$B$6)*$B$2*Output!$L$104/Output!$L$4/1000</f>
        <v>2.2074398521339966E-2</v>
      </c>
      <c r="I74" s="7">
        <f>(D13-$B$6)*$B$2*Output!$L$104/Output!$L$4/1000</f>
        <v>3.5134849106855534E-2</v>
      </c>
    </row>
    <row r="75" spans="1:19" x14ac:dyDescent="0.25">
      <c r="A75" s="7">
        <v>2029</v>
      </c>
      <c r="B75" s="7">
        <f>(B14-$B$6)*$B$2*Output!$L$101/Output!$L$4*100</f>
        <v>166.41134650752704</v>
      </c>
      <c r="C75" s="7">
        <f>(C14-$B$6)*$B$2*Output!$L$101/Output!$L$4*100</f>
        <v>430.26640800120504</v>
      </c>
      <c r="D75" s="7">
        <f>(D14-$B$6)*$B$2*Output!$L$101/Output!$L$4*100</f>
        <v>694.12146949488283</v>
      </c>
      <c r="F75" s="7">
        <v>2029</v>
      </c>
      <c r="G75" s="7">
        <f>(B14-$B$6)*$B$2*Output!$L$104/Output!$L$4/1000</f>
        <v>1.0816737522989259E-2</v>
      </c>
      <c r="H75" s="7">
        <f>(C14-$B$6)*$B$2*Output!$L$104/Output!$L$4/1000</f>
        <v>2.7967316520078323E-2</v>
      </c>
      <c r="I75" s="7">
        <f>(D14-$B$6)*$B$2*Output!$L$104/Output!$L$4/1000</f>
        <v>4.5117895517167383E-2</v>
      </c>
    </row>
    <row r="76" spans="1:19" x14ac:dyDescent="0.25">
      <c r="A76" s="7">
        <v>2030</v>
      </c>
      <c r="B76" s="7">
        <f>(B15-$B$6)*$B$2*Output!$L$101/Output!$L$4*100</f>
        <v>194.14657092544826</v>
      </c>
      <c r="C76" s="7">
        <f>(C15-$B$6)*$B$2*Output!$L$101/Output!$L$4*100</f>
        <v>530.8898728652224</v>
      </c>
      <c r="D76" s="7">
        <f>(D15-$B$6)*$B$2*Output!$L$101/Output!$L$4*100</f>
        <v>867.63317480499677</v>
      </c>
      <c r="F76" s="7">
        <v>2030</v>
      </c>
      <c r="G76" s="7">
        <f>(B15-$B$6)*$B$2*Output!$L$104/Output!$L$4/1000</f>
        <v>1.2619527110154136E-2</v>
      </c>
      <c r="H76" s="7">
        <f>(C15-$B$6)*$B$2*Output!$L$104/Output!$L$4/1000</f>
        <v>3.4507841736239456E-2</v>
      </c>
      <c r="I76" s="7">
        <f>(D15-$B$6)*$B$2*Output!$L$104/Output!$L$4/1000</f>
        <v>5.6396156362324791E-2</v>
      </c>
    </row>
    <row r="77" spans="1:19" x14ac:dyDescent="0.25">
      <c r="A77" s="7">
        <v>2031</v>
      </c>
      <c r="B77" s="7">
        <f>(B16-$B$6)*$B$2*Output!$L$101/Output!$L$4*100</f>
        <v>221.88179534336942</v>
      </c>
      <c r="C77" s="7">
        <f>(C16-$B$6)*$B$2*Output!$L$101/Output!$L$4*100</f>
        <v>581.79369834105114</v>
      </c>
      <c r="D77" s="7">
        <f>(D16-$B$6)*$B$2*Output!$L$101/Output!$L$4*100</f>
        <v>941.70560133873278</v>
      </c>
      <c r="F77" s="7">
        <v>2031</v>
      </c>
      <c r="G77" s="7">
        <f>(B16-$B$6)*$B$2*Output!$L$104/Output!$L$4/1000</f>
        <v>1.4422316697319013E-2</v>
      </c>
      <c r="H77" s="7">
        <f>(C16-$B$6)*$B$2*Output!$L$104/Output!$L$4/1000</f>
        <v>3.7816590392168323E-2</v>
      </c>
      <c r="I77" s="7">
        <f>(D16-$B$6)*$B$2*Output!$L$104/Output!$L$4/1000</f>
        <v>6.1210864087017626E-2</v>
      </c>
    </row>
    <row r="78" spans="1:19" x14ac:dyDescent="0.25">
      <c r="A78" s="7">
        <v>2032</v>
      </c>
      <c r="B78" s="7">
        <f>(B17-$B$6)*$B$2*Output!$L$101/Output!$L$4*100</f>
        <v>249.61701976129063</v>
      </c>
      <c r="C78" s="7">
        <f>(C17-$B$6)*$B$2*Output!$L$101/Output!$L$4*100</f>
        <v>634.51326486245762</v>
      </c>
      <c r="D78" s="7">
        <f>(D17-$B$6)*$B$2*Output!$L$101/Output!$L$4*100</f>
        <v>1019.4095099636247</v>
      </c>
      <c r="F78" s="7">
        <v>2032</v>
      </c>
      <c r="G78" s="7">
        <f>(B17-$B$6)*$B$2*Output!$L$104/Output!$L$4/1000</f>
        <v>1.6225106284483894E-2</v>
      </c>
      <c r="H78" s="7">
        <f>(C17-$B$6)*$B$2*Output!$L$104/Output!$L$4/1000</f>
        <v>4.1243362216059745E-2</v>
      </c>
      <c r="I78" s="7">
        <f>(D17-$B$6)*$B$2*Output!$L$104/Output!$L$4/1000</f>
        <v>6.6261618147635606E-2</v>
      </c>
    </row>
    <row r="79" spans="1:19" x14ac:dyDescent="0.25">
      <c r="A79" s="7">
        <v>2033</v>
      </c>
      <c r="B79" s="7">
        <f>(B18-$B$6)*$B$2*Output!$L$101/Output!$L$4*100</f>
        <v>277.35224417921177</v>
      </c>
      <c r="C79" s="7">
        <f>(C18-$B$6)*$B$2*Output!$L$101/Output!$L$4*100</f>
        <v>689.13759112908201</v>
      </c>
      <c r="D79" s="7">
        <f>(D18-$B$6)*$B$2*Output!$L$101/Output!$L$4*100</f>
        <v>1100.9229380789525</v>
      </c>
      <c r="F79" s="7">
        <v>2033</v>
      </c>
      <c r="G79" s="7">
        <f>(B18-$B$6)*$B$2*Output!$L$104/Output!$L$4/1000</f>
        <v>1.8027895871648766E-2</v>
      </c>
      <c r="H79" s="7">
        <f>(C18-$B$6)*$B$2*Output!$L$104/Output!$L$4/1000</f>
        <v>4.4793943423390332E-2</v>
      </c>
      <c r="I79" s="7">
        <f>(D18-$B$6)*$B$2*Output!$L$104/Output!$L$4/1000</f>
        <v>7.155999097513191E-2</v>
      </c>
    </row>
    <row r="80" spans="1:19" x14ac:dyDescent="0.25">
      <c r="A80" s="7">
        <v>2034</v>
      </c>
      <c r="B80" s="7">
        <f>(B19-$B$6)*$B$2*Output!$L$101/Output!$L$4*100</f>
        <v>305.0874685971329</v>
      </c>
      <c r="C80" s="7">
        <f>(C19-$B$6)*$B$2*Output!$L$101/Output!$L$4*100</f>
        <v>745.76006008011484</v>
      </c>
      <c r="D80" s="7">
        <f>(D19-$B$6)*$B$2*Output!$L$101/Output!$L$4*100</f>
        <v>1186.4326515630974</v>
      </c>
      <c r="F80" s="7">
        <v>2034</v>
      </c>
      <c r="G80" s="7">
        <f>(B19-$B$6)*$B$2*Output!$L$104/Output!$L$4/1000</f>
        <v>1.9830685458813637E-2</v>
      </c>
      <c r="H80" s="7">
        <f>(C19-$B$6)*$B$2*Output!$L$104/Output!$L$4/1000</f>
        <v>4.8474403905207464E-2</v>
      </c>
      <c r="I80" s="7">
        <f>(D19-$B$6)*$B$2*Output!$L$104/Output!$L$4/1000</f>
        <v>7.7118122351601329E-2</v>
      </c>
    </row>
    <row r="81" spans="1:9" x14ac:dyDescent="0.25">
      <c r="A81" s="7">
        <v>2035</v>
      </c>
      <c r="B81" s="7">
        <f>(B20-$B$6)*$B$2*Output!$L$101/Output!$L$4*100</f>
        <v>332.82269301505403</v>
      </c>
      <c r="C81" s="7">
        <f>(C20-$B$6)*$B$2*Output!$L$101/Output!$L$4*100</f>
        <v>804.47863285593724</v>
      </c>
      <c r="D81" s="7">
        <f>(D20-$B$6)*$B$2*Output!$L$101/Output!$L$4*100</f>
        <v>1276.1345726968209</v>
      </c>
      <c r="F81" s="7">
        <v>2035</v>
      </c>
      <c r="G81" s="7">
        <f>(B20-$B$6)*$B$2*Output!$L$104/Output!$L$4/1000</f>
        <v>2.1633475045978515E-2</v>
      </c>
      <c r="H81" s="7">
        <f>(C20-$B$6)*$B$2*Output!$L$104/Output!$L$4/1000</f>
        <v>5.2291111135635907E-2</v>
      </c>
      <c r="I81" s="7">
        <f>(D20-$B$6)*$B$2*Output!$L$104/Output!$L$4/1000</f>
        <v>8.2948747225293343E-2</v>
      </c>
    </row>
    <row r="82" spans="1:9" x14ac:dyDescent="0.25">
      <c r="A82" s="7">
        <v>2036</v>
      </c>
      <c r="B82" s="7">
        <f>(B21-$B$6)*$B$2*Output!$L$101/Output!$L$4*100</f>
        <v>360.55791743297539</v>
      </c>
      <c r="C82" s="7">
        <f>(C21-$B$6)*$B$2*Output!$L$101/Output!$L$4*100</f>
        <v>865.39607324946212</v>
      </c>
      <c r="D82" s="7">
        <f>(D21-$B$6)*$B$2*Output!$L$101/Output!$L$4*100</f>
        <v>1370.2342290659496</v>
      </c>
      <c r="F82" s="7">
        <v>2036</v>
      </c>
      <c r="G82" s="7">
        <f>(B21-$B$6)*$B$2*Output!$L$104/Output!$L$4/1000</f>
        <v>2.3436264633143401E-2</v>
      </c>
      <c r="H82" s="7">
        <f>(C21-$B$6)*$B$2*Output!$L$104/Output!$L$4/1000</f>
        <v>5.6250744761215034E-2</v>
      </c>
      <c r="I82" s="7">
        <f>(D21-$B$6)*$B$2*Output!$L$104/Output!$L$4/1000</f>
        <v>8.9065224889286712E-2</v>
      </c>
    </row>
    <row r="83" spans="1:9" x14ac:dyDescent="0.25">
      <c r="A83" s="7">
        <v>2037</v>
      </c>
      <c r="B83" s="7">
        <f>(B22-$B$6)*$B$2*Output!$L$101/Output!$L$4*100</f>
        <v>388.2931418508968</v>
      </c>
      <c r="C83" s="7">
        <f>(C22-$B$6)*$B$2*Output!$L$101/Output!$L$4*100</f>
        <v>928.62018316145372</v>
      </c>
      <c r="D83" s="7">
        <f>(D22-$B$6)*$B$2*Output!$L$101/Output!$L$4*100</f>
        <v>1468.9472244720112</v>
      </c>
      <c r="F83" s="7">
        <v>2037</v>
      </c>
      <c r="G83" s="7">
        <f>(B22-$B$6)*$B$2*Output!$L$104/Output!$L$4/1000</f>
        <v>2.5239054220308289E-2</v>
      </c>
      <c r="H83" s="7">
        <f>(C22-$B$6)*$B$2*Output!$L$104/Output!$L$4/1000</f>
        <v>6.0360311905494492E-2</v>
      </c>
      <c r="I83" s="7">
        <f>(D22-$B$6)*$B$2*Output!$L$104/Output!$L$4/1000</f>
        <v>9.5481569590680715E-2</v>
      </c>
    </row>
    <row r="84" spans="1:9" x14ac:dyDescent="0.25">
      <c r="A84" s="7">
        <v>2038</v>
      </c>
      <c r="B84" s="7">
        <f>(B23-$B$6)*$B$2*Output!$L$101/Output!$L$4*100</f>
        <v>416.02836626881799</v>
      </c>
      <c r="C84" s="7">
        <f>(C23-$B$6)*$B$2*Output!$L$101/Output!$L$4*100</f>
        <v>994.26404959929789</v>
      </c>
      <c r="D84" s="7">
        <f>(D23-$B$6)*$B$2*Output!$L$101/Output!$L$4*100</f>
        <v>1572.4997329297776</v>
      </c>
      <c r="F84" s="7">
        <v>2038</v>
      </c>
      <c r="G84" s="7">
        <f>(B23-$B$6)*$B$2*Output!$L$104/Output!$L$4/1000</f>
        <v>2.7041843807473168E-2</v>
      </c>
      <c r="H84" s="7">
        <f>(C23-$B$6)*$B$2*Output!$L$104/Output!$L$4/1000</f>
        <v>6.462716322395437E-2</v>
      </c>
      <c r="I84" s="7">
        <f>(D23-$B$6)*$B$2*Output!$L$104/Output!$L$4/1000</f>
        <v>0.10221248264043556</v>
      </c>
    </row>
    <row r="85" spans="1:9" x14ac:dyDescent="0.25">
      <c r="A85" s="7">
        <v>2039</v>
      </c>
      <c r="B85" s="7">
        <f>(B24-$B$6)*$B$2*Output!$L$101/Output!$L$4*100</f>
        <v>443.76359068673941</v>
      </c>
      <c r="C85" s="7">
        <f>(C24-$B$6)*$B$2*Output!$L$101/Output!$L$4*100</f>
        <v>1062.4463037851615</v>
      </c>
      <c r="D85" s="7">
        <f>(D24-$B$6)*$B$2*Output!$L$101/Output!$L$4*100</f>
        <v>1681.1290168835847</v>
      </c>
      <c r="F85" s="7">
        <v>2039</v>
      </c>
      <c r="G85" s="7">
        <f>(B24-$B$6)*$B$2*Output!$L$104/Output!$L$4/1000</f>
        <v>2.8844633394638063E-2</v>
      </c>
      <c r="H85" s="7">
        <f>(C24-$B$6)*$B$2*Output!$L$104/Output!$L$4/1000</f>
        <v>6.9059009746035502E-2</v>
      </c>
      <c r="I85" s="7">
        <f>(D24-$B$6)*$B$2*Output!$L$104/Output!$L$4/1000</f>
        <v>0.10927338609743301</v>
      </c>
    </row>
    <row r="86" spans="1:9" x14ac:dyDescent="0.25">
      <c r="A86" s="7">
        <v>2040</v>
      </c>
      <c r="B86" s="7">
        <f>(B25-$B$6)*$B$2*Output!$L$101/Output!$L$4*100</f>
        <v>471.49881510466054</v>
      </c>
      <c r="C86" s="7">
        <f>(C25-$B$6)*$B$2*Output!$L$101/Output!$L$4*100</f>
        <v>1133.291392967215</v>
      </c>
      <c r="D86" s="7">
        <f>(D25-$B$6)*$B$2*Output!$L$101/Output!$L$4*100</f>
        <v>1795.0839708297692</v>
      </c>
      <c r="F86" s="7">
        <v>2040</v>
      </c>
      <c r="G86" s="7">
        <f>(B25-$B$6)*$B$2*Output!$L$104/Output!$L$4/1000</f>
        <v>3.0647422981802938E-2</v>
      </c>
      <c r="H86" s="7">
        <f>(C25-$B$6)*$B$2*Output!$L$104/Output!$L$4/1000</f>
        <v>7.3663940542868955E-2</v>
      </c>
      <c r="I86" s="7">
        <f>(D25-$B$6)*$B$2*Output!$L$104/Output!$L$4/1000</f>
        <v>0.11668045810393501</v>
      </c>
    </row>
    <row r="87" spans="1:9" x14ac:dyDescent="0.25">
      <c r="A87" s="7">
        <v>2041</v>
      </c>
      <c r="B87" s="7">
        <f>(B26-$B$6)*$B$2*Output!$L$101/Output!$L$4*100</f>
        <v>499.23403952258195</v>
      </c>
      <c r="C87" s="7">
        <f>(C26-$B$6)*$B$2*Output!$L$101/Output!$L$4*100</f>
        <v>1181.2180461890105</v>
      </c>
      <c r="D87" s="7">
        <f>(D26-$B$6)*$B$2*Output!$L$101/Output!$L$4*100</f>
        <v>1863.2020528554399</v>
      </c>
      <c r="F87" s="7">
        <v>2041</v>
      </c>
      <c r="G87" s="7">
        <f>(B26-$B$6)*$B$2*Output!$L$104/Output!$L$4/1000</f>
        <v>3.245021256896783E-2</v>
      </c>
      <c r="H87" s="7">
        <f>(C26-$B$6)*$B$2*Output!$L$104/Output!$L$4/1000</f>
        <v>7.6779173002285692E-2</v>
      </c>
      <c r="I87" s="7">
        <f>(D26-$B$6)*$B$2*Output!$L$104/Output!$L$4/1000</f>
        <v>0.12110813343560359</v>
      </c>
    </row>
    <row r="88" spans="1:9" x14ac:dyDescent="0.25">
      <c r="A88" s="7">
        <v>2042</v>
      </c>
      <c r="B88" s="7">
        <f>(B27-$B$6)*$B$2*Output!$L$101/Output!$L$4*100</f>
        <v>526.96926394050308</v>
      </c>
      <c r="C88" s="7">
        <f>(C27-$B$6)*$B$2*Output!$L$101/Output!$L$4*100</f>
        <v>1230.0961859716542</v>
      </c>
      <c r="D88" s="7">
        <f>(D27-$B$6)*$B$2*Output!$L$101/Output!$L$4*100</f>
        <v>1933.2231080028071</v>
      </c>
      <c r="F88" s="7">
        <v>2042</v>
      </c>
      <c r="G88" s="7">
        <f>(B27-$B$6)*$B$2*Output!$L$104/Output!$L$4/1000</f>
        <v>3.4253002156132702E-2</v>
      </c>
      <c r="H88" s="7">
        <f>(C27-$B$6)*$B$2*Output!$L$104/Output!$L$4/1000</f>
        <v>7.9956252088157515E-2</v>
      </c>
      <c r="I88" s="7">
        <f>(D27-$B$6)*$B$2*Output!$L$104/Output!$L$4/1000</f>
        <v>0.12565950202018245</v>
      </c>
    </row>
    <row r="89" spans="1:9" x14ac:dyDescent="0.25">
      <c r="A89" s="7">
        <v>2043</v>
      </c>
      <c r="B89" s="7">
        <f>(B28-$B$6)*$B$2*Output!$L$101/Output!$L$4*100</f>
        <v>554.70448835842456</v>
      </c>
      <c r="C89" s="7">
        <f>(C28-$B$6)*$B$2*Output!$L$101/Output!$L$4*100</f>
        <v>1279.9523934122228</v>
      </c>
      <c r="D89" s="7">
        <f>(D28-$B$6)*$B$2*Output!$L$101/Output!$L$4*100</f>
        <v>2005.2002984660223</v>
      </c>
      <c r="F89" s="7">
        <v>2043</v>
      </c>
      <c r="G89" s="7">
        <f>(B28-$B$6)*$B$2*Output!$L$104/Output!$L$4/1000</f>
        <v>3.6055791743297594E-2</v>
      </c>
      <c r="H89" s="7">
        <f>(C28-$B$6)*$B$2*Output!$L$104/Output!$L$4/1000</f>
        <v>8.3196905571794488E-2</v>
      </c>
      <c r="I89" s="7">
        <f>(D28-$B$6)*$B$2*Output!$L$104/Output!$L$4/1000</f>
        <v>0.13033801940029144</v>
      </c>
    </row>
    <row r="90" spans="1:9" x14ac:dyDescent="0.25">
      <c r="A90" s="7">
        <v>2044</v>
      </c>
      <c r="B90" s="7">
        <f>(B29-$B$6)*$B$2*Output!$L$101/Output!$L$4*100</f>
        <v>582.43971277634569</v>
      </c>
      <c r="C90" s="7">
        <f>(C29-$B$6)*$B$2*Output!$L$101/Output!$L$4*100</f>
        <v>1330.8139921876141</v>
      </c>
      <c r="D90" s="7">
        <f>(D29-$B$6)*$B$2*Output!$L$101/Output!$L$4*100</f>
        <v>2079.1882715988831</v>
      </c>
      <c r="F90" s="7">
        <v>2044</v>
      </c>
      <c r="G90" s="7">
        <f>(B29-$B$6)*$B$2*Output!$L$104/Output!$L$4/1000</f>
        <v>3.7858581330462472E-2</v>
      </c>
      <c r="H90" s="7">
        <f>(C29-$B$6)*$B$2*Output!$L$104/Output!$L$4/1000</f>
        <v>8.6502909492194913E-2</v>
      </c>
      <c r="I90" s="7">
        <f>(D29-$B$6)*$B$2*Output!$L$104/Output!$L$4/1000</f>
        <v>0.13514723765392742</v>
      </c>
    </row>
    <row r="91" spans="1:9" x14ac:dyDescent="0.25">
      <c r="A91" s="7">
        <v>2045</v>
      </c>
      <c r="B91" s="7">
        <f>(B30-$B$6)*$B$2*Output!$L$101/Output!$L$4*100</f>
        <v>610.17493719426716</v>
      </c>
      <c r="C91" s="7">
        <f>(C30-$B$6)*$B$2*Output!$L$101/Output!$L$4*100</f>
        <v>1382.7090692995471</v>
      </c>
      <c r="D91" s="7">
        <f>(D30-$B$6)*$B$2*Output!$L$101/Output!$L$4*100</f>
        <v>2155.2432014048281</v>
      </c>
      <c r="F91" s="7">
        <v>2045</v>
      </c>
      <c r="G91" s="7">
        <f>(B30-$B$6)*$B$2*Output!$L$104/Output!$L$4/1000</f>
        <v>3.9661370917627357E-2</v>
      </c>
      <c r="H91" s="7">
        <f>(C30-$B$6)*$B$2*Output!$L$104/Output!$L$4/1000</f>
        <v>8.9876089504470569E-2</v>
      </c>
      <c r="I91" s="7">
        <f>(D30-$B$6)*$B$2*Output!$L$104/Output!$L$4/1000</f>
        <v>0.14009080809131383</v>
      </c>
    </row>
    <row r="92" spans="1:9" x14ac:dyDescent="0.25">
      <c r="A92" s="7">
        <v>2046</v>
      </c>
      <c r="B92" s="7">
        <f>(B31-$B$6)*$B$2*Output!$L$101/Output!$L$4*100</f>
        <v>637.91016161218829</v>
      </c>
      <c r="C92" s="7">
        <f>(C31-$B$6)*$B$2*Output!$L$101/Output!$L$4*100</f>
        <v>1435.6664963990993</v>
      </c>
      <c r="D92" s="7">
        <f>(D31-$B$6)*$B$2*Output!$L$101/Output!$L$4*100</f>
        <v>2233.4228311860115</v>
      </c>
      <c r="F92" s="7">
        <v>2046</v>
      </c>
      <c r="G92" s="7">
        <f>(B31-$B$6)*$B$2*Output!$L$104/Output!$L$4/1000</f>
        <v>4.1464160504792243E-2</v>
      </c>
      <c r="H92" s="7">
        <f>(C31-$B$6)*$B$2*Output!$L$104/Output!$L$4/1000</f>
        <v>9.3318322265941459E-2</v>
      </c>
      <c r="I92" s="7">
        <f>(D31-$B$6)*$B$2*Output!$L$104/Output!$L$4/1000</f>
        <v>0.14517248402709076</v>
      </c>
    </row>
    <row r="93" spans="1:9" x14ac:dyDescent="0.25">
      <c r="A93" s="7">
        <v>2047</v>
      </c>
      <c r="B93" s="7">
        <f>(B32-$B$6)*$B$2*Output!$L$101/Output!$L$4*100</f>
        <v>665.64538603010965</v>
      </c>
      <c r="C93" s="7">
        <f>(C32-$B$6)*$B$2*Output!$L$101/Output!$L$4*100</f>
        <v>1489.7159517069749</v>
      </c>
      <c r="D93" s="7">
        <f>(D32-$B$6)*$B$2*Output!$L$101/Output!$L$4*100</f>
        <v>2313.7865173838409</v>
      </c>
      <c r="F93" s="7">
        <v>2047</v>
      </c>
      <c r="G93" s="7">
        <f>(B32-$B$6)*$B$2*Output!$L$104/Output!$L$4/1000</f>
        <v>4.3266950091957121E-2</v>
      </c>
      <c r="H93" s="7">
        <f>(C32-$B$6)*$B$2*Output!$L$104/Output!$L$4/1000</f>
        <v>9.6831536860953374E-2</v>
      </c>
      <c r="I93" s="7">
        <f>(D32-$B$6)*$B$2*Output!$L$104/Output!$L$4/1000</f>
        <v>0.15039612362994961</v>
      </c>
    </row>
    <row r="94" spans="1:9" x14ac:dyDescent="0.25">
      <c r="A94" s="7">
        <v>2048</v>
      </c>
      <c r="B94" s="7">
        <f>(B33-$B$6)*$B$2*Output!$L$101/Output!$L$4*100</f>
        <v>693.38061044803089</v>
      </c>
      <c r="C94" s="7">
        <f>(C33-$B$6)*$B$2*Output!$L$101/Output!$L$4*100</f>
        <v>1544.8879425461444</v>
      </c>
      <c r="D94" s="7">
        <f>(D33-$B$6)*$B$2*Output!$L$101/Output!$L$4*100</f>
        <v>2396.3952746442587</v>
      </c>
      <c r="F94" s="7">
        <v>2048</v>
      </c>
      <c r="G94" s="7">
        <f>(B33-$B$6)*$B$2*Output!$L$104/Output!$L$4/1000</f>
        <v>4.5069739679122006E-2</v>
      </c>
      <c r="H94" s="7">
        <f>(C33-$B$6)*$B$2*Output!$L$104/Output!$L$4/1000</f>
        <v>0.10041771626549939</v>
      </c>
      <c r="I94" s="7">
        <f>(D33-$B$6)*$B$2*Output!$L$104/Output!$L$4/1000</f>
        <v>0.15576569285187683</v>
      </c>
    </row>
    <row r="95" spans="1:9" x14ac:dyDescent="0.25">
      <c r="A95" s="7">
        <v>2049</v>
      </c>
      <c r="B95" s="7">
        <f>(B34-$B$6)*$B$2*Output!$L$101/Output!$L$4*100</f>
        <v>721.11583486595214</v>
      </c>
      <c r="C95" s="7">
        <f>(C34-$B$6)*$B$2*Output!$L$101/Output!$L$4*100</f>
        <v>1601.2138285039707</v>
      </c>
      <c r="D95" s="7">
        <f>(D34-$B$6)*$B$2*Output!$L$101/Output!$L$4*100</f>
        <v>2481.3118221419904</v>
      </c>
      <c r="F95" s="7">
        <v>2049</v>
      </c>
      <c r="G95" s="7">
        <f>(B34-$B$6)*$B$2*Output!$L$104/Output!$L$4/1000</f>
        <v>4.6872529266286891E-2</v>
      </c>
      <c r="H95" s="7">
        <f>(C34-$B$6)*$B$2*Output!$L$104/Output!$L$4/1000</f>
        <v>0.1040788988527581</v>
      </c>
      <c r="I95" s="7">
        <f>(D34-$B$6)*$B$2*Output!$L$104/Output!$L$4/1000</f>
        <v>0.16128526843922936</v>
      </c>
    </row>
    <row r="96" spans="1:9" x14ac:dyDescent="0.25">
      <c r="A96" s="7">
        <v>2050</v>
      </c>
      <c r="B96" s="7">
        <f>(B35-$B$6)*$B$2*Output!$L$101/Output!$L$4*100</f>
        <v>748.85105928387338</v>
      </c>
      <c r="C96" s="7">
        <f>(C35-$B$6)*$B$2*Output!$L$101/Output!$L$4*100</f>
        <v>1658.725845241393</v>
      </c>
      <c r="D96" s="7">
        <f>(D35-$B$6)*$B$2*Output!$L$101/Output!$L$4*100</f>
        <v>2568.6006311989131</v>
      </c>
      <c r="F96" s="7">
        <v>2050</v>
      </c>
      <c r="G96" s="7">
        <f>(B35-$B$6)*$B$2*Output!$L$104/Output!$L$4/1000</f>
        <v>4.867531885345177E-2</v>
      </c>
      <c r="H96" s="7">
        <f>(C35-$B$6)*$B$2*Output!$L$104/Output!$L$4/1000</f>
        <v>0.10781717994069057</v>
      </c>
      <c r="I96" s="7">
        <f>(D35-$B$6)*$B$2*Output!$L$104/Output!$L$4/1000</f>
        <v>0.16695904102792938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(B9-$B$6)*$B$2*Output!$L$107/Output!$L$4/10^9</f>
        <v>2.526852289625231E-6</v>
      </c>
      <c r="C100" s="7">
        <f>(C9-$B$6)*$B$2*Output!$L$107/Output!$L$4/10^9</f>
        <v>5.0650809998647472E-6</v>
      </c>
      <c r="D100" s="7">
        <f>(D9-$B$6)*$B$2*Output!$L$107/Output!$L$4/10^9</f>
        <v>7.6033097101042541E-6</v>
      </c>
    </row>
    <row r="101" spans="1:4" x14ac:dyDescent="0.25">
      <c r="A101" s="7">
        <v>2025</v>
      </c>
      <c r="B101" s="7">
        <f>(B10-$B$6)*$B$2*Output!$L$107/Output!$L$4/10^9</f>
        <v>5.0537045792504619E-6</v>
      </c>
      <c r="C101" s="7">
        <f>(C10-$B$6)*$B$2*Output!$L$107/Output!$L$4/10^9</f>
        <v>1.0623394029531329E-5</v>
      </c>
      <c r="D101" s="7">
        <f>(D10-$B$6)*$B$2*Output!$L$107/Output!$L$4/10^9</f>
        <v>1.6193083479812204E-5</v>
      </c>
    </row>
    <row r="102" spans="1:4" x14ac:dyDescent="0.25">
      <c r="A102" s="7">
        <v>2026</v>
      </c>
      <c r="B102" s="7">
        <f>(B11-$B$6)*$B$2*Output!$L$107/Output!$L$4/10^9</f>
        <v>7.5805568688756929E-6</v>
      </c>
      <c r="C102" s="7">
        <f>(C11-$B$6)*$B$2*Output!$L$107/Output!$L$4/10^9</f>
        <v>1.673893170392619E-5</v>
      </c>
      <c r="D102" s="7">
        <f>(D11-$B$6)*$B$2*Output!$L$107/Output!$L$4/10^9</f>
        <v>2.589730653897667E-5</v>
      </c>
    </row>
    <row r="103" spans="1:4" x14ac:dyDescent="0.25">
      <c r="A103" s="7">
        <v>2027</v>
      </c>
      <c r="B103" s="7">
        <f>(B12-$B$6)*$B$2*Output!$L$107/Output!$L$4/10^9</f>
        <v>1.0107409158500924E-5</v>
      </c>
      <c r="C103" s="7">
        <f>(C12-$B$6)*$B$2*Output!$L$107/Output!$L$4/10^9</f>
        <v>2.3483989129536848E-5</v>
      </c>
      <c r="D103" s="7">
        <f>(D12-$B$6)*$B$2*Output!$L$107/Output!$L$4/10^9</f>
        <v>3.6860569100572761E-5</v>
      </c>
    </row>
    <row r="104" spans="1:4" x14ac:dyDescent="0.25">
      <c r="A104" s="7">
        <v>2028</v>
      </c>
      <c r="B104" s="7">
        <f>(B13-$B$6)*$B$2*Output!$L$107/Output!$L$4/10^9</f>
        <v>1.2634261448126157E-5</v>
      </c>
      <c r="C104" s="7">
        <f>(C13-$B$6)*$B$2*Output!$L$107/Output!$L$4/10^9</f>
        <v>3.0940241081305064E-5</v>
      </c>
      <c r="D104" s="7">
        <f>(D13-$B$6)*$B$2*Output!$L$107/Output!$L$4/10^9</f>
        <v>4.9246220714483957E-5</v>
      </c>
    </row>
    <row r="105" spans="1:4" x14ac:dyDescent="0.25">
      <c r="A105" s="7">
        <v>2029</v>
      </c>
      <c r="B105" s="7">
        <f>(B14-$B$6)*$B$2*Output!$L$107/Output!$L$4/10^9</f>
        <v>1.5161113737751386E-5</v>
      </c>
      <c r="C105" s="7">
        <f>(C14-$B$6)*$B$2*Output!$L$107/Output!$L$4/10^9</f>
        <v>3.9199958933959781E-5</v>
      </c>
      <c r="D105" s="7">
        <f>(D14-$B$6)*$B$2*Output!$L$107/Output!$L$4/10^9</f>
        <v>6.3238804130168167E-5</v>
      </c>
    </row>
    <row r="106" spans="1:4" x14ac:dyDescent="0.25">
      <c r="A106" s="7">
        <v>2030</v>
      </c>
      <c r="B106" s="7">
        <f>(B15-$B$6)*$B$2*Output!$L$107/Output!$L$4/10^9</f>
        <v>1.7687966027376621E-5</v>
      </c>
      <c r="C106" s="7">
        <f>(C15-$B$6)*$B$2*Output!$L$107/Output!$L$4/10^9</f>
        <v>4.8367385479727172E-5</v>
      </c>
      <c r="D106" s="7">
        <f>(D15-$B$6)*$B$2*Output!$L$107/Output!$L$4/10^9</f>
        <v>7.904680493207774E-5</v>
      </c>
    </row>
    <row r="107" spans="1:4" x14ac:dyDescent="0.25">
      <c r="A107" s="7">
        <v>2031</v>
      </c>
      <c r="B107" s="7">
        <f>(B16-$B$6)*$B$2*Output!$L$107/Output!$L$4/10^9</f>
        <v>2.0214818317001848E-5</v>
      </c>
      <c r="C107" s="7">
        <f>(C16-$B$6)*$B$2*Output!$L$107/Output!$L$4/10^9</f>
        <v>5.3005042129484388E-5</v>
      </c>
      <c r="D107" s="7">
        <f>(D16-$B$6)*$B$2*Output!$L$107/Output!$L$4/10^9</f>
        <v>8.5795265941966908E-5</v>
      </c>
    </row>
    <row r="108" spans="1:4" x14ac:dyDescent="0.25">
      <c r="A108" s="7">
        <v>2032</v>
      </c>
      <c r="B108" s="7">
        <f>(B17-$B$6)*$B$2*Output!$L$107/Output!$L$4/10^9</f>
        <v>2.2741670606627085E-5</v>
      </c>
      <c r="C108" s="7">
        <f>(C17-$B$6)*$B$2*Output!$L$107/Output!$L$4/10^9</f>
        <v>5.7808124136875285E-5</v>
      </c>
      <c r="D108" s="7">
        <f>(D17-$B$6)*$B$2*Output!$L$107/Output!$L$4/10^9</f>
        <v>9.2874577667123492E-5</v>
      </c>
    </row>
    <row r="109" spans="1:4" x14ac:dyDescent="0.25">
      <c r="A109" s="7">
        <v>2033</v>
      </c>
      <c r="B109" s="7">
        <f>(B18-$B$6)*$B$2*Output!$L$107/Output!$L$4/10^9</f>
        <v>2.5268522896252315E-5</v>
      </c>
      <c r="C109" s="7">
        <f>(C18-$B$6)*$B$2*Output!$L$107/Output!$L$4/10^9</f>
        <v>6.2784741661803926E-5</v>
      </c>
      <c r="D109" s="7">
        <f>(D18-$B$6)*$B$2*Output!$L$107/Output!$L$4/10^9</f>
        <v>1.0030096042735555E-4</v>
      </c>
    </row>
    <row r="110" spans="1:4" x14ac:dyDescent="0.25">
      <c r="A110" s="7">
        <v>2034</v>
      </c>
      <c r="B110" s="7">
        <f>(B19-$B$6)*$B$2*Output!$L$107/Output!$L$4/10^9</f>
        <v>2.7795375185877538E-5</v>
      </c>
      <c r="C110" s="7">
        <f>(C19-$B$6)*$B$2*Output!$L$107/Output!$L$4/10^9</f>
        <v>6.7943402473673973E-5</v>
      </c>
      <c r="D110" s="7">
        <f>(D19-$B$6)*$B$2*Output!$L$107/Output!$L$4/10^9</f>
        <v>1.0809142976147044E-4</v>
      </c>
    </row>
    <row r="111" spans="1:4" x14ac:dyDescent="0.25">
      <c r="A111" s="7">
        <v>2035</v>
      </c>
      <c r="B111" s="7">
        <f>(B20-$B$6)*$B$2*Output!$L$107/Output!$L$4/10^9</f>
        <v>3.0322227475502768E-5</v>
      </c>
      <c r="C111" s="7">
        <f>(C20-$B$6)*$B$2*Output!$L$107/Output!$L$4/10^9</f>
        <v>7.3293031444631232E-5</v>
      </c>
      <c r="D111" s="7">
        <f>(D20-$B$6)*$B$2*Output!$L$107/Output!$L$4/10^9</f>
        <v>1.1626383541375973E-4</v>
      </c>
    </row>
    <row r="112" spans="1:4" x14ac:dyDescent="0.25">
      <c r="A112" s="7">
        <v>2036</v>
      </c>
      <c r="B112" s="7">
        <f>(B21-$B$6)*$B$2*Output!$L$107/Output!$L$4/10^9</f>
        <v>3.2849079765128019E-5</v>
      </c>
      <c r="C112" s="7">
        <f>(C21-$B$6)*$B$2*Output!$L$107/Output!$L$4/10^9</f>
        <v>7.8842990998483797E-5</v>
      </c>
      <c r="D112" s="7">
        <f>(D21-$B$6)*$B$2*Output!$L$107/Output!$L$4/10^9</f>
        <v>1.2483690223183966E-4</v>
      </c>
    </row>
    <row r="113" spans="1:4" x14ac:dyDescent="0.25">
      <c r="A113" s="7">
        <v>2037</v>
      </c>
      <c r="B113" s="7">
        <f>(B22-$B$6)*$B$2*Output!$L$107/Output!$L$4/10^9</f>
        <v>3.5375932054753269E-5</v>
      </c>
      <c r="C113" s="7">
        <f>(C22-$B$6)*$B$2*Output!$L$107/Output!$L$4/10^9</f>
        <v>8.4603102562153191E-5</v>
      </c>
      <c r="D113" s="7">
        <f>(D22-$B$6)*$B$2*Output!$L$107/Output!$L$4/10^9</f>
        <v>1.3383027306955317E-4</v>
      </c>
    </row>
    <row r="114" spans="1:4" x14ac:dyDescent="0.25">
      <c r="A114" s="7">
        <v>2038</v>
      </c>
      <c r="B114" s="7">
        <f>(B23-$B$6)*$B$2*Output!$L$107/Output!$L$4/10^9</f>
        <v>3.7902784344378492E-5</v>
      </c>
      <c r="C114" s="7">
        <f>(C23-$B$6)*$B$2*Output!$L$107/Output!$L$4/10^9</f>
        <v>9.0583669068806038E-5</v>
      </c>
      <c r="D114" s="7">
        <f>(D23-$B$6)*$B$2*Output!$L$107/Output!$L$4/10^9</f>
        <v>1.4326455379323356E-4</v>
      </c>
    </row>
    <row r="115" spans="1:4" x14ac:dyDescent="0.25">
      <c r="A115" s="7">
        <v>2039</v>
      </c>
      <c r="B115" s="7">
        <f>(B24-$B$6)*$B$2*Output!$L$107/Output!$L$4/10^9</f>
        <v>4.0429636634003749E-5</v>
      </c>
      <c r="C115" s="7">
        <f>(C24-$B$6)*$B$2*Output!$L$107/Output!$L$4/10^9</f>
        <v>9.679549856422686E-5</v>
      </c>
      <c r="D115" s="7">
        <f>(D24-$B$6)*$B$2*Output!$L$107/Output!$L$4/10^9</f>
        <v>1.5316136049445009E-4</v>
      </c>
    </row>
    <row r="116" spans="1:4" x14ac:dyDescent="0.25">
      <c r="A116" s="7">
        <v>2040</v>
      </c>
      <c r="B116" s="7">
        <f>(B25-$B$6)*$B$2*Output!$L$107/Output!$L$4/10^9</f>
        <v>4.295648892362898E-5</v>
      </c>
      <c r="C116" s="7">
        <f>(C25-$B$6)*$B$2*Output!$L$107/Output!$L$4/10^9</f>
        <v>1.0324992897051931E-4</v>
      </c>
      <c r="D116" s="7">
        <f>(D25-$B$6)*$B$2*Output!$L$107/Output!$L$4/10^9</f>
        <v>1.6354336901740969E-4</v>
      </c>
    </row>
    <row r="117" spans="1:4" x14ac:dyDescent="0.25">
      <c r="A117" s="7">
        <v>2041</v>
      </c>
      <c r="B117" s="7">
        <f>(B26-$B$6)*$B$2*Output!$L$107/Output!$L$4/10^9</f>
        <v>4.548334121325423E-5</v>
      </c>
      <c r="C117" s="7">
        <f>(C26-$B$6)*$B$2*Output!$L$107/Output!$L$4/10^9</f>
        <v>1.0761634662060754E-4</v>
      </c>
      <c r="D117" s="7">
        <f>(D26-$B$6)*$B$2*Output!$L$107/Output!$L$4/10^9</f>
        <v>1.6974935202796094E-4</v>
      </c>
    </row>
    <row r="118" spans="1:4" x14ac:dyDescent="0.25">
      <c r="A118" s="7">
        <v>2042</v>
      </c>
      <c r="B118" s="7">
        <f>(B27-$B$6)*$B$2*Output!$L$107/Output!$L$4/10^9</f>
        <v>4.8010193502879467E-5</v>
      </c>
      <c r="C118" s="7">
        <f>(C27-$B$6)*$B$2*Output!$L$107/Output!$L$4/10^9</f>
        <v>1.1206945064318001E-4</v>
      </c>
      <c r="D118" s="7">
        <f>(D27-$B$6)*$B$2*Output!$L$107/Output!$L$4/10^9</f>
        <v>1.7612870778348076E-4</v>
      </c>
    </row>
    <row r="119" spans="1:4" x14ac:dyDescent="0.25">
      <c r="A119" s="7">
        <v>2043</v>
      </c>
      <c r="B119" s="7">
        <f>(B28-$B$6)*$B$2*Output!$L$107/Output!$L$4/10^9</f>
        <v>5.0537045792504724E-5</v>
      </c>
      <c r="C119" s="7">
        <f>(C28-$B$6)*$B$2*Output!$L$107/Output!$L$4/10^9</f>
        <v>1.1661166274231232E-4</v>
      </c>
      <c r="D119" s="7">
        <f>(D28-$B$6)*$B$2*Output!$L$107/Output!$L$4/10^9</f>
        <v>1.8268627969212004E-4</v>
      </c>
    </row>
    <row r="120" spans="1:4" x14ac:dyDescent="0.25">
      <c r="A120" s="7">
        <v>2044</v>
      </c>
      <c r="B120" s="7">
        <f>(B29-$B$6)*$B$2*Output!$L$107/Output!$L$4/10^9</f>
        <v>5.3063898082129941E-5</v>
      </c>
      <c r="C120" s="7">
        <f>(C29-$B$6)*$B$2*Output!$L$107/Output!$L$4/10^9</f>
        <v>1.2124547227574283E-4</v>
      </c>
      <c r="D120" s="7">
        <f>(D29-$B$6)*$B$2*Output!$L$107/Output!$L$4/10^9</f>
        <v>1.8942704646935575E-4</v>
      </c>
    </row>
    <row r="121" spans="1:4" x14ac:dyDescent="0.25">
      <c r="A121" s="7">
        <v>2045</v>
      </c>
      <c r="B121" s="7">
        <f>(B30-$B$6)*$B$2*Output!$L$107/Output!$L$4/10^9</f>
        <v>5.5590750371755198E-5</v>
      </c>
      <c r="C121" s="7">
        <f>(C30-$B$6)*$B$2*Output!$L$107/Output!$L$4/10^9</f>
        <v>1.2597343814487187E-4</v>
      </c>
      <c r="D121" s="7">
        <f>(D30-$B$6)*$B$2*Output!$L$107/Output!$L$4/10^9</f>
        <v>1.9635612591798864E-4</v>
      </c>
    </row>
    <row r="122" spans="1:4" x14ac:dyDescent="0.25">
      <c r="A122" s="7">
        <v>2046</v>
      </c>
      <c r="B122" s="7">
        <f>(B31-$B$6)*$B$2*Output!$L$107/Output!$L$4/10^9</f>
        <v>5.8117602661380435E-5</v>
      </c>
      <c r="C122" s="7">
        <f>(C31-$B$6)*$B$2*Output!$L$107/Output!$L$4/10^9</f>
        <v>1.3079819073756043E-4</v>
      </c>
      <c r="D122" s="7">
        <f>(D31-$B$6)*$B$2*Output!$L$107/Output!$L$4/10^9</f>
        <v>2.0347877881374057E-4</v>
      </c>
    </row>
    <row r="123" spans="1:4" x14ac:dyDescent="0.25">
      <c r="A123" s="7">
        <v>2047</v>
      </c>
      <c r="B123" s="7">
        <f>(B32-$B$6)*$B$2*Output!$L$107/Output!$L$4/10^9</f>
        <v>6.0644454951005665E-5</v>
      </c>
      <c r="C123" s="7">
        <f>(C32-$B$6)*$B$2*Output!$L$107/Output!$L$4/10^9</f>
        <v>1.3572243392520359E-4</v>
      </c>
      <c r="D123" s="7">
        <f>(D32-$B$6)*$B$2*Output!$L$107/Output!$L$4/10^9</f>
        <v>2.1080041289940149E-4</v>
      </c>
    </row>
    <row r="124" spans="1:4" x14ac:dyDescent="0.25">
      <c r="A124" s="7">
        <v>2048</v>
      </c>
      <c r="B124" s="7">
        <f>(B33-$B$6)*$B$2*Output!$L$107/Output!$L$4/10^9</f>
        <v>6.3171307240630909E-5</v>
      </c>
      <c r="C124" s="7">
        <f>(C33-$B$6)*$B$2*Output!$L$107/Output!$L$4/10^9</f>
        <v>1.4074894711559467E-4</v>
      </c>
      <c r="D124" s="7">
        <f>(D33-$B$6)*$B$2*Output!$L$107/Output!$L$4/10^9</f>
        <v>2.1832658699055851E-4</v>
      </c>
    </row>
    <row r="125" spans="1:4" x14ac:dyDescent="0.25">
      <c r="A125" s="7">
        <v>2049</v>
      </c>
      <c r="B125" s="7">
        <f>(B34-$B$6)*$B$2*Output!$L$107/Output!$L$4/10^9</f>
        <v>6.5698159530256159E-5</v>
      </c>
      <c r="C125" s="7">
        <f>(C34-$B$6)*$B$2*Output!$L$107/Output!$L$4/10^9</f>
        <v>1.458805873631399E-4</v>
      </c>
      <c r="D125" s="7">
        <f>(D34-$B$6)*$B$2*Output!$L$107/Output!$L$4/10^9</f>
        <v>2.2606301519602367E-4</v>
      </c>
    </row>
    <row r="126" spans="1:4" x14ac:dyDescent="0.25">
      <c r="A126" s="7">
        <v>2050</v>
      </c>
      <c r="B126" s="7">
        <f>(B35-$B$6)*$B$2*Output!$L$107/Output!$L$4/10^9</f>
        <v>6.8225011819881382E-5</v>
      </c>
      <c r="C126" s="7">
        <f>(C35-$B$6)*$B$2*Output!$L$107/Output!$L$4/10^9</f>
        <v>1.5112029153802368E-4</v>
      </c>
      <c r="D126" s="7">
        <f>(D35-$B$6)*$B$2*Output!$L$107/Output!$L$4/10^9</f>
        <v>2.3401557125616598E-4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DDD-8714-4030-AADF-313FC1EA8A42}">
  <dimension ref="A2:X126"/>
  <sheetViews>
    <sheetView workbookViewId="0">
      <selection activeCell="L5" sqref="L5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8.7365974629386223E-2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5.617</v>
      </c>
      <c r="C6" s="7">
        <v>5.617</v>
      </c>
      <c r="D6" s="7">
        <v>5.617</v>
      </c>
      <c r="F6" s="7">
        <v>2024</v>
      </c>
      <c r="G6" s="7">
        <f>(B9-$B$6)*$B$2*Output!$M$7/Output!$M$4/1000</f>
        <v>45545.389475979122</v>
      </c>
      <c r="H6" s="7">
        <f>(C9-$C$6)*$B$2*Output!$M$7/Output!$M$4/1000</f>
        <v>91295.833877347672</v>
      </c>
      <c r="I6" s="7">
        <f>(D9-$D$6)*$B$2*Output!$M$7/Output!$M$4/1000</f>
        <v>137046.2782787164</v>
      </c>
    </row>
    <row r="7" spans="1:24" x14ac:dyDescent="0.25">
      <c r="F7" s="7">
        <v>2025</v>
      </c>
      <c r="G7" s="7">
        <f>(B10-$B$6)*$B$2*Output!$M$7/Output!$M$4/1000</f>
        <v>91090.778951958055</v>
      </c>
      <c r="H7" s="7">
        <f>(C10-$C$6)*$B$2*Output!$M$7/Output!$M$4/1000</f>
        <v>191481.95587782294</v>
      </c>
      <c r="I7" s="7">
        <f>(D10-$D$6)*$B$2*Output!$M$7/Output!$M$4/1000</f>
        <v>291873.13280368794</v>
      </c>
    </row>
    <row r="8" spans="1:24" x14ac:dyDescent="0.25">
      <c r="F8" s="7">
        <v>2026</v>
      </c>
      <c r="G8" s="7">
        <f>(B11-$B$6)*$B$2*Output!$M$7/Output!$M$4/1000</f>
        <v>136636.16842793717</v>
      </c>
      <c r="H8" s="7">
        <f>(C11-$C$6)*$B$2*Output!$M$7/Output!$M$4/1000</f>
        <v>301711.80444433627</v>
      </c>
      <c r="I8" s="7">
        <f>(D11-$D$6)*$B$2*Output!$M$7/Output!$M$4/1000</f>
        <v>466787.44046073512</v>
      </c>
    </row>
    <row r="9" spans="1:24" x14ac:dyDescent="0.25">
      <c r="A9" s="7">
        <v>2024</v>
      </c>
      <c r="B9" s="7">
        <v>5.8591922176346456</v>
      </c>
      <c r="C9" s="7">
        <v>6.10247483558617</v>
      </c>
      <c r="D9" s="7">
        <v>6.3457574535376953</v>
      </c>
      <c r="F9" s="7">
        <v>2027</v>
      </c>
      <c r="G9" s="7">
        <f>(B12-$B$6)*$B$2*Output!$M$7/Output!$M$4/1000</f>
        <v>182181.55790391611</v>
      </c>
      <c r="H9" s="7">
        <f>(C12-$C$6)*$B$2*Output!$M$7/Output!$M$4/1000</f>
        <v>423288.46674019407</v>
      </c>
      <c r="I9" s="7">
        <f>(D12-$D$6)*$B$2*Output!$M$7/Output!$M$4/1000</f>
        <v>664395.37557647214</v>
      </c>
    </row>
    <row r="10" spans="1:24" x14ac:dyDescent="0.25">
      <c r="A10" s="7">
        <v>2025</v>
      </c>
      <c r="B10" s="7">
        <v>6.1013844352692903</v>
      </c>
      <c r="C10" s="7">
        <v>6.6352246779452386</v>
      </c>
      <c r="D10" s="7">
        <v>7.1690649206211878</v>
      </c>
      <c r="F10" s="7">
        <v>2028</v>
      </c>
      <c r="G10" s="7">
        <f>(B13-$B$6)*$B$2*Output!$M$7/Output!$M$4/1000</f>
        <v>227726.94737989525</v>
      </c>
      <c r="H10" s="7">
        <f>(C13-$C$6)*$B$2*Output!$M$7/Output!$M$4/1000</f>
        <v>557684.09428385191</v>
      </c>
      <c r="I10" s="7">
        <f>(D13-$D$6)*$B$2*Output!$M$7/Output!$M$4/1000</f>
        <v>887641.24118780962</v>
      </c>
    </row>
    <row r="11" spans="1:24" x14ac:dyDescent="0.25">
      <c r="A11" s="7">
        <v>2026</v>
      </c>
      <c r="B11" s="7">
        <v>6.3435766529039359</v>
      </c>
      <c r="C11" s="7">
        <v>7.2213830527228895</v>
      </c>
      <c r="D11" s="7">
        <v>8.0991894525418413</v>
      </c>
      <c r="F11" s="7">
        <v>2029</v>
      </c>
      <c r="G11" s="7">
        <f>(B14-$B$6)*$B$2*Output!$M$7/Output!$M$4/1000</f>
        <v>273272.33685587416</v>
      </c>
      <c r="H11" s="7">
        <f>(C14-$C$6)*$B$2*Output!$M$7/Output!$M$4/1000</f>
        <v>706561.83759533381</v>
      </c>
      <c r="I11" s="7">
        <f>(D14-$D$6)*$B$2*Output!$M$7/Output!$M$4/1000</f>
        <v>1139851.3383347944</v>
      </c>
    </row>
    <row r="12" spans="1:24" x14ac:dyDescent="0.25">
      <c r="A12" s="7">
        <v>2027</v>
      </c>
      <c r="B12" s="7">
        <v>6.5857688705385806</v>
      </c>
      <c r="C12" s="7">
        <v>7.8678792577796406</v>
      </c>
      <c r="D12" s="7">
        <v>9.1499896450207014</v>
      </c>
      <c r="F12" s="7">
        <v>2030</v>
      </c>
      <c r="G12" s="7">
        <f>(B15-$B$6)*$B$2*Output!$M$7/Output!$M$4/1000</f>
        <v>318817.72633185331</v>
      </c>
      <c r="H12" s="7">
        <f>(C15-$C$6)*$B$2*Output!$M$7/Output!$M$4/1000</f>
        <v>871800.62667442602</v>
      </c>
      <c r="I12" s="7">
        <f>(D15-$D$6)*$B$2*Output!$M$7/Output!$M$4/1000</f>
        <v>1424783.5270170004</v>
      </c>
    </row>
    <row r="13" spans="1:24" x14ac:dyDescent="0.25">
      <c r="A13" s="7">
        <v>2028</v>
      </c>
      <c r="B13" s="7">
        <v>6.8279610881732262</v>
      </c>
      <c r="C13" s="7">
        <v>8.5825416077934698</v>
      </c>
      <c r="D13" s="7">
        <v>10.337122127413718</v>
      </c>
      <c r="F13" s="7">
        <v>2031</v>
      </c>
      <c r="G13" s="7">
        <f>(B16-$B$6)*$B$2*Output!$M$7/Output!$M$4/1000</f>
        <v>364363.11580783222</v>
      </c>
      <c r="H13" s="7">
        <f>(C16-$C$6)*$B$2*Output!$M$7/Output!$M$4/1000</f>
        <v>955392.32660730334</v>
      </c>
      <c r="I13" s="7">
        <f>(D16-$D$6)*$B$2*Output!$M$7/Output!$M$4/1000</f>
        <v>1546421.5374067759</v>
      </c>
    </row>
    <row r="14" spans="1:24" x14ac:dyDescent="0.25">
      <c r="A14" s="7">
        <v>2029</v>
      </c>
      <c r="B14" s="7">
        <v>7.0701533058078709</v>
      </c>
      <c r="C14" s="7">
        <v>9.374214073961884</v>
      </c>
      <c r="D14" s="7">
        <v>11.678274842115902</v>
      </c>
      <c r="F14" s="7">
        <v>2032</v>
      </c>
      <c r="G14" s="7">
        <f>(B17-$B$6)*$B$2*Output!$M$7/Output!$M$4/1000</f>
        <v>409908.50528381136</v>
      </c>
      <c r="H14" s="7">
        <f>(C17-$C$6)*$B$2*Output!$M$7/Output!$M$4/1000</f>
        <v>1041965.7450892085</v>
      </c>
      <c r="I14" s="7">
        <f>(D17-$D$6)*$B$2*Output!$M$7/Output!$M$4/1000</f>
        <v>1674022.984894607</v>
      </c>
    </row>
    <row r="15" spans="1:24" x14ac:dyDescent="0.25">
      <c r="A15" s="7">
        <v>2030</v>
      </c>
      <c r="B15" s="7">
        <v>7.3123455234425165</v>
      </c>
      <c r="C15" s="7">
        <v>10.252888056702449</v>
      </c>
      <c r="D15" s="7">
        <v>13.193430589962391</v>
      </c>
      <c r="F15" s="7">
        <v>2033</v>
      </c>
      <c r="G15" s="7">
        <f>(B18-$B$6)*$B$2*Output!$M$7/Output!$M$4/1000</f>
        <v>455453.89475979027</v>
      </c>
      <c r="H15" s="7">
        <f>(C18-$C$6)*$B$2*Output!$M$7/Output!$M$4/1000</f>
        <v>1131667.0641479001</v>
      </c>
      <c r="I15" s="7">
        <f>(D18-$D$6)*$B$2*Output!$M$7/Output!$M$4/1000</f>
        <v>1807880.2335360108</v>
      </c>
    </row>
    <row r="16" spans="1:24" x14ac:dyDescent="0.25">
      <c r="A16" s="7">
        <v>2031</v>
      </c>
      <c r="B16" s="7">
        <v>7.5545377410771613</v>
      </c>
      <c r="C16" s="7">
        <v>10.697395380396999</v>
      </c>
      <c r="D16" s="7">
        <v>13.840253019716846</v>
      </c>
      <c r="F16" s="7">
        <v>2034</v>
      </c>
      <c r="G16" s="7">
        <f>(B19-$B$6)*$B$2*Output!$M$7/Output!$M$4/1000</f>
        <v>500999.28423576942</v>
      </c>
      <c r="H16" s="7">
        <f>(C19-$C$6)*$B$2*Output!$M$7/Output!$M$4/1000</f>
        <v>1224649.6325456514</v>
      </c>
      <c r="I16" s="7">
        <f>(D19-$D$6)*$B$2*Output!$M$7/Output!$M$4/1000</f>
        <v>1948299.9808555339</v>
      </c>
    </row>
    <row r="17" spans="1:9" x14ac:dyDescent="0.25">
      <c r="A17" s="7">
        <v>2032</v>
      </c>
      <c r="B17" s="7">
        <v>7.7967299587118069</v>
      </c>
      <c r="C17" s="7">
        <v>11.157758294219553</v>
      </c>
      <c r="D17" s="7">
        <v>14.518786629727309</v>
      </c>
      <c r="F17" s="7">
        <v>2035</v>
      </c>
      <c r="G17" s="7">
        <f>(B20-$B$6)*$B$2*Output!$M$7/Output!$M$4/1000</f>
        <v>546544.67371174856</v>
      </c>
      <c r="H17" s="7">
        <f>(C20-$C$6)*$B$2*Output!$M$7/Output!$M$4/1000</f>
        <v>1321074.317136283</v>
      </c>
      <c r="I17" s="7">
        <f>(D20-$D$6)*$B$2*Output!$M$7/Output!$M$4/1000</f>
        <v>2095603.9605608189</v>
      </c>
    </row>
    <row r="18" spans="1:9" x14ac:dyDescent="0.25">
      <c r="A18" s="7">
        <v>2033</v>
      </c>
      <c r="B18" s="7">
        <v>8.0389221763464516</v>
      </c>
      <c r="C18" s="7">
        <v>11.634754135896026</v>
      </c>
      <c r="D18" s="7">
        <v>15.230586095445606</v>
      </c>
      <c r="F18" s="7">
        <v>2036</v>
      </c>
      <c r="G18" s="7">
        <f>(B21-$B$6)*$B$2*Output!$M$7/Output!$M$4/1000</f>
        <v>592090.06318772782</v>
      </c>
      <c r="H18" s="7">
        <f>(C21-$C$6)*$B$2*Output!$M$7/Output!$M$4/1000</f>
        <v>1421109.8714478633</v>
      </c>
      <c r="I18" s="7">
        <f>(D21-$D$6)*$B$2*Output!$M$7/Output!$M$4/1000</f>
        <v>2250129.6797080007</v>
      </c>
    </row>
    <row r="19" spans="1:9" x14ac:dyDescent="0.25">
      <c r="A19" s="7">
        <v>2034</v>
      </c>
      <c r="B19" s="7">
        <v>8.2811143939810972</v>
      </c>
      <c r="C19" s="7">
        <v>12.129198352988372</v>
      </c>
      <c r="D19" s="7">
        <v>15.97728231199565</v>
      </c>
      <c r="F19" s="7">
        <v>2037</v>
      </c>
      <c r="G19" s="7">
        <f>(B22-$B$6)*$B$2*Output!$M$7/Output!$M$4/1000</f>
        <v>637635.45266370638</v>
      </c>
      <c r="H19" s="7">
        <f>(C22-$C$6)*$B$2*Output!$M$7/Output!$M$4/1000</f>
        <v>1524933.3223355769</v>
      </c>
      <c r="I19" s="7">
        <f>(D22-$D$6)*$B$2*Output!$M$7/Output!$M$4/1000</f>
        <v>2412231.1920074485</v>
      </c>
    </row>
    <row r="20" spans="1:9" x14ac:dyDescent="0.25">
      <c r="A20" s="7">
        <v>2035</v>
      </c>
      <c r="B20" s="7">
        <v>8.5233066116157428</v>
      </c>
      <c r="C20" s="7">
        <v>12.641946371271166</v>
      </c>
      <c r="D20" s="7">
        <v>16.760586130926598</v>
      </c>
      <c r="F20" s="7">
        <v>2038</v>
      </c>
      <c r="G20" s="7">
        <f>(B23-$B$6)*$B$2*Output!$M$7/Output!$M$4/1000</f>
        <v>683180.84213968564</v>
      </c>
      <c r="H20" s="7">
        <f>(C23-$C$6)*$B$2*Output!$M$7/Output!$M$4/1000</f>
        <v>1632730.3755906753</v>
      </c>
      <c r="I20" s="7">
        <f>(D23-$D$6)*$B$2*Output!$M$7/Output!$M$4/1000</f>
        <v>2582279.909041666</v>
      </c>
    </row>
    <row r="21" spans="1:9" x14ac:dyDescent="0.25">
      <c r="A21" s="7">
        <v>2036</v>
      </c>
      <c r="B21" s="7">
        <v>8.7654988292503884</v>
      </c>
      <c r="C21" s="7">
        <v>13.173895554707407</v>
      </c>
      <c r="D21" s="7">
        <v>17.582292280164438</v>
      </c>
      <c r="F21" s="7">
        <v>2039</v>
      </c>
      <c r="G21" s="7">
        <f>(B24-$B$6)*$B$2*Output!$M$7/Output!$M$4/1000</f>
        <v>728726.23161566467</v>
      </c>
      <c r="H21" s="7">
        <f>(C24-$C$6)*$B$2*Output!$M$7/Output!$M$4/1000</f>
        <v>1744695.8414348536</v>
      </c>
      <c r="I21" s="7">
        <f>(D24-$D$6)*$B$2*Output!$M$7/Output!$M$4/1000</f>
        <v>2760665.4512540437</v>
      </c>
    </row>
    <row r="22" spans="1:9" x14ac:dyDescent="0.25">
      <c r="A22" s="7">
        <v>2037</v>
      </c>
      <c r="B22" s="7">
        <v>9.0076910468850322</v>
      </c>
      <c r="C22" s="7">
        <v>13.72598726151428</v>
      </c>
      <c r="D22" s="7">
        <v>18.444283476143536</v>
      </c>
      <c r="F22" s="7">
        <v>2040</v>
      </c>
      <c r="G22" s="7">
        <f>(B25-$B$6)*$B$2*Output!$M$7/Output!$M$4/1000</f>
        <v>774271.62109164393</v>
      </c>
      <c r="H22" s="7">
        <f>(C25-$C$6)*$B$2*Output!$M$7/Output!$M$4/1000</f>
        <v>1861034.0808749553</v>
      </c>
      <c r="I22" s="7">
        <f>(D25-$D$6)*$B$2*Output!$M$7/Output!$M$4/1000</f>
        <v>2947796.5406582681</v>
      </c>
    </row>
    <row r="23" spans="1:9" x14ac:dyDescent="0.25">
      <c r="A23" s="7">
        <v>2038</v>
      </c>
      <c r="B23" s="7">
        <v>9.2498832645196778</v>
      </c>
      <c r="C23" s="7">
        <v>14.299209001029794</v>
      </c>
      <c r="D23" s="7">
        <v>19.348534737539914</v>
      </c>
      <c r="F23" s="7">
        <v>2041</v>
      </c>
      <c r="G23" s="7">
        <f>(B26-$B$6)*$B$2*Output!$M$7/Output!$M$4/1000</f>
        <v>819817.01056762261</v>
      </c>
      <c r="H23" s="7">
        <f>(C26-$C$6)*$B$2*Output!$M$7/Output!$M$4/1000</f>
        <v>1939736.818389365</v>
      </c>
      <c r="I23" s="7">
        <f>(D26-$D$6)*$B$2*Output!$M$7/Output!$M$4/1000</f>
        <v>3059656.6262111063</v>
      </c>
    </row>
    <row r="24" spans="1:9" x14ac:dyDescent="0.25">
      <c r="A24" s="7">
        <v>2039</v>
      </c>
      <c r="B24" s="7">
        <v>9.4920754821543234</v>
      </c>
      <c r="C24" s="7">
        <v>14.894596696322187</v>
      </c>
      <c r="D24" s="7">
        <v>20.297117910490059</v>
      </c>
      <c r="F24" s="7">
        <v>2042</v>
      </c>
      <c r="G24" s="7">
        <f>(B27-$B$6)*$B$2*Output!$M$7/Output!$M$4/1000</f>
        <v>865362.40004360175</v>
      </c>
      <c r="H24" s="7">
        <f>(C27-$C$6)*$B$2*Output!$M$7/Output!$M$4/1000</f>
        <v>2020002.0392405582</v>
      </c>
      <c r="I24" s="7">
        <f>(D27-$D$6)*$B$2*Output!$M$7/Output!$M$4/1000</f>
        <v>3174641.6784375156</v>
      </c>
    </row>
    <row r="25" spans="1:9" x14ac:dyDescent="0.25">
      <c r="A25" s="7">
        <v>2040</v>
      </c>
      <c r="B25" s="7">
        <v>9.734267699788969</v>
      </c>
      <c r="C25" s="7">
        <v>15.513237057726254</v>
      </c>
      <c r="D25" s="7">
        <v>21.292206415663543</v>
      </c>
      <c r="F25" s="7">
        <v>2043</v>
      </c>
      <c r="G25" s="7">
        <f>(B28-$B$6)*$B$2*Output!$M$7/Output!$M$4/1000</f>
        <v>910907.78951958101</v>
      </c>
      <c r="H25" s="7">
        <f>(C28-$C$6)*$B$2*Output!$M$7/Output!$M$4/1000</f>
        <v>2101873.3935681852</v>
      </c>
      <c r="I25" s="7">
        <f>(D28-$D$6)*$B$2*Output!$M$7/Output!$M$4/1000</f>
        <v>3292838.9976167902</v>
      </c>
    </row>
    <row r="26" spans="1:9" x14ac:dyDescent="0.25">
      <c r="A26" s="7">
        <v>2041</v>
      </c>
      <c r="B26" s="7">
        <v>9.9764599174236128</v>
      </c>
      <c r="C26" s="7">
        <v>15.931746829008047</v>
      </c>
      <c r="D26" s="7">
        <v>21.887033740592479</v>
      </c>
      <c r="F26" s="7">
        <v>2044</v>
      </c>
      <c r="G26" s="7">
        <f>(B29-$B$6)*$B$2*Output!$M$7/Output!$M$4/1000</f>
        <v>956453.17899555992</v>
      </c>
      <c r="H26" s="7">
        <f>(C29-$C$6)*$B$2*Output!$M$7/Output!$M$4/1000</f>
        <v>2185395.7509391024</v>
      </c>
      <c r="I26" s="7">
        <f>(D29-$D$6)*$B$2*Output!$M$7/Output!$M$4/1000</f>
        <v>3414338.3228826439</v>
      </c>
    </row>
    <row r="27" spans="1:9" x14ac:dyDescent="0.25">
      <c r="A27" s="7">
        <v>2042</v>
      </c>
      <c r="B27" s="7">
        <v>10.218652135058258</v>
      </c>
      <c r="C27" s="7">
        <v>16.358565263553167</v>
      </c>
      <c r="D27" s="7">
        <v>22.498478392048078</v>
      </c>
      <c r="F27" s="7">
        <v>2045</v>
      </c>
      <c r="G27" s="7">
        <f>(B30-$B$6)*$B$2*Output!$M$7/Output!$M$4/1000</f>
        <v>1001998.5684715392</v>
      </c>
      <c r="H27" s="7">
        <f>(C30-$C$6)*$B$2*Output!$M$7/Output!$M$4/1000</f>
        <v>2270615.2344137602</v>
      </c>
      <c r="I27" s="7">
        <f>(D30-$D$6)*$B$2*Output!$M$7/Output!$M$4/1000</f>
        <v>3539231.9003559803</v>
      </c>
    </row>
    <row r="28" spans="1:9" x14ac:dyDescent="0.25">
      <c r="A28" s="7">
        <v>2043</v>
      </c>
      <c r="B28" s="7">
        <v>10.460844352692904</v>
      </c>
      <c r="C28" s="7">
        <v>16.793924475396498</v>
      </c>
      <c r="D28" s="7">
        <v>23.127004598100097</v>
      </c>
      <c r="F28" s="7">
        <v>2046</v>
      </c>
      <c r="G28" s="7">
        <f>(B31-$B$6)*$B$2*Output!$M$7/Output!$M$4/1000</f>
        <v>1047543.9579475179</v>
      </c>
      <c r="H28" s="7">
        <f>(C31-$C$6)*$B$2*Output!$M$7/Output!$M$4/1000</f>
        <v>2357579.2555642929</v>
      </c>
      <c r="I28" s="7">
        <f>(D31-$D$6)*$B$2*Output!$M$7/Output!$M$4/1000</f>
        <v>3667614.553181068</v>
      </c>
    </row>
    <row r="29" spans="1:9" x14ac:dyDescent="0.25">
      <c r="A29" s="7">
        <v>2044</v>
      </c>
      <c r="B29" s="7">
        <v>10.70303657032755</v>
      </c>
      <c r="C29" s="7">
        <v>17.238063063000503</v>
      </c>
      <c r="D29" s="7">
        <v>23.773089555673458</v>
      </c>
      <c r="F29" s="7">
        <v>2047</v>
      </c>
      <c r="G29" s="7">
        <f>(B32-$B$6)*$B$2*Output!$M$7/Output!$M$4/1000</f>
        <v>1093089.3474234969</v>
      </c>
      <c r="H29" s="7">
        <f>(C32-$C$6)*$B$2*Output!$M$7/Output!$M$4/1000</f>
        <v>2446336.5504708756</v>
      </c>
      <c r="I29" s="7">
        <f>(D32-$D$6)*$B$2*Output!$M$7/Output!$M$4/1000</f>
        <v>3799583.753518255</v>
      </c>
    </row>
    <row r="30" spans="1:9" x14ac:dyDescent="0.25">
      <c r="A30" s="7">
        <v>2045</v>
      </c>
      <c r="B30" s="7">
        <v>10.945228787962195</v>
      </c>
      <c r="C30" s="7">
        <v>17.691226290406689</v>
      </c>
      <c r="D30" s="7">
        <v>24.437223792851182</v>
      </c>
      <c r="F30" s="7">
        <v>2048</v>
      </c>
      <c r="G30" s="7">
        <f>(B33-$B$6)*$B$2*Output!$M$7/Output!$M$4/1000</f>
        <v>1138634.736899476</v>
      </c>
      <c r="H30" s="7">
        <f>(C33-$C$6)*$B$2*Output!$M$7/Output!$M$4/1000</f>
        <v>2536937.2167236949</v>
      </c>
      <c r="I30" s="7">
        <f>(D33-$D$6)*$B$2*Output!$M$7/Output!$M$4/1000</f>
        <v>3935239.6965479138</v>
      </c>
    </row>
    <row r="31" spans="1:9" x14ac:dyDescent="0.25">
      <c r="A31" s="7">
        <v>2046</v>
      </c>
      <c r="B31" s="7">
        <v>11.187421005596839</v>
      </c>
      <c r="C31" s="7">
        <v>18.153666273447826</v>
      </c>
      <c r="D31" s="7">
        <v>25.119911541298812</v>
      </c>
      <c r="F31" s="7">
        <v>2049</v>
      </c>
      <c r="G31" s="7">
        <f>(B34-$B$6)*$B$2*Output!$M$7/Output!$M$4/1000</f>
        <v>1184180.1263754552</v>
      </c>
      <c r="H31" s="7">
        <f>(C34-$C$6)*$B$2*Output!$M$7/Output!$M$4/1000</f>
        <v>2629432.7514586207</v>
      </c>
      <c r="I31" s="7">
        <f>(D34-$D$6)*$B$2*Output!$M$7/Output!$M$4/1000</f>
        <v>4074685.3765417859</v>
      </c>
    </row>
    <row r="32" spans="1:9" x14ac:dyDescent="0.25">
      <c r="A32" s="7">
        <v>2047</v>
      </c>
      <c r="B32" s="7">
        <v>11.429613223231485</v>
      </c>
      <c r="C32" s="7">
        <v>18.625642171162234</v>
      </c>
      <c r="D32" s="7">
        <v>25.821671119092983</v>
      </c>
      <c r="F32" s="7">
        <v>2050</v>
      </c>
      <c r="G32" s="7">
        <f>(B35-$B$6)*$B$2*Output!$M$7/Output!$M$4/1000</f>
        <v>1229725.5158514341</v>
      </c>
      <c r="H32" s="7">
        <f>(C35-$C$6)*$B$2*Output!$M$7/Output!$M$4/1000</f>
        <v>2723876.0904554524</v>
      </c>
      <c r="I32" s="7">
        <f>(D35-$D$6)*$B$2*Output!$M$7/Output!$M$4/1000</f>
        <v>4218026.6650594687</v>
      </c>
    </row>
    <row r="33" spans="1:15" x14ac:dyDescent="0.25">
      <c r="A33" s="7">
        <v>2048</v>
      </c>
      <c r="B33" s="7">
        <v>11.67180544086613</v>
      </c>
      <c r="C33" s="7">
        <v>19.107420382555496</v>
      </c>
      <c r="D33" s="7">
        <v>26.543035324244862</v>
      </c>
    </row>
    <row r="34" spans="1:15" x14ac:dyDescent="0.25">
      <c r="A34" s="7">
        <v>2049</v>
      </c>
      <c r="B34" s="7">
        <v>11.913997658500776</v>
      </c>
      <c r="C34" s="7">
        <v>19.599274748858999</v>
      </c>
      <c r="D34" s="7">
        <v>27.284551839217219</v>
      </c>
      <c r="G34" s="7">
        <f t="shared" ref="G34:H34" si="0">SUM(G6:G32)/10^6</f>
        <v>17.216157221920081</v>
      </c>
      <c r="H34" s="7">
        <f t="shared" si="0"/>
        <v>40.214862297927482</v>
      </c>
      <c r="I34" s="7">
        <f>SUM(I6:I32)/10^6</f>
        <v>63.213567373934914</v>
      </c>
    </row>
    <row r="35" spans="1:15" x14ac:dyDescent="0.25">
      <c r="A35" s="7">
        <v>2050</v>
      </c>
      <c r="B35" s="7">
        <v>12.15618987613542</v>
      </c>
      <c r="C35" s="7">
        <v>20.101486761438821</v>
      </c>
      <c r="D35" s="7">
        <v>28.046783646742213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Output!M11</f>
        <v>648.94543630750388</v>
      </c>
      <c r="C40" s="7">
        <f>Output!M41</f>
        <v>648.94543630750388</v>
      </c>
      <c r="D40" s="7">
        <f>Output!M71</f>
        <v>648.94543630750388</v>
      </c>
      <c r="F40" s="7">
        <v>2024</v>
      </c>
      <c r="G40" s="7">
        <f>G6*B40/10^9</f>
        <v>2.9556472645284465E-2</v>
      </c>
      <c r="H40" s="7">
        <f>G6*C40/10^9</f>
        <v>2.9556472645284465E-2</v>
      </c>
      <c r="I40" s="7">
        <f>G6*D40/10^9</f>
        <v>2.9556472645284465E-2</v>
      </c>
      <c r="J40" s="7">
        <f>H6*B40/10^9</f>
        <v>5.9246014748592778E-2</v>
      </c>
      <c r="K40" s="7">
        <f>H6*C40/10^9</f>
        <v>5.9246014748592778E-2</v>
      </c>
      <c r="L40" s="7">
        <f>H6*D40/10^9</f>
        <v>5.9246014748592778E-2</v>
      </c>
      <c r="M40" s="7">
        <f>I6*B40/10^9</f>
        <v>8.8935556851901201E-2</v>
      </c>
      <c r="N40" s="7">
        <f>I6*C40/10^9</f>
        <v>8.8935556851901201E-2</v>
      </c>
      <c r="O40" s="7">
        <f>I6*D40/10^9</f>
        <v>8.8935556851901201E-2</v>
      </c>
    </row>
    <row r="41" spans="1:15" x14ac:dyDescent="0.25">
      <c r="A41" s="7">
        <v>2025</v>
      </c>
      <c r="B41" s="7">
        <f>Output!M12</f>
        <v>614.19999870907668</v>
      </c>
      <c r="C41" s="7">
        <f>Output!M42</f>
        <v>611.03963434593641</v>
      </c>
      <c r="D41" s="7">
        <f>Output!M72</f>
        <v>609.12711001439095</v>
      </c>
      <c r="F41" s="7">
        <v>2025</v>
      </c>
      <c r="G41" s="7">
        <f>G40+((G7-G6)*B41)/10^9</f>
        <v>5.7530450802635122E-2</v>
      </c>
      <c r="H41" s="7">
        <f>H40+((G7-G6)*C41)/10^9</f>
        <v>5.7386510776829894E-2</v>
      </c>
      <c r="I41" s="7">
        <f>I40+((G7-G6)*D41)/10^9</f>
        <v>5.7299404111267369E-2</v>
      </c>
      <c r="J41" s="7">
        <f>J40+((H7-H6)*B41)/10^9</f>
        <v>0.12078033075195209</v>
      </c>
      <c r="K41" s="7">
        <f>K40+((H7-H6)*C41)/10^9</f>
        <v>0.12046370610230056</v>
      </c>
      <c r="L41" s="7">
        <f>L40+((H7-H6)*D41)/10^9</f>
        <v>0.12027209770629146</v>
      </c>
      <c r="M41" s="7">
        <f>M40+((I7-I6)*B41)/10^9</f>
        <v>0.18403021070126913</v>
      </c>
      <c r="N41" s="7">
        <f>N40+((I7-I6)*C41)/10^9</f>
        <v>0.1835409014277713</v>
      </c>
      <c r="O41" s="7">
        <f>O40+((I7-I6)*D41)/10^9</f>
        <v>0.18324479130131566</v>
      </c>
    </row>
    <row r="42" spans="1:15" x14ac:dyDescent="0.25">
      <c r="A42" s="7">
        <v>2026</v>
      </c>
      <c r="B42" s="7">
        <f>Output!M13</f>
        <v>581.65017074881803</v>
      </c>
      <c r="C42" s="7">
        <f>Output!M43</f>
        <v>577.69965867783139</v>
      </c>
      <c r="D42" s="7">
        <f>Output!M73</f>
        <v>575.30905988046084</v>
      </c>
      <c r="F42" s="7">
        <v>2026</v>
      </c>
      <c r="G42" s="7">
        <f>G41+((G8-G7)*B42)/10^9</f>
        <v>8.4021934368159801E-2</v>
      </c>
      <c r="H42" s="7">
        <f>H41+((G8-G7)*C42)/10^9</f>
        <v>8.3698066731451928E-2</v>
      </c>
      <c r="I42" s="7">
        <f>I41+((G8-G7)*D42)/10^9</f>
        <v>8.3502079312582342E-2</v>
      </c>
      <c r="J42" s="7">
        <f>J41+((H8-H7)*B42)/10^9</f>
        <v>0.18489554099228092</v>
      </c>
      <c r="K42" s="7">
        <f>K41+((H8-H7)*C42)/10^9</f>
        <v>0.18414345199528437</v>
      </c>
      <c r="L42" s="7">
        <f>L41+((H8-H7)*D42)/10^9</f>
        <v>0.18368832825585782</v>
      </c>
      <c r="M42" s="7">
        <f>M41+((I8-I7)*B42)/10^9</f>
        <v>0.28576914761640193</v>
      </c>
      <c r="N42" s="7">
        <f>N41+((I8-I7)*C42)/10^9</f>
        <v>0.28458883725911666</v>
      </c>
      <c r="O42" s="7">
        <f>O41+((I8-I7)*D42)/10^9</f>
        <v>0.28387457719913317</v>
      </c>
    </row>
    <row r="43" spans="1:15" x14ac:dyDescent="0.25">
      <c r="A43" s="7">
        <v>2027</v>
      </c>
      <c r="B43" s="7">
        <f>Output!M14</f>
        <v>551.15440977341655</v>
      </c>
      <c r="C43" s="7">
        <f>Output!M44</f>
        <v>546.41374999458378</v>
      </c>
      <c r="D43" s="7">
        <f>Output!M74</f>
        <v>543.54530319963328</v>
      </c>
      <c r="F43" s="7">
        <v>2027</v>
      </c>
      <c r="G43" s="7">
        <f>G42+((G9-G8)*B43)/10^9</f>
        <v>0.10912447662269335</v>
      </c>
      <c r="H43" s="7">
        <f>H42+((G9-G8)*C43)/10^9</f>
        <v>0.10858469378998543</v>
      </c>
      <c r="I43" s="7">
        <f>I42+((G9-G8)*D43)/10^9</f>
        <v>0.1082580618446487</v>
      </c>
      <c r="J43" s="7">
        <f>J42+((H9-H8)*B43)/10^9</f>
        <v>0.25190305454217643</v>
      </c>
      <c r="K43" s="7">
        <f>K42+((H9-H8)*C43)/10^9</f>
        <v>0.25057461195218916</v>
      </c>
      <c r="L43" s="7">
        <f>L42+((H9-H8)*D43)/10^9</f>
        <v>0.24977075202545929</v>
      </c>
      <c r="M43" s="7">
        <f>M42+((I9-I8)*B43)/10^9</f>
        <v>0.39468163246165955</v>
      </c>
      <c r="N43" s="7">
        <f>N42+((I9-I8)*C43)/10^9</f>
        <v>0.39256453011439296</v>
      </c>
      <c r="O43" s="7">
        <f>O42+((I9-I8)*D43)/10^9</f>
        <v>0.39128344220626993</v>
      </c>
    </row>
    <row r="44" spans="1:15" x14ac:dyDescent="0.25">
      <c r="A44" s="7">
        <v>2028</v>
      </c>
      <c r="B44" s="7">
        <f>Output!M15</f>
        <v>522.58068479586325</v>
      </c>
      <c r="C44" s="7">
        <f>Output!M45</f>
        <v>517.04987730918401</v>
      </c>
      <c r="D44" s="7">
        <f>Output!M75</f>
        <v>513.70335604840841</v>
      </c>
      <c r="F44" s="7">
        <v>2028</v>
      </c>
      <c r="G44" s="7">
        <f>G43+((G10-G9)*B44)/10^9</f>
        <v>0.13292561744434483</v>
      </c>
      <c r="H44" s="7">
        <f>H43+((G10-G9)*C44)/10^9</f>
        <v>0.13213393183053945</v>
      </c>
      <c r="I44" s="7">
        <f>I43+((G10-G9)*D44)/10^9</f>
        <v>0.13165488127099104</v>
      </c>
      <c r="J44" s="7">
        <f>J43+((H10-H9)*B44)/10^9</f>
        <v>0.32213561361751092</v>
      </c>
      <c r="K44" s="7">
        <f>K43+((H10-H9)*C44)/10^9</f>
        <v>0.32006385468452825</v>
      </c>
      <c r="L44" s="7">
        <f>L43+((H10-H9)*D44)/10^9</f>
        <v>0.31881023693286825</v>
      </c>
      <c r="M44" s="7">
        <f>M43+((I10-I9)*B44)/10^9</f>
        <v>0.51134560979067756</v>
      </c>
      <c r="N44" s="7">
        <f>N43+((I10-I9)*C44)/10^9</f>
        <v>0.5079937775385176</v>
      </c>
      <c r="O44" s="7">
        <f>O43+((I10-I9)*D44)/10^9</f>
        <v>0.50596559259474594</v>
      </c>
    </row>
    <row r="45" spans="1:15" x14ac:dyDescent="0.25">
      <c r="A45" s="7">
        <v>2029</v>
      </c>
      <c r="B45" s="7">
        <f>Output!M16</f>
        <v>495.80511768597972</v>
      </c>
      <c r="C45" s="7">
        <f>Output!M46</f>
        <v>489.48416249145407</v>
      </c>
      <c r="D45" s="7">
        <f>Output!M76</f>
        <v>485.65956676485348</v>
      </c>
      <c r="F45" s="7">
        <v>2029</v>
      </c>
      <c r="G45" s="7">
        <f>G44+((G11-G10)*B45)/10^9</f>
        <v>0.15550725463353635</v>
      </c>
      <c r="H45" s="7">
        <f>H44+((G11-G10)*C45)/10^9</f>
        <v>0.15442767865353607</v>
      </c>
      <c r="I45" s="7">
        <f>I44+((G11-G10)*D45)/10^9</f>
        <v>0.15377443539203148</v>
      </c>
      <c r="J45" s="7">
        <f>J44+((H11-H10)*B45)/10^9</f>
        <v>0.39594996066088328</v>
      </c>
      <c r="K45" s="7">
        <f>K44+((H11-H10)*C45)/10^9</f>
        <v>0.39293715218296665</v>
      </c>
      <c r="L45" s="7">
        <f>L44+((H11-H10)*D45)/10^9</f>
        <v>0.39111413725045163</v>
      </c>
      <c r="M45" s="7">
        <f>M44+((I11-I10)*B45)/10^9</f>
        <v>0.63639266668823069</v>
      </c>
      <c r="N45" s="7">
        <f>N44+((I11-I10)*C45)/10^9</f>
        <v>0.63144662571239774</v>
      </c>
      <c r="O45" s="7">
        <f>O44+((I11-I10)*D45)/10^9</f>
        <v>0.6284538391088722</v>
      </c>
    </row>
    <row r="46" spans="1:15" x14ac:dyDescent="0.25">
      <c r="A46" s="7">
        <v>2030</v>
      </c>
      <c r="B46" s="7">
        <f>Output!M17</f>
        <v>470.71198317041853</v>
      </c>
      <c r="C46" s="7">
        <f>Output!M47</f>
        <v>463.60088026804658</v>
      </c>
      <c r="D46" s="7">
        <f>Output!M77</f>
        <v>459.29798360737567</v>
      </c>
      <c r="F46" s="7">
        <v>2030</v>
      </c>
      <c r="G46" s="7">
        <f>G45+((G12-G11)*B46)/10^9</f>
        <v>0.1769460152380436</v>
      </c>
      <c r="H46" s="7">
        <f>H45+((G12-G11)*C46)/10^9</f>
        <v>0.17554256130675103</v>
      </c>
      <c r="I46" s="7">
        <f>I45+((G12-G11)*D46)/10^9</f>
        <v>0.17469334094096128</v>
      </c>
      <c r="J46" s="7">
        <f>J45+((H12-H11)*B46)/10^9</f>
        <v>0.47372983876498126</v>
      </c>
      <c r="K46" s="7">
        <f>K45+((H12-H11)*C46)/10^9</f>
        <v>0.46954200025445986</v>
      </c>
      <c r="L46" s="7">
        <f>L45+((H12-H11)*D46)/10^9</f>
        <v>0.46700797988820314</v>
      </c>
      <c r="M46" s="7">
        <f>M45+((I12-I11)*B46)/10^9</f>
        <v>0.77051366229191975</v>
      </c>
      <c r="N46" s="7">
        <f>N45+((I12-I11)*C46)/10^9</f>
        <v>0.76354143920216955</v>
      </c>
      <c r="O46" s="7">
        <f>O45+((I12-I11)*D46)/10^9</f>
        <v>0.75932261883544572</v>
      </c>
    </row>
    <row r="47" spans="1:15" x14ac:dyDescent="0.25">
      <c r="A47" s="7">
        <v>2031</v>
      </c>
      <c r="B47" s="7">
        <f>Output!M18</f>
        <v>468.30462572289588</v>
      </c>
      <c r="C47" s="7">
        <f>Output!M48</f>
        <v>461.0157452479645</v>
      </c>
      <c r="D47" s="7">
        <f>Output!M78</f>
        <v>456.5563590297923</v>
      </c>
      <c r="F47" s="7">
        <v>2031</v>
      </c>
      <c r="G47" s="7">
        <f>G46+((G13-G12)*B47)/10^9</f>
        <v>0.19827513180999543</v>
      </c>
      <c r="H47" s="7">
        <f>H46+((G13-G12)*C47)/10^9</f>
        <v>0.19653970297862824</v>
      </c>
      <c r="I47" s="7">
        <f>I46+((G13-G12)*D47)/10^9</f>
        <v>0.19548737813070804</v>
      </c>
      <c r="J47" s="7">
        <f>J46+((H13-H12)*B47)/10^9</f>
        <v>0.51287621851558796</v>
      </c>
      <c r="K47" s="7">
        <f>K46+((H13-H12)*C47)/10^9</f>
        <v>0.50807909009555952</v>
      </c>
      <c r="L47" s="7">
        <f>L46+((H13-H12)*D47)/10^9</f>
        <v>0.50517230205466856</v>
      </c>
      <c r="M47" s="7">
        <f>M46+((I13-I12)*B47)/10^9</f>
        <v>0.82747730522118124</v>
      </c>
      <c r="N47" s="7">
        <f>N46+((I13-I12)*C47)/10^9</f>
        <v>0.81961847721249159</v>
      </c>
      <c r="O47" s="7">
        <f>O46+((I13-I12)*D47)/10^9</f>
        <v>0.81485722597862964</v>
      </c>
    </row>
    <row r="48" spans="1:15" x14ac:dyDescent="0.25">
      <c r="A48" s="7">
        <v>2032</v>
      </c>
      <c r="B48" s="7">
        <f>Output!M19</f>
        <v>465.9076858146567</v>
      </c>
      <c r="C48" s="7">
        <f>Output!M49</f>
        <v>458.44057483067564</v>
      </c>
      <c r="D48" s="7">
        <f>Output!M79</f>
        <v>453.82492552324749</v>
      </c>
      <c r="F48" s="7">
        <v>2032</v>
      </c>
      <c r="G48" s="7">
        <f>G47+((G14-G13)*B48)/10^9</f>
        <v>0.21949507882027608</v>
      </c>
      <c r="H48" s="7">
        <f>H47+((G14-G13)*C48)/10^9</f>
        <v>0.21741955751088313</v>
      </c>
      <c r="I48" s="7">
        <f>I47+((G14-G13)*D48)/10^9</f>
        <v>0.21615701111757157</v>
      </c>
      <c r="J48" s="7">
        <f>J47+((H14-H13)*B48)/10^9</f>
        <v>0.55321143957355623</v>
      </c>
      <c r="K48" s="7">
        <f>K47+((H14-H13)*C48)/10^9</f>
        <v>0.54776785782946069</v>
      </c>
      <c r="L48" s="7">
        <f>L47+((H14-H13)*D48)/10^9</f>
        <v>0.5444614772495121</v>
      </c>
      <c r="M48" s="7">
        <f>M47+((I14-I13)*B48)/10^9</f>
        <v>0.88692780032683705</v>
      </c>
      <c r="N48" s="7">
        <f>N47+((I14-I13)*C48)/10^9</f>
        <v>0.87811615814803912</v>
      </c>
      <c r="O48" s="7">
        <f>O47+((I14-I13)*D48)/10^9</f>
        <v>0.87276594338145319</v>
      </c>
    </row>
    <row r="49" spans="1:15" x14ac:dyDescent="0.25">
      <c r="A49" s="7">
        <v>2033</v>
      </c>
      <c r="B49" s="7">
        <f>Output!M20</f>
        <v>463.52071050921091</v>
      </c>
      <c r="C49" s="7">
        <f>Output!M50</f>
        <v>455.87582195267044</v>
      </c>
      <c r="D49" s="7">
        <f>Output!M80</f>
        <v>451.1036830877411</v>
      </c>
      <c r="F49" s="7">
        <v>2033</v>
      </c>
      <c r="G49" s="7">
        <f>G48+((G15-G14)*B49)/10^9</f>
        <v>0.24060631011060057</v>
      </c>
      <c r="H49" s="7">
        <f>H48+((G15-G14)*C49)/10^9</f>
        <v>0.23818259937439951</v>
      </c>
      <c r="I49" s="7">
        <f>I48+((G15-G14)*D49)/10^9</f>
        <v>0.23670270405785129</v>
      </c>
      <c r="J49" s="7">
        <f>J48+((H15-H14)*B49)/10^9</f>
        <v>0.59478985871725443</v>
      </c>
      <c r="K49" s="7">
        <f>K48+((H15-H14)*C49)/10^9</f>
        <v>0.58866052038558048</v>
      </c>
      <c r="L49" s="7">
        <f>L48+((H15-H14)*D49)/10^9</f>
        <v>0.58492607265471652</v>
      </c>
      <c r="M49" s="7">
        <f>M48+((I15-I14)*B49)/10^9</f>
        <v>0.94897340732390867</v>
      </c>
      <c r="N49" s="7">
        <f>N48+((I15-I14)*C49)/10^9</f>
        <v>0.93913844139676206</v>
      </c>
      <c r="O49" s="7">
        <f>O48+((I15-I14)*D49)/10^9</f>
        <v>0.93314944125158195</v>
      </c>
    </row>
    <row r="50" spans="1:15" x14ac:dyDescent="0.25">
      <c r="A50" s="7">
        <v>2034</v>
      </c>
      <c r="B50" s="7">
        <f>Output!M21</f>
        <v>461.1439262748035</v>
      </c>
      <c r="C50" s="7">
        <f>Output!M51</f>
        <v>453.32103367745833</v>
      </c>
      <c r="D50" s="7">
        <f>Output!M81</f>
        <v>448.39240525502777</v>
      </c>
      <c r="F50" s="7">
        <v>2034</v>
      </c>
      <c r="G50" s="7">
        <f>G49+((G16-G15)*B50)/10^9</f>
        <v>0.26160928983726872</v>
      </c>
      <c r="H50" s="7">
        <f>H49+((G16-G15)*C50)/10^9</f>
        <v>0.25882928241089281</v>
      </c>
      <c r="I50" s="7">
        <f>I49+((G16-G15)*D50)/10^9</f>
        <v>0.25712491079326261</v>
      </c>
      <c r="J50" s="7">
        <f>J49+((H16-H15)*B50)/10^9</f>
        <v>0.63766820538330893</v>
      </c>
      <c r="K50" s="7">
        <f>K49+((H16-H15)*C50)/10^9</f>
        <v>0.63081147440563412</v>
      </c>
      <c r="L50" s="7">
        <f>L49+((H16-H15)*D50)/10^9</f>
        <v>0.62661875014537438</v>
      </c>
      <c r="M50" s="7">
        <f>M49+((I16-I15)*B50)/10^9</f>
        <v>1.0137271209293492</v>
      </c>
      <c r="N50" s="7">
        <f>N49+((I16-I15)*C50)/10^9</f>
        <v>1.0027936664003758</v>
      </c>
      <c r="O50" s="7">
        <f>O49+((I16-I15)*D50)/10^9</f>
        <v>0.99611258949748616</v>
      </c>
    </row>
    <row r="51" spans="1:15" x14ac:dyDescent="0.25">
      <c r="A51" s="7">
        <v>2035</v>
      </c>
      <c r="B51" s="7">
        <f>Output!M22</f>
        <v>458.77710664318909</v>
      </c>
      <c r="C51" s="7">
        <f>Output!M52</f>
        <v>450.77643647328472</v>
      </c>
      <c r="D51" s="7">
        <f>Output!M82</f>
        <v>445.69131849335281</v>
      </c>
      <c r="F51" s="7">
        <v>2035</v>
      </c>
      <c r="G51" s="7">
        <f>G50+((G17-G16)*B51)/10^9</f>
        <v>0.28250447184199556</v>
      </c>
      <c r="H51" s="7">
        <f>H50+((G17-G16)*C51)/10^9</f>
        <v>0.27936007077666253</v>
      </c>
      <c r="I51" s="7">
        <f>I50+((G17-G16)*D51)/10^9</f>
        <v>0.27742409548010505</v>
      </c>
      <c r="J51" s="7">
        <f>J50+((H17-H16)*B51)/10^9</f>
        <v>0.681905643188781</v>
      </c>
      <c r="K51" s="7">
        <f>K50+((H17-H16)*C51)/10^9</f>
        <v>0.67427745011345952</v>
      </c>
      <c r="L51" s="7">
        <f>L50+((H17-H16)*D51)/10^9</f>
        <v>0.66959439495587869</v>
      </c>
      <c r="M51" s="7">
        <f>M50+((I17-I16)*B51)/10^9</f>
        <v>1.0813068145355669</v>
      </c>
      <c r="N51" s="7">
        <f>N50+((I17-I16)*C51)/10^9</f>
        <v>1.0691948294502573</v>
      </c>
      <c r="O51" s="7">
        <f>O50+((I17-I16)*D51)/10^9</f>
        <v>1.0617646944316528</v>
      </c>
    </row>
    <row r="52" spans="1:15" x14ac:dyDescent="0.25">
      <c r="A52" s="7">
        <v>2036</v>
      </c>
      <c r="B52" s="7">
        <f>Output!M23</f>
        <v>456.42025161436794</v>
      </c>
      <c r="C52" s="7">
        <f>Output!M53</f>
        <v>448.24180387190432</v>
      </c>
      <c r="D52" s="7">
        <f>Output!M83</f>
        <v>443.00019633447118</v>
      </c>
      <c r="F52" s="7">
        <v>2036</v>
      </c>
      <c r="G52" s="7">
        <f>G51+((G18-G17)*B52)/10^9</f>
        <v>0.30329230996649642</v>
      </c>
      <c r="H52" s="7">
        <f>H51+((G18-G17)*C52)/10^9</f>
        <v>0.29977541831342391</v>
      </c>
      <c r="I52" s="7">
        <f>I51+((G18-G17)*D52)/10^9</f>
        <v>0.2976007119600938</v>
      </c>
      <c r="J52" s="7">
        <f>J51+((H18-H17)*B52)/10^9</f>
        <v>0.72756389605805527</v>
      </c>
      <c r="K52" s="7">
        <f>K51+((H18-H17)*C52)/10^9</f>
        <v>0.71911756742940813</v>
      </c>
      <c r="L52" s="7">
        <f>L51+((H18-H17)*D52)/10^9</f>
        <v>0.71391016515633643</v>
      </c>
      <c r="M52" s="7">
        <f>M51+((I18-I17)*B52)/10^9</f>
        <v>1.1518354821496148</v>
      </c>
      <c r="N52" s="7">
        <f>N51+((I18-I17)*C52)/10^9</f>
        <v>1.1384597165453934</v>
      </c>
      <c r="O52" s="7">
        <f>O51+((I18-I17)*D52)/10^9</f>
        <v>1.1302196183525797</v>
      </c>
    </row>
    <row r="53" spans="1:15" x14ac:dyDescent="0.25">
      <c r="A53" s="7">
        <v>2037</v>
      </c>
      <c r="B53" s="7">
        <f>Output!M24</f>
        <v>454.07358765658518</v>
      </c>
      <c r="C53" s="7">
        <f>Output!M54</f>
        <v>445.71690940507165</v>
      </c>
      <c r="D53" s="7">
        <f>Output!M84</f>
        <v>440.31903877838255</v>
      </c>
      <c r="F53" s="7">
        <v>2037</v>
      </c>
      <c r="G53" s="7">
        <f>G52+((G19-G18)*B53)/10^9</f>
        <v>0.32397326836707047</v>
      </c>
      <c r="H53" s="7">
        <f>H52+((G19-G18)*C53)/10^9</f>
        <v>0.32007576854830733</v>
      </c>
      <c r="I53" s="7">
        <f>I52+((G19-G18)*D53)/10^9</f>
        <v>0.31765521407494374</v>
      </c>
      <c r="J53" s="7">
        <f>J52+((H19-H18)*B53)/10^9</f>
        <v>0.77470738288552665</v>
      </c>
      <c r="K53" s="7">
        <f>K52+((H19-H18)*C53)/10^9</f>
        <v>0.76539343508284907</v>
      </c>
      <c r="L53" s="7">
        <f>L52+((H19-H18)*D53)/10^9</f>
        <v>0.75962560725386907</v>
      </c>
      <c r="M53" s="7">
        <f>M52+((I19-I18)*B53)/10^9</f>
        <v>1.2254414974039831</v>
      </c>
      <c r="N53" s="7">
        <f>N52+((I19-I18)*C53)/10^9</f>
        <v>1.2107111016173915</v>
      </c>
      <c r="O53" s="7">
        <f>O52+((I19-I18)*D53)/10^9</f>
        <v>1.2015960004327946</v>
      </c>
    </row>
    <row r="54" spans="1:15" x14ac:dyDescent="0.25">
      <c r="A54" s="7">
        <v>2038</v>
      </c>
      <c r="B54" s="7">
        <f>Output!M25</f>
        <v>451.7366618333503</v>
      </c>
      <c r="C54" s="7">
        <f>Output!M55</f>
        <v>443.2022060092774</v>
      </c>
      <c r="D54" s="7">
        <f>Output!M85</f>
        <v>437.64784582508713</v>
      </c>
      <c r="F54" s="7">
        <v>2038</v>
      </c>
      <c r="G54" s="7">
        <f>G53+((G20-G19)*B54)/10^9</f>
        <v>0.34454779057084917</v>
      </c>
      <c r="H54" s="7">
        <f>H53+((G20-G19)*C54)/10^9</f>
        <v>0.34026158563761305</v>
      </c>
      <c r="I54" s="7">
        <f>I53+((G20-G19)*D54)/10^9</f>
        <v>0.33758805566637068</v>
      </c>
      <c r="J54" s="7">
        <f>J53+((H20-H19)*B54)/10^9</f>
        <v>0.82340326387845675</v>
      </c>
      <c r="K54" s="7">
        <f>K53+((H20-H19)*C54)/10^9</f>
        <v>0.81316932688680821</v>
      </c>
      <c r="L54" s="7">
        <f>L53+((H20-H19)*D54)/10^9</f>
        <v>0.8068027553972551</v>
      </c>
      <c r="M54" s="7">
        <f>M53+((I20-I19)*B54)/10^9</f>
        <v>1.3022587371860646</v>
      </c>
      <c r="N54" s="7">
        <f>N53+((I20-I19)*C54)/10^9</f>
        <v>1.2860770681360041</v>
      </c>
      <c r="O54" s="7">
        <f>O53+((I20-I19)*D54)/10^9</f>
        <v>1.2760174551281396</v>
      </c>
    </row>
    <row r="55" spans="1:15" x14ac:dyDescent="0.25">
      <c r="A55" s="7">
        <v>2039</v>
      </c>
      <c r="B55" s="7">
        <f>Output!M26</f>
        <v>449.40947414466319</v>
      </c>
      <c r="C55" s="7">
        <f>Output!M56</f>
        <v>440.69701427978578</v>
      </c>
      <c r="D55" s="7">
        <f>Output!M86</f>
        <v>434.98639100633949</v>
      </c>
      <c r="F55" s="7">
        <v>2039</v>
      </c>
      <c r="G55" s="7">
        <f>G54+((G21-G20)*B55)/10^9</f>
        <v>0.36501632010496277</v>
      </c>
      <c r="H55" s="7">
        <f>H54+((G21-G20)*C55)/10^9</f>
        <v>0.36033330279388698</v>
      </c>
      <c r="I55" s="7">
        <f>I54+((G21-G20)*D55)/10^9</f>
        <v>0.35739968026150493</v>
      </c>
      <c r="J55" s="7">
        <f>J54+((H21-H20)*B55)/10^9</f>
        <v>0.87372160500585117</v>
      </c>
      <c r="K55" s="7">
        <f>K54+((H21-H20)*C55)/10^9</f>
        <v>0.86251217338678299</v>
      </c>
      <c r="L55" s="7">
        <f>L54+((H21-H20)*D55)/10^9</f>
        <v>0.85550620930215782</v>
      </c>
      <c r="M55" s="7">
        <f>M54+((I21-I20)*B55)/10^9</f>
        <v>1.3824268899067398</v>
      </c>
      <c r="N55" s="7">
        <f>N54+((I21-I20)*C55)/10^9</f>
        <v>1.3646910439796796</v>
      </c>
      <c r="O55" s="7">
        <f>O54+((I21-I20)*D55)/10^9</f>
        <v>1.3536127383428109</v>
      </c>
    </row>
    <row r="56" spans="1:15" x14ac:dyDescent="0.25">
      <c r="A56" s="7">
        <v>2040</v>
      </c>
      <c r="B56" s="7">
        <f>Output!M27</f>
        <v>447.09225105876925</v>
      </c>
      <c r="C56" s="7">
        <f>Output!M57</f>
        <v>438.20178715308714</v>
      </c>
      <c r="D56" s="7">
        <f>Output!M87</f>
        <v>432.33467432213968</v>
      </c>
      <c r="F56" s="7">
        <v>2040</v>
      </c>
      <c r="G56" s="7">
        <f>G55+((G22-G21)*B56)/10^9</f>
        <v>0.3853793108111267</v>
      </c>
      <c r="H56" s="7">
        <f>H55+((G22-G21)*C56)/10^9</f>
        <v>0.38029137385884448</v>
      </c>
      <c r="I56" s="7">
        <f>I55+((G22-G21)*D56)/10^9</f>
        <v>0.37709053138747745</v>
      </c>
      <c r="J56" s="7">
        <f>J55+((H22-H21)*B56)/10^9</f>
        <v>0.92573553036134026</v>
      </c>
      <c r="K56" s="7">
        <f>K55+((H22-H21)*C56)/10^9</f>
        <v>0.91349179782367929</v>
      </c>
      <c r="L56" s="7">
        <f>L55+((H22-H21)*D56)/10^9</f>
        <v>0.90580326416170531</v>
      </c>
      <c r="M56" s="7">
        <f>M55+((I22-I21)*B56)/10^9</f>
        <v>1.4660917499115542</v>
      </c>
      <c r="N56" s="7">
        <f>N55+((I22-I21)*C56)/10^9</f>
        <v>1.4466922217885148</v>
      </c>
      <c r="O56" s="7">
        <f>O55+((I22-I21)*D56)/10^9</f>
        <v>1.4345159969359336</v>
      </c>
    </row>
    <row r="57" spans="1:15" x14ac:dyDescent="0.25">
      <c r="A57" s="7">
        <v>2041</v>
      </c>
      <c r="B57" s="7">
        <f>Output!M28</f>
        <v>444.78453963917781</v>
      </c>
      <c r="C57" s="7">
        <f>Output!M58</f>
        <v>435.71629816093645</v>
      </c>
      <c r="D57" s="7">
        <f>Output!M88</f>
        <v>429.6926957724877</v>
      </c>
      <c r="F57" s="7">
        <v>2041</v>
      </c>
      <c r="G57" s="7">
        <f>G56+((G23-G22)*B57)/10^9</f>
        <v>0.4056371959018869</v>
      </c>
      <c r="H57" s="7">
        <f>H56+((G23-G22)*C57)/10^9</f>
        <v>0.40013624235961598</v>
      </c>
      <c r="I57" s="7">
        <f>I56+((G23-G22)*D57)/10^9</f>
        <v>0.39666105257141859</v>
      </c>
      <c r="J57" s="7">
        <f>J56+((H23-H22)*B57)/10^9</f>
        <v>0.96074129123503005</v>
      </c>
      <c r="K57" s="7">
        <f>K56+((H23-H22)*C57)/10^9</f>
        <v>0.94778386326858977</v>
      </c>
      <c r="L57" s="7">
        <f>L56+((H23-H22)*D57)/10^9</f>
        <v>0.93962125560894649</v>
      </c>
      <c r="M57" s="7">
        <f>M56+((I23-I22)*B57)/10^9</f>
        <v>1.5158453865681725</v>
      </c>
      <c r="N57" s="7">
        <f>N56+((I23-I22)*C57)/10^9</f>
        <v>1.4954314841775631</v>
      </c>
      <c r="O57" s="7">
        <f>O56+((I23-I22)*D57)/10^9</f>
        <v>1.4825814586464736</v>
      </c>
    </row>
    <row r="58" spans="1:15" x14ac:dyDescent="0.25">
      <c r="A58" s="7">
        <v>2042</v>
      </c>
      <c r="B58" s="7">
        <f>Output!M29</f>
        <v>442.48679282237958</v>
      </c>
      <c r="C58" s="7">
        <f>Output!M59</f>
        <v>433.24054730333353</v>
      </c>
      <c r="D58" s="7">
        <f>Output!M89</f>
        <v>427.06045535738355</v>
      </c>
      <c r="F58" s="7">
        <v>2042</v>
      </c>
      <c r="G58" s="7">
        <f>G57+((G24-G23)*B58)/10^9</f>
        <v>0.4257904292189591</v>
      </c>
      <c r="H58" s="7">
        <f>H57+((G24-G23)*C58)/10^9</f>
        <v>0.41986835182333265</v>
      </c>
      <c r="I58" s="7">
        <f>I57+((G24-G23)*D58)/10^9</f>
        <v>0.41611168734045961</v>
      </c>
      <c r="J58" s="7">
        <f>J57+((H24-H23)*B58)/10^9</f>
        <v>0.99625759138465453</v>
      </c>
      <c r="K58" s="7">
        <f>K57+((H24-H23)*C58)/10^9</f>
        <v>0.98255801147958366</v>
      </c>
      <c r="L58" s="7">
        <f>L57+((H24-H23)*D58)/10^9</f>
        <v>0.97389935737501798</v>
      </c>
      <c r="M58" s="7">
        <f>M57+((I24-I23)*B58)/10^9</f>
        <v>1.5667247535503501</v>
      </c>
      <c r="N58" s="7">
        <f>N57+((I24-I23)*C58)/10^9</f>
        <v>1.5452476711358352</v>
      </c>
      <c r="O58" s="7">
        <f>O57+((I24-I23)*D58)/10^9</f>
        <v>1.5316870274095764</v>
      </c>
    </row>
    <row r="59" spans="1:15" x14ac:dyDescent="0.25">
      <c r="A59" s="7">
        <v>2043</v>
      </c>
      <c r="B59" s="7">
        <f>Output!M30</f>
        <v>440.19855767188375</v>
      </c>
      <c r="C59" s="7">
        <f>Output!M60</f>
        <v>430.77430811203322</v>
      </c>
      <c r="D59" s="7">
        <f>Output!M90</f>
        <v>424.43772660858201</v>
      </c>
      <c r="F59" s="7">
        <v>2043</v>
      </c>
      <c r="G59" s="7">
        <f>G58+((G25-G24)*B59)/10^9</f>
        <v>0.44583944397488934</v>
      </c>
      <c r="H59" s="7">
        <f>H58+((G25-G24)*C59)/10^9</f>
        <v>0.43948813546254067</v>
      </c>
      <c r="I59" s="7">
        <f>I58+((G25-G24)*D59)/10^9</f>
        <v>0.43544286890714667</v>
      </c>
      <c r="J59" s="7">
        <f>J58+((H25-H24)*B59)/10^9</f>
        <v>1.0322972434743196</v>
      </c>
      <c r="K59" s="7">
        <f>K58+((H25-H24)*C59)/10^9</f>
        <v>1.0178260874942624</v>
      </c>
      <c r="L59" s="7">
        <f>L58+((H25-H24)*D59)/10^9</f>
        <v>1.0086486488802016</v>
      </c>
      <c r="M59" s="7">
        <f>M58+((I25-I24)*B59)/10^9</f>
        <v>1.6187550429737501</v>
      </c>
      <c r="N59" s="7">
        <f>N58+((I25-I24)*C59)/10^9</f>
        <v>1.5961640395259844</v>
      </c>
      <c r="O59" s="7">
        <f>O58+((I25-I24)*D59)/10^9</f>
        <v>1.5818544288532568</v>
      </c>
    </row>
    <row r="60" spans="1:15" x14ac:dyDescent="0.25">
      <c r="A60" s="7">
        <v>2044</v>
      </c>
      <c r="B60" s="7">
        <f>Output!M31</f>
        <v>437.91983418769058</v>
      </c>
      <c r="C60" s="7">
        <f>Output!M61</f>
        <v>428.3178070552807</v>
      </c>
      <c r="D60" s="7">
        <f>Output!M91</f>
        <v>421.82473599432825</v>
      </c>
      <c r="F60" s="7">
        <v>2044</v>
      </c>
      <c r="G60" s="7">
        <f>G59+((G26-G25)*B60)/10^9</f>
        <v>0.46578467338222379</v>
      </c>
      <c r="H60" s="7">
        <f>H59+((G26-G25)*C60)/10^9</f>
        <v>0.45899603680437062</v>
      </c>
      <c r="I60" s="7">
        <f>I59+((G26-G25)*D60)/10^9</f>
        <v>0.45465504079861035</v>
      </c>
      <c r="J60" s="7">
        <f>J59+((H26-H25)*B60)/10^9</f>
        <v>1.0688733403651567</v>
      </c>
      <c r="K60" s="7">
        <f>K59+((H26-H25)*C60)/10^9</f>
        <v>1.053600200443461</v>
      </c>
      <c r="L60" s="7">
        <f>L59+((H26-H25)*D60)/10^9</f>
        <v>1.0438804452278128</v>
      </c>
      <c r="M60" s="7">
        <f>M59+((I26-I25)*B60)/10^9</f>
        <v>1.671962007348089</v>
      </c>
      <c r="N60" s="7">
        <f>N59+((I26-I25)*C60)/10^9</f>
        <v>1.648204364082551</v>
      </c>
      <c r="O60" s="7">
        <f>O59+((I26-I25)*D60)/10^9</f>
        <v>1.6331058496570146</v>
      </c>
    </row>
    <row r="61" spans="1:15" x14ac:dyDescent="0.25">
      <c r="A61" s="7">
        <v>2045</v>
      </c>
      <c r="B61" s="7">
        <f>Output!M32</f>
        <v>435.65062236979986</v>
      </c>
      <c r="C61" s="7">
        <f>Output!M62</f>
        <v>425.87059119658545</v>
      </c>
      <c r="D61" s="7">
        <f>Output!M92</f>
        <v>419.22103057813177</v>
      </c>
      <c r="F61" s="7">
        <v>2045</v>
      </c>
      <c r="G61" s="7">
        <f>G60+((G27-G26)*B61)/10^9</f>
        <v>0.48562655065350907</v>
      </c>
      <c r="H61" s="7">
        <f>H60+((G27-G26)*C61)/10^9</f>
        <v>0.47839247874678464</v>
      </c>
      <c r="I61" s="7">
        <f>I60+((G27-G26)*D61)/10^9</f>
        <v>0.47374862591281275</v>
      </c>
      <c r="J61" s="7">
        <f>J60+((H27-H26)*B61)/10^9</f>
        <v>1.1059992613789242</v>
      </c>
      <c r="K61" s="7">
        <f>K60+((H27-H26)*C61)/10^9</f>
        <v>1.0898926722522813</v>
      </c>
      <c r="L61" s="7">
        <f>L60+((H27-H26)*D61)/10^9</f>
        <v>1.0796062449153949</v>
      </c>
      <c r="M61" s="7">
        <f>M60+((I27-I26)*B61)/10^9</f>
        <v>1.7263719721043387</v>
      </c>
      <c r="N61" s="7">
        <f>N60+((I27-I26)*C61)/10^9</f>
        <v>1.7013928657577773</v>
      </c>
      <c r="O61" s="7">
        <f>O60+((I27-I26)*D61)/10^9</f>
        <v>1.6854638639179764</v>
      </c>
    </row>
    <row r="62" spans="1:15" x14ac:dyDescent="0.25">
      <c r="A62" s="7">
        <v>2046</v>
      </c>
      <c r="B62" s="7">
        <f>Output!M33</f>
        <v>433.39092221821176</v>
      </c>
      <c r="C62" s="7">
        <f>Output!M63</f>
        <v>423.43311347243804</v>
      </c>
      <c r="D62" s="7">
        <f>Output!M93</f>
        <v>416.62706329648307</v>
      </c>
      <c r="F62" s="7">
        <v>2046</v>
      </c>
      <c r="G62" s="7">
        <f>G61+((G28-G27)*B62)/10^9</f>
        <v>0.50536550900129107</v>
      </c>
      <c r="H62" s="7">
        <f>H61+((G28-G27)*C62)/10^9</f>
        <v>0.4976779048169131</v>
      </c>
      <c r="I62" s="7">
        <f>I61+((G28-G27)*D62)/10^9</f>
        <v>0.49272406777688427</v>
      </c>
      <c r="J62" s="7">
        <f>J61+((H28-H27)*B62)/10^9</f>
        <v>1.1436886787051577</v>
      </c>
      <c r="K62" s="7">
        <f>K61+((H28-H27)*C62)/10^9</f>
        <v>1.1267161184881342</v>
      </c>
      <c r="L62" s="7">
        <f>L61+((H28-H27)*D62)/10^9</f>
        <v>1.1158378096597945</v>
      </c>
      <c r="M62" s="7">
        <f>M61+((I28-I27)*B62)/10^9</f>
        <v>1.7820118484090239</v>
      </c>
      <c r="N62" s="7">
        <f>N61+((I28-I27)*C62)/10^9</f>
        <v>1.7557543321593552</v>
      </c>
      <c r="O62" s="7">
        <f>O61+((I28-I27)*D62)/10^9</f>
        <v>1.7389515515427048</v>
      </c>
    </row>
    <row r="63" spans="1:15" x14ac:dyDescent="0.25">
      <c r="A63" s="7">
        <v>2047</v>
      </c>
      <c r="B63" s="7">
        <f>Output!M34</f>
        <v>431.14073373292615</v>
      </c>
      <c r="C63" s="7">
        <f>Output!M64</f>
        <v>421.0049209463478</v>
      </c>
      <c r="D63" s="7">
        <f>Output!M94</f>
        <v>414.04238121289166</v>
      </c>
      <c r="F63" s="7">
        <v>2047</v>
      </c>
      <c r="G63" s="7">
        <f>G62+((G29-G28)*B63)/10^9</f>
        <v>0.52500198163811651</v>
      </c>
      <c r="H63" s="7">
        <f>H62+((G29-G28)*C63)/10^9</f>
        <v>0.51685273791271824</v>
      </c>
      <c r="I63" s="7">
        <f>I62+((G29-G28)*D63)/10^9</f>
        <v>0.51158178928878717</v>
      </c>
      <c r="J63" s="7">
        <f>J62+((H29-H28)*B63)/10^9</f>
        <v>1.1819555639553314</v>
      </c>
      <c r="K63" s="7">
        <f>K62+((H29-H28)*C63)/10^9</f>
        <v>1.1640833764136918</v>
      </c>
      <c r="L63" s="7">
        <f>L62+((H29-H28)*D63)/10^9</f>
        <v>1.1525870913929308</v>
      </c>
      <c r="M63" s="7">
        <f>M62+((I29-I28)*B63)/10^9</f>
        <v>1.8389091462725462</v>
      </c>
      <c r="N63" s="7">
        <f>N62+((I29-I28)*C63)/10^9</f>
        <v>1.8113140149146654</v>
      </c>
      <c r="O63" s="7">
        <f>O62+((I29-I28)*D63)/10^9</f>
        <v>1.7935923934970748</v>
      </c>
    </row>
    <row r="64" spans="1:15" x14ac:dyDescent="0.25">
      <c r="A64" s="7">
        <v>2048</v>
      </c>
      <c r="B64" s="7">
        <f>Output!M35</f>
        <v>428.89983044569777</v>
      </c>
      <c r="C64" s="7">
        <f>Output!M65</f>
        <v>418.58601361831484</v>
      </c>
      <c r="D64" s="7">
        <f>Output!M95</f>
        <v>411.46721079560268</v>
      </c>
      <c r="F64" s="7">
        <v>2048</v>
      </c>
      <c r="G64" s="7">
        <f>G63+((G30-G29)*B64)/10^9</f>
        <v>0.54453639146194721</v>
      </c>
      <c r="H64" s="7">
        <f>H63+((G30-G29)*C64)/10^9</f>
        <v>0.53591740093216189</v>
      </c>
      <c r="I64" s="7">
        <f>I63+((G30-G29)*D64)/10^9</f>
        <v>0.53032222366106774</v>
      </c>
      <c r="J64" s="7">
        <f>J63+((H30-H29)*B64)/10^9</f>
        <v>1.220814174349433</v>
      </c>
      <c r="K64" s="7">
        <f>K63+((H30-H29)*C64)/10^9</f>
        <v>1.2020075481316228</v>
      </c>
      <c r="L64" s="7">
        <f>L63+((H30-H29)*D64)/10^9</f>
        <v>1.1898662948322016</v>
      </c>
      <c r="M64" s="7">
        <f>M63+((I30-I29)*B64)/10^9</f>
        <v>1.897091957236918</v>
      </c>
      <c r="N64" s="7">
        <f>N63+((I30-I29)*C64)/10^9</f>
        <v>1.8680976953310835</v>
      </c>
      <c r="O64" s="7">
        <f>O63+((I30-I29)*D64)/10^9</f>
        <v>1.8494103660033356</v>
      </c>
    </row>
    <row r="65" spans="1:19" x14ac:dyDescent="0.25">
      <c r="A65" s="7">
        <v>2049</v>
      </c>
      <c r="B65" s="7">
        <f>Output!M36</f>
        <v>426.66821235652668</v>
      </c>
      <c r="C65" s="7">
        <f>Output!M66</f>
        <v>416.17661795658438</v>
      </c>
      <c r="D65" s="7">
        <f>Output!M96</f>
        <v>408.90132557637099</v>
      </c>
      <c r="F65" s="7">
        <v>2049</v>
      </c>
      <c r="G65" s="7">
        <f>G64+((G31-G30)*B65)/10^9</f>
        <v>0.56396916137074504</v>
      </c>
      <c r="H65" s="7">
        <f>H64+((G31-G30)*C65)/10^9</f>
        <v>0.55487232708779033</v>
      </c>
      <c r="I65" s="7">
        <f>I64+((G31-G30)*D65)/10^9</f>
        <v>0.54894579379168773</v>
      </c>
      <c r="J65" s="7">
        <f>J64+((H31-H30)*B65)/10^9</f>
        <v>1.2602790788057447</v>
      </c>
      <c r="K65" s="7">
        <f>K64+((H31-H30)*C65)/10^9</f>
        <v>1.2405020269536899</v>
      </c>
      <c r="L65" s="7">
        <f>L64+((H31-H30)*D65)/10^9</f>
        <v>1.2276878415952079</v>
      </c>
      <c r="M65" s="7">
        <f>M64+((I31-I30)*B65)/10^9</f>
        <v>1.9565889962407437</v>
      </c>
      <c r="N65" s="7">
        <f>N64+((I31-I30)*C65)/10^9</f>
        <v>1.9261317268195892</v>
      </c>
      <c r="O65" s="7">
        <f>O64+((I31-I30)*D65)/10^9</f>
        <v>1.9064298893987284</v>
      </c>
    </row>
    <row r="66" spans="1:19" x14ac:dyDescent="0.25">
      <c r="A66" s="7">
        <v>2050</v>
      </c>
      <c r="B66" s="7">
        <f>Output!M37</f>
        <v>424.44587946541276</v>
      </c>
      <c r="C66" s="7">
        <f>Output!M67</f>
        <v>413.77628102466588</v>
      </c>
      <c r="D66" s="7">
        <f>Output!M97</f>
        <v>406.34449908695126</v>
      </c>
      <c r="F66" s="7">
        <v>2050</v>
      </c>
      <c r="G66" s="7">
        <f>G65+((G32-G31)*B66)/10^9</f>
        <v>0.58330071426247165</v>
      </c>
      <c r="H66" s="7">
        <f>H65+((G32-G31)*C66)/10^9</f>
        <v>0.57371792896298079</v>
      </c>
      <c r="I66" s="7">
        <f>I65+((G32-G31)*D66)/10^9</f>
        <v>0.5674529122640245</v>
      </c>
      <c r="J66" s="7">
        <f>J65+((H32-H31)*B66)/10^9</f>
        <v>1.3003651648859051</v>
      </c>
      <c r="K66" s="7">
        <f>K65+((H32-H31)*C66)/10^9</f>
        <v>1.2795804405313509</v>
      </c>
      <c r="L66" s="7">
        <f>L65+((H32-H31)*D66)/10^9</f>
        <v>1.2660643728719747</v>
      </c>
      <c r="M66" s="7">
        <f>M65+((I32-I31)*B66)/10^9</f>
        <v>2.0174296155093372</v>
      </c>
      <c r="N66" s="7">
        <f>N65+((I32-I31)*C66)/10^9</f>
        <v>1.9854429520997197</v>
      </c>
      <c r="O66" s="7">
        <f>O65+((I32-I31)*D66)/10^9</f>
        <v>1.9646758334799244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(B9-$B$6)*$B$2*Output!$M$101/Output!$M$4*100</f>
        <v>187.25096585224102</v>
      </c>
      <c r="C70" s="7">
        <f>(C9-$B$6)*$B$2*Output!$M$101/Output!$M$4*100</f>
        <v>375.34497494713963</v>
      </c>
      <c r="D70" s="7">
        <f>(D9-$B$6)*$B$2*Output!$M$101/Output!$M$4*100</f>
        <v>563.43898404203901</v>
      </c>
      <c r="F70" s="7">
        <v>2024</v>
      </c>
      <c r="G70" s="7">
        <f>(B9-$B$6)*$B$2*Output!$M$104/Output!$M$4/1000</f>
        <v>1.2171312780395667E-2</v>
      </c>
      <c r="H70" s="7">
        <f>(C9-$B$6)*$B$2*Output!$M$104/Output!$M$4/1000</f>
        <v>2.4397423371564076E-2</v>
      </c>
      <c r="I70" s="7">
        <f>(D9-$B$6)*$B$2*Output!$M$104/Output!$M$4/1000</f>
        <v>3.6623533962732532E-2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(B10-$B$6)*$B$2*Output!$M$101/Output!$M$4*100</f>
        <v>374.50193170448131</v>
      </c>
      <c r="C71" s="7">
        <f>(C10-$B$6)*$B$2*Output!$M$101/Output!$M$4*100</f>
        <v>787.2406316847671</v>
      </c>
      <c r="D71" s="7">
        <f>(D10-$B$6)*$B$2*Output!$M$101/Output!$M$4*100</f>
        <v>1199.9793316650535</v>
      </c>
      <c r="F71" s="7">
        <v>2025</v>
      </c>
      <c r="G71" s="7">
        <f>(B10-$B$6)*$B$2*Output!$M$104/Output!$M$4/1000</f>
        <v>2.4342625560791288E-2</v>
      </c>
      <c r="H71" s="7">
        <f>(C10-$B$6)*$B$2*Output!$M$104/Output!$M$4/1000</f>
        <v>5.1170641059509865E-2</v>
      </c>
      <c r="I71" s="7">
        <f>(D10-$B$6)*$B$2*Output!$M$104/Output!$M$4/1000</f>
        <v>7.7998656558228463E-2</v>
      </c>
    </row>
    <row r="72" spans="1:19" x14ac:dyDescent="0.25">
      <c r="A72" s="7">
        <v>2026</v>
      </c>
      <c r="B72" s="7">
        <f>(B11-$B$6)*$B$2*Output!$M$101/Output!$M$4*100</f>
        <v>561.75289755672236</v>
      </c>
      <c r="C72" s="7">
        <f>(C11-$B$6)*$B$2*Output!$M$101/Output!$M$4*100</f>
        <v>1240.4291069027006</v>
      </c>
      <c r="D72" s="7">
        <f>(D11-$B$6)*$B$2*Output!$M$101/Output!$M$4*100</f>
        <v>1919.1053162486778</v>
      </c>
      <c r="F72" s="7">
        <v>2026</v>
      </c>
      <c r="G72" s="7">
        <f>(B11-$B$6)*$B$2*Output!$M$104/Output!$M$4/1000</f>
        <v>3.6513938341186956E-2</v>
      </c>
      <c r="H72" s="7">
        <f>(C11-$B$6)*$B$2*Output!$M$104/Output!$M$4/1000</f>
        <v>8.0627891948675548E-2</v>
      </c>
      <c r="I72" s="7">
        <f>(D11-$B$6)*$B$2*Output!$M$104/Output!$M$4/1000</f>
        <v>0.12474184555616406</v>
      </c>
    </row>
    <row r="73" spans="1:19" x14ac:dyDescent="0.25">
      <c r="A73" s="7">
        <v>2027</v>
      </c>
      <c r="B73" s="7">
        <f>(B12-$B$6)*$B$2*Output!$M$101/Output!$M$4*100</f>
        <v>749.00386340896262</v>
      </c>
      <c r="C73" s="7">
        <f>(C12-$B$6)*$B$2*Output!$M$101/Output!$M$4*100</f>
        <v>1740.267788752104</v>
      </c>
      <c r="D73" s="7">
        <f>(D12-$B$6)*$B$2*Output!$M$101/Output!$M$4*100</f>
        <v>2731.5317140952466</v>
      </c>
      <c r="F73" s="7">
        <v>2027</v>
      </c>
      <c r="G73" s="7">
        <f>(B12-$B$6)*$B$2*Output!$M$104/Output!$M$4/1000</f>
        <v>4.8685251121582576E-2</v>
      </c>
      <c r="H73" s="7">
        <f>(C12-$B$6)*$B$2*Output!$M$104/Output!$M$4/1000</f>
        <v>0.11311740626888676</v>
      </c>
      <c r="I73" s="7">
        <f>(D12-$B$6)*$B$2*Output!$M$104/Output!$M$4/1000</f>
        <v>0.17754956141619105</v>
      </c>
    </row>
    <row r="74" spans="1:19" x14ac:dyDescent="0.25">
      <c r="A74" s="7">
        <v>2028</v>
      </c>
      <c r="B74" s="7">
        <f>(B13-$B$6)*$B$2*Output!$M$101/Output!$M$4*100</f>
        <v>936.25482926120367</v>
      </c>
      <c r="C74" s="7">
        <f>(C13-$B$6)*$B$2*Output!$M$101/Output!$M$4*100</f>
        <v>2292.8091404325087</v>
      </c>
      <c r="D74" s="7">
        <f>(D13-$B$6)*$B$2*Output!$M$101/Output!$M$4*100</f>
        <v>3649.3634516038178</v>
      </c>
      <c r="F74" s="7">
        <v>2028</v>
      </c>
      <c r="G74" s="7">
        <f>(B13-$B$6)*$B$2*Output!$M$104/Output!$M$4/1000</f>
        <v>6.0856563901978238E-2</v>
      </c>
      <c r="H74" s="7">
        <f>(C13-$B$6)*$B$2*Output!$M$104/Output!$M$4/1000</f>
        <v>0.14903259412811307</v>
      </c>
      <c r="I74" s="7">
        <f>(D13-$B$6)*$B$2*Output!$M$104/Output!$M$4/1000</f>
        <v>0.23720862435424814</v>
      </c>
    </row>
    <row r="75" spans="1:19" x14ac:dyDescent="0.25">
      <c r="A75" s="7">
        <v>2029</v>
      </c>
      <c r="B75" s="7">
        <f>(B14-$B$6)*$B$2*Output!$M$101/Output!$M$4*100</f>
        <v>1123.505795113444</v>
      </c>
      <c r="C75" s="7">
        <f>(C14-$B$6)*$B$2*Output!$M$101/Output!$M$4*100</f>
        <v>2904.8908802028923</v>
      </c>
      <c r="D75" s="7">
        <f>(D14-$B$6)*$B$2*Output!$M$101/Output!$M$4*100</f>
        <v>4686.2759652923442</v>
      </c>
      <c r="F75" s="7">
        <v>2029</v>
      </c>
      <c r="G75" s="7">
        <f>(B14-$B$6)*$B$2*Output!$M$104/Output!$M$4/1000</f>
        <v>7.3027876682373857E-2</v>
      </c>
      <c r="H75" s="7">
        <f>(C14-$B$6)*$B$2*Output!$M$104/Output!$M$4/1000</f>
        <v>0.188817907213188</v>
      </c>
      <c r="I75" s="7">
        <f>(D14-$B$6)*$B$2*Output!$M$104/Output!$M$4/1000</f>
        <v>0.30460793774400236</v>
      </c>
    </row>
    <row r="76" spans="1:19" x14ac:dyDescent="0.25">
      <c r="A76" s="7">
        <v>2030</v>
      </c>
      <c r="B76" s="7">
        <f>(B15-$B$6)*$B$2*Output!$M$101/Output!$M$4*100</f>
        <v>1310.7567609656851</v>
      </c>
      <c r="C76" s="7">
        <f>(C15-$B$6)*$B$2*Output!$M$101/Output!$M$4*100</f>
        <v>3584.2378614738122</v>
      </c>
      <c r="D76" s="7">
        <f>(D15-$B$6)*$B$2*Output!$M$101/Output!$M$4*100</f>
        <v>5857.7189619819464</v>
      </c>
      <c r="F76" s="7">
        <v>2030</v>
      </c>
      <c r="G76" s="7">
        <f>(B15-$B$6)*$B$2*Output!$M$104/Output!$M$4/1000</f>
        <v>8.5199189462769526E-2</v>
      </c>
      <c r="H76" s="7">
        <f>(C15-$B$6)*$B$2*Output!$M$104/Output!$M$4/1000</f>
        <v>0.2329754609957978</v>
      </c>
      <c r="I76" s="7">
        <f>(D15-$B$6)*$B$2*Output!$M$104/Output!$M$4/1000</f>
        <v>0.38075173252882655</v>
      </c>
    </row>
    <row r="77" spans="1:19" x14ac:dyDescent="0.25">
      <c r="A77" s="7">
        <v>2031</v>
      </c>
      <c r="B77" s="7">
        <f>(B16-$B$6)*$B$2*Output!$M$101/Output!$M$4*100</f>
        <v>1498.0077268179252</v>
      </c>
      <c r="C77" s="7">
        <f>(C16-$B$6)*$B$2*Output!$M$101/Output!$M$4*100</f>
        <v>3927.9087956727012</v>
      </c>
      <c r="D77" s="7">
        <f>(D16-$B$6)*$B$2*Output!$M$101/Output!$M$4*100</f>
        <v>6357.8098645274831</v>
      </c>
      <c r="F77" s="7">
        <v>2031</v>
      </c>
      <c r="G77" s="7">
        <f>(B16-$B$6)*$B$2*Output!$M$104/Output!$M$4/1000</f>
        <v>9.7370502243165152E-2</v>
      </c>
      <c r="H77" s="7">
        <f>(C16-$B$6)*$B$2*Output!$M$104/Output!$M$4/1000</f>
        <v>0.25531407171872555</v>
      </c>
      <c r="I77" s="7">
        <f>(D16-$B$6)*$B$2*Output!$M$104/Output!$M$4/1000</f>
        <v>0.41325764119428648</v>
      </c>
    </row>
    <row r="78" spans="1:19" x14ac:dyDescent="0.25">
      <c r="A78" s="7">
        <v>2032</v>
      </c>
      <c r="B78" s="7">
        <f>(B17-$B$6)*$B$2*Output!$M$101/Output!$M$4*100</f>
        <v>1685.2586926701665</v>
      </c>
      <c r="C78" s="7">
        <f>(C17-$B$6)*$B$2*Output!$M$101/Output!$M$4*100</f>
        <v>4283.8384828349272</v>
      </c>
      <c r="D78" s="7">
        <f>(D17-$B$6)*$B$2*Output!$M$101/Output!$M$4*100</f>
        <v>6882.4182729996946</v>
      </c>
      <c r="F78" s="7">
        <v>2032</v>
      </c>
      <c r="G78" s="7">
        <f>(B17-$B$6)*$B$2*Output!$M$104/Output!$M$4/1000</f>
        <v>0.10954181502356082</v>
      </c>
      <c r="H78" s="7">
        <f>(C17-$B$6)*$B$2*Output!$M$104/Output!$M$4/1000</f>
        <v>0.27844950138427027</v>
      </c>
      <c r="I78" s="7">
        <f>(D17-$B$6)*$B$2*Output!$M$104/Output!$M$4/1000</f>
        <v>0.44735718774498018</v>
      </c>
    </row>
    <row r="79" spans="1:19" x14ac:dyDescent="0.25">
      <c r="A79" s="7">
        <v>2033</v>
      </c>
      <c r="B79" s="7">
        <f>(B18-$B$6)*$B$2*Output!$M$101/Output!$M$4*100</f>
        <v>1872.5096585224064</v>
      </c>
      <c r="C79" s="7">
        <f>(C18-$B$6)*$B$2*Output!$M$101/Output!$M$4*100</f>
        <v>4652.6279217927095</v>
      </c>
      <c r="D79" s="7">
        <f>(D18-$B$6)*$B$2*Output!$M$101/Output!$M$4*100</f>
        <v>7432.746185063017</v>
      </c>
      <c r="F79" s="7">
        <v>2033</v>
      </c>
      <c r="G79" s="7">
        <f>(B18-$B$6)*$B$2*Output!$M$104/Output!$M$4/1000</f>
        <v>0.12171312780395643</v>
      </c>
      <c r="H79" s="7">
        <f>(C18-$B$6)*$B$2*Output!$M$104/Output!$M$4/1000</f>
        <v>0.30242081491652617</v>
      </c>
      <c r="I79" s="7">
        <f>(D18-$B$6)*$B$2*Output!$M$104/Output!$M$4/1000</f>
        <v>0.48312850202909613</v>
      </c>
    </row>
    <row r="80" spans="1:19" x14ac:dyDescent="0.25">
      <c r="A80" s="7">
        <v>2034</v>
      </c>
      <c r="B80" s="7">
        <f>(B19-$B$6)*$B$2*Output!$M$101/Output!$M$4*100</f>
        <v>2059.7606243746477</v>
      </c>
      <c r="C80" s="7">
        <f>(C19-$B$6)*$B$2*Output!$M$101/Output!$M$4*100</f>
        <v>5034.9075760063088</v>
      </c>
      <c r="D80" s="7">
        <f>(D19-$B$6)*$B$2*Output!$M$101/Output!$M$4*100</f>
        <v>8010.0545276379717</v>
      </c>
      <c r="F80" s="7">
        <v>2034</v>
      </c>
      <c r="G80" s="7">
        <f>(B19-$B$6)*$B$2*Output!$M$104/Output!$M$4/1000</f>
        <v>0.13388444058435209</v>
      </c>
      <c r="H80" s="7">
        <f>(C19-$B$6)*$B$2*Output!$M$104/Output!$M$4/1000</f>
        <v>0.32726899244041002</v>
      </c>
      <c r="I80" s="7">
        <f>(D19-$B$6)*$B$2*Output!$M$104/Output!$M$4/1000</f>
        <v>0.52065354429646826</v>
      </c>
    </row>
    <row r="81" spans="1:9" x14ac:dyDescent="0.25">
      <c r="A81" s="7">
        <v>2035</v>
      </c>
      <c r="B81" s="7">
        <f>(B20-$B$6)*$B$2*Output!$M$101/Output!$M$4*100</f>
        <v>2247.011590226889</v>
      </c>
      <c r="C81" s="7">
        <f>(C20-$B$6)*$B$2*Output!$M$101/Output!$M$4*100</f>
        <v>5431.3388180997836</v>
      </c>
      <c r="D81" s="7">
        <f>(D20-$B$6)*$B$2*Output!$M$101/Output!$M$4*100</f>
        <v>8615.6660459726845</v>
      </c>
      <c r="F81" s="7">
        <v>2035</v>
      </c>
      <c r="G81" s="7">
        <f>(B20-$B$6)*$B$2*Output!$M$104/Output!$M$4/1000</f>
        <v>0.14605575336474777</v>
      </c>
      <c r="H81" s="7">
        <f>(C20-$B$6)*$B$2*Output!$M$104/Output!$M$4/1000</f>
        <v>0.35303702317648589</v>
      </c>
      <c r="I81" s="7">
        <f>(D20-$B$6)*$B$2*Output!$M$104/Output!$M$4/1000</f>
        <v>0.56001829298822436</v>
      </c>
    </row>
    <row r="82" spans="1:9" x14ac:dyDescent="0.25">
      <c r="A82" s="7">
        <v>2036</v>
      </c>
      <c r="B82" s="7">
        <f>(B21-$B$6)*$B$2*Output!$M$101/Output!$M$4*100</f>
        <v>2434.2625560791303</v>
      </c>
      <c r="C82" s="7">
        <f>(C21-$B$6)*$B$2*Output!$M$101/Output!$M$4*100</f>
        <v>5842.6154452167157</v>
      </c>
      <c r="D82" s="7">
        <f>(D21-$B$6)*$B$2*Output!$M$101/Output!$M$4*100</f>
        <v>9250.9683343543111</v>
      </c>
      <c r="F82" s="7">
        <v>2036</v>
      </c>
      <c r="G82" s="7">
        <f>(B21-$B$6)*$B$2*Output!$M$104/Output!$M$4/1000</f>
        <v>0.15822706614514345</v>
      </c>
      <c r="H82" s="7">
        <f>(C21-$B$6)*$B$2*Output!$M$104/Output!$M$4/1000</f>
        <v>0.3797700039390865</v>
      </c>
      <c r="I82" s="7">
        <f>(D21-$B$6)*$B$2*Output!$M$104/Output!$M$4/1000</f>
        <v>0.60131294173303018</v>
      </c>
    </row>
    <row r="83" spans="1:9" x14ac:dyDescent="0.25">
      <c r="A83" s="7">
        <v>2037</v>
      </c>
      <c r="B83" s="7">
        <f>(B22-$B$6)*$B$2*Output!$M$101/Output!$M$4*100</f>
        <v>2621.5135219313693</v>
      </c>
      <c r="C83" s="7">
        <f>(C22-$B$6)*$B$2*Output!$M$101/Output!$M$4*100</f>
        <v>6269.4652686679001</v>
      </c>
      <c r="D83" s="7">
        <f>(D22-$B$6)*$B$2*Output!$M$101/Output!$M$4*100</f>
        <v>9917.4170154044368</v>
      </c>
      <c r="F83" s="7">
        <v>2037</v>
      </c>
      <c r="G83" s="7">
        <f>(B22-$B$6)*$B$2*Output!$M$104/Output!$M$4/1000</f>
        <v>0.17039837892553902</v>
      </c>
      <c r="H83" s="7">
        <f>(C22-$B$6)*$B$2*Output!$M$104/Output!$M$4/1000</f>
        <v>0.40751524246341347</v>
      </c>
      <c r="I83" s="7">
        <f>(D22-$B$6)*$B$2*Output!$M$104/Output!$M$4/1000</f>
        <v>0.64463210600128829</v>
      </c>
    </row>
    <row r="84" spans="1:9" x14ac:dyDescent="0.25">
      <c r="A84" s="7">
        <v>2038</v>
      </c>
      <c r="B84" s="7">
        <f>(B23-$B$6)*$B$2*Output!$M$101/Output!$M$4*100</f>
        <v>2808.7644877836105</v>
      </c>
      <c r="C84" s="7">
        <f>(C23-$B$6)*$B$2*Output!$M$101/Output!$M$4*100</f>
        <v>6712.6517815132529</v>
      </c>
      <c r="D84" s="7">
        <f>(D23-$B$6)*$B$2*Output!$M$101/Output!$M$4*100</f>
        <v>10616.539075242899</v>
      </c>
      <c r="F84" s="7">
        <v>2038</v>
      </c>
      <c r="G84" s="7">
        <f>(B23-$B$6)*$B$2*Output!$M$104/Output!$M$4/1000</f>
        <v>0.18256969170593471</v>
      </c>
      <c r="H84" s="7">
        <f>(C23-$B$6)*$B$2*Output!$M$104/Output!$M$4/1000</f>
        <v>0.43632236579836148</v>
      </c>
      <c r="I84" s="7">
        <f>(D23-$B$6)*$B$2*Output!$M$104/Output!$M$4/1000</f>
        <v>0.69007503989078856</v>
      </c>
    </row>
    <row r="85" spans="1:9" x14ac:dyDescent="0.25">
      <c r="A85" s="7">
        <v>2039</v>
      </c>
      <c r="B85" s="7">
        <f>(B24-$B$6)*$B$2*Output!$M$101/Output!$M$4*100</f>
        <v>2996.0154536358514</v>
      </c>
      <c r="C85" s="7">
        <f>(C24-$B$6)*$B$2*Output!$M$101/Output!$M$4*100</f>
        <v>7172.9759078987772</v>
      </c>
      <c r="D85" s="7">
        <f>(D24-$B$6)*$B$2*Output!$M$101/Output!$M$4*100</f>
        <v>11349.936362161707</v>
      </c>
      <c r="F85" s="7">
        <v>2039</v>
      </c>
      <c r="G85" s="7">
        <f>(B24-$B$6)*$B$2*Output!$M$104/Output!$M$4/1000</f>
        <v>0.19474100448633036</v>
      </c>
      <c r="H85" s="7">
        <f>(C24-$B$6)*$B$2*Output!$M$104/Output!$M$4/1000</f>
        <v>0.4662434340134205</v>
      </c>
      <c r="I85" s="7">
        <f>(D24-$B$6)*$B$2*Output!$M$104/Output!$M$4/1000</f>
        <v>0.73774586354051086</v>
      </c>
    </row>
    <row r="86" spans="1:9" x14ac:dyDescent="0.25">
      <c r="A86" s="7">
        <v>2040</v>
      </c>
      <c r="B86" s="7">
        <f>(B25-$B$6)*$B$2*Output!$M$101/Output!$M$4*100</f>
        <v>3183.2664194880927</v>
      </c>
      <c r="C86" s="7">
        <f>(C25-$B$6)*$B$2*Output!$M$101/Output!$M$4*100</f>
        <v>7651.2778381566686</v>
      </c>
      <c r="D86" s="7">
        <f>(D25-$B$6)*$B$2*Output!$M$101/Output!$M$4*100</f>
        <v>12119.28925682525</v>
      </c>
      <c r="F86" s="7">
        <v>2040</v>
      </c>
      <c r="G86" s="7">
        <f>(B25-$B$6)*$B$2*Output!$M$104/Output!$M$4/1000</f>
        <v>0.20691231726672604</v>
      </c>
      <c r="H86" s="7">
        <f>(C25-$B$6)*$B$2*Output!$M$104/Output!$M$4/1000</f>
        <v>0.49733305948018353</v>
      </c>
      <c r="I86" s="7">
        <f>(D25-$B$6)*$B$2*Output!$M$104/Output!$M$4/1000</f>
        <v>0.78775380169364129</v>
      </c>
    </row>
    <row r="87" spans="1:9" x14ac:dyDescent="0.25">
      <c r="A87" s="7">
        <v>2041</v>
      </c>
      <c r="B87" s="7">
        <f>(B26-$B$6)*$B$2*Output!$M$101/Output!$M$4*100</f>
        <v>3370.5173853403321</v>
      </c>
      <c r="C87" s="7">
        <f>(C26-$B$6)*$B$2*Output!$M$101/Output!$M$4*100</f>
        <v>7974.8487590412315</v>
      </c>
      <c r="D87" s="7">
        <f>(D26-$B$6)*$B$2*Output!$M$101/Output!$M$4*100</f>
        <v>12579.180132742127</v>
      </c>
      <c r="F87" s="7">
        <v>2041</v>
      </c>
      <c r="G87" s="7">
        <f>(B26-$B$6)*$B$2*Output!$M$104/Output!$M$4/1000</f>
        <v>0.21908363004712161</v>
      </c>
      <c r="H87" s="7">
        <f>(C26-$B$6)*$B$2*Output!$M$104/Output!$M$4/1000</f>
        <v>0.51836516933768007</v>
      </c>
      <c r="I87" s="7">
        <f>(D26-$B$6)*$B$2*Output!$M$104/Output!$M$4/1000</f>
        <v>0.81764670862823818</v>
      </c>
    </row>
    <row r="88" spans="1:9" x14ac:dyDescent="0.25">
      <c r="A88" s="7">
        <v>2042</v>
      </c>
      <c r="B88" s="7">
        <f>(B27-$B$6)*$B$2*Output!$M$101/Output!$M$4*100</f>
        <v>3557.7683511925734</v>
      </c>
      <c r="C88" s="7">
        <f>(C27-$B$6)*$B$2*Output!$M$101/Output!$M$4*100</f>
        <v>8304.8435247387806</v>
      </c>
      <c r="D88" s="7">
        <f>(D27-$B$6)*$B$2*Output!$M$101/Output!$M$4*100</f>
        <v>13051.918698284993</v>
      </c>
      <c r="F88" s="7">
        <v>2042</v>
      </c>
      <c r="G88" s="7">
        <f>(B27-$B$6)*$B$2*Output!$M$104/Output!$M$4/1000</f>
        <v>0.23125494282751727</v>
      </c>
      <c r="H88" s="7">
        <f>(C27-$B$6)*$B$2*Output!$M$104/Output!$M$4/1000</f>
        <v>0.5398148291080207</v>
      </c>
      <c r="I88" s="7">
        <f>(D27-$B$6)*$B$2*Output!$M$104/Output!$M$4/1000</f>
        <v>0.84837471538852449</v>
      </c>
    </row>
    <row r="89" spans="1:9" x14ac:dyDescent="0.25">
      <c r="A89" s="7">
        <v>2043</v>
      </c>
      <c r="B89" s="7">
        <f>(B28-$B$6)*$B$2*Output!$M$101/Output!$M$4*100</f>
        <v>3745.0193170448147</v>
      </c>
      <c r="C89" s="7">
        <f>(C28-$B$6)*$B$2*Output!$M$101/Output!$M$4*100</f>
        <v>8641.4415942659853</v>
      </c>
      <c r="D89" s="7">
        <f>(D28-$B$6)*$B$2*Output!$M$101/Output!$M$4*100</f>
        <v>13537.863871487161</v>
      </c>
      <c r="F89" s="7">
        <v>2043</v>
      </c>
      <c r="G89" s="7">
        <f>(B28-$B$6)*$B$2*Output!$M$104/Output!$M$4/1000</f>
        <v>0.24342625560791292</v>
      </c>
      <c r="H89" s="7">
        <f>(C28-$B$6)*$B$2*Output!$M$104/Output!$M$4/1000</f>
        <v>0.5616937036272891</v>
      </c>
      <c r="I89" s="7">
        <f>(D28-$B$6)*$B$2*Output!$M$104/Output!$M$4/1000</f>
        <v>0.87996115164666533</v>
      </c>
    </row>
    <row r="90" spans="1:9" x14ac:dyDescent="0.25">
      <c r="A90" s="7">
        <v>2044</v>
      </c>
      <c r="B90" s="7">
        <f>(B29-$B$6)*$B$2*Output!$M$101/Output!$M$4*100</f>
        <v>3932.2702828970555</v>
      </c>
      <c r="C90" s="7">
        <f>(C29-$B$6)*$B$2*Output!$M$101/Output!$M$4*100</f>
        <v>8984.8274400761002</v>
      </c>
      <c r="D90" s="7">
        <f>(D29-$B$6)*$B$2*Output!$M$101/Output!$M$4*100</f>
        <v>14037.384597255146</v>
      </c>
      <c r="F90" s="7">
        <v>2044</v>
      </c>
      <c r="G90" s="7">
        <f>(B29-$B$6)*$B$2*Output!$M$104/Output!$M$4/1000</f>
        <v>0.2555975683883086</v>
      </c>
      <c r="H90" s="7">
        <f>(C29-$B$6)*$B$2*Output!$M$104/Output!$M$4/1000</f>
        <v>0.58401378360494649</v>
      </c>
      <c r="I90" s="7">
        <f>(D29-$B$6)*$B$2*Output!$M$104/Output!$M$4/1000</f>
        <v>0.91242999882158438</v>
      </c>
    </row>
    <row r="91" spans="1:9" x14ac:dyDescent="0.25">
      <c r="A91" s="7">
        <v>2045</v>
      </c>
      <c r="B91" s="7">
        <f>(B30-$B$6)*$B$2*Output!$M$101/Output!$M$4*100</f>
        <v>4119.5212487492963</v>
      </c>
      <c r="C91" s="7">
        <f>(C30-$B$6)*$B$2*Output!$M$101/Output!$M$4*100</f>
        <v>9335.190688116274</v>
      </c>
      <c r="D91" s="7">
        <f>(D30-$B$6)*$B$2*Output!$M$101/Output!$M$4*100</f>
        <v>14550.860127483251</v>
      </c>
      <c r="F91" s="7">
        <v>2045</v>
      </c>
      <c r="G91" s="7">
        <f>(B30-$B$6)*$B$2*Output!$M$104/Output!$M$4/1000</f>
        <v>0.26776888116870429</v>
      </c>
      <c r="H91" s="7">
        <f>(C30-$B$6)*$B$2*Output!$M$104/Output!$M$4/1000</f>
        <v>0.60678739472755783</v>
      </c>
      <c r="I91" s="7">
        <f>(D30-$B$6)*$B$2*Output!$M$104/Output!$M$4/1000</f>
        <v>0.94580590828641131</v>
      </c>
    </row>
    <row r="92" spans="1:9" x14ac:dyDescent="0.25">
      <c r="A92" s="7">
        <v>2046</v>
      </c>
      <c r="B92" s="7">
        <f>(B31-$B$6)*$B$2*Output!$M$101/Output!$M$4*100</f>
        <v>4306.7722146015358</v>
      </c>
      <c r="C92" s="7">
        <f>(C31-$B$6)*$B$2*Output!$M$101/Output!$M$4*100</f>
        <v>9692.7262617975648</v>
      </c>
      <c r="D92" s="7">
        <f>(D31-$B$6)*$B$2*Output!$M$101/Output!$M$4*100</f>
        <v>15078.680308993591</v>
      </c>
      <c r="F92" s="7">
        <v>2046</v>
      </c>
      <c r="G92" s="7">
        <f>(B31-$B$6)*$B$2*Output!$M$104/Output!$M$4/1000</f>
        <v>0.2799401939490998</v>
      </c>
      <c r="H92" s="7">
        <f>(C31-$B$6)*$B$2*Output!$M$104/Output!$M$4/1000</f>
        <v>0.63002720701684167</v>
      </c>
      <c r="I92" s="7">
        <f>(D31-$B$6)*$B$2*Output!$M$104/Output!$M$4/1000</f>
        <v>0.98011422008458349</v>
      </c>
    </row>
    <row r="93" spans="1:9" x14ac:dyDescent="0.25">
      <c r="A93" s="7">
        <v>2047</v>
      </c>
      <c r="B93" s="7">
        <f>(B32-$B$6)*$B$2*Output!$M$101/Output!$M$4*100</f>
        <v>4494.0231804537771</v>
      </c>
      <c r="C93" s="7">
        <f>(C32-$B$6)*$B$2*Output!$M$101/Output!$M$4*100</f>
        <v>10057.634529986932</v>
      </c>
      <c r="D93" s="7">
        <f>(D32-$B$6)*$B$2*Output!$M$101/Output!$M$4*100</f>
        <v>15621.245879520089</v>
      </c>
      <c r="F93" s="7">
        <v>2047</v>
      </c>
      <c r="G93" s="7">
        <f>(B32-$B$6)*$B$2*Output!$M$104/Output!$M$4/1000</f>
        <v>0.29211150672949554</v>
      </c>
      <c r="H93" s="7">
        <f>(C32-$B$6)*$B$2*Output!$M$104/Output!$M$4/1000</f>
        <v>0.65374624444915064</v>
      </c>
      <c r="I93" s="7">
        <f>(D32-$B$6)*$B$2*Output!$M$104/Output!$M$4/1000</f>
        <v>1.0153809821688058</v>
      </c>
    </row>
    <row r="94" spans="1:9" x14ac:dyDescent="0.25">
      <c r="A94" s="7">
        <v>2048</v>
      </c>
      <c r="B94" s="7">
        <f>(B33-$B$6)*$B$2*Output!$M$101/Output!$M$4*100</f>
        <v>4681.2741463060174</v>
      </c>
      <c r="C94" s="7">
        <f>(C33-$B$6)*$B$2*Output!$M$101/Output!$M$4*100</f>
        <v>10430.121459133614</v>
      </c>
      <c r="D94" s="7">
        <f>(D33-$B$6)*$B$2*Output!$M$101/Output!$M$4*100</f>
        <v>16178.968771961207</v>
      </c>
      <c r="F94" s="7">
        <v>2048</v>
      </c>
      <c r="G94" s="7">
        <f>(B33-$B$6)*$B$2*Output!$M$104/Output!$M$4/1000</f>
        <v>0.30428281950989117</v>
      </c>
      <c r="H94" s="7">
        <f>(C33-$B$6)*$B$2*Output!$M$104/Output!$M$4/1000</f>
        <v>0.67795789484368485</v>
      </c>
      <c r="I94" s="7">
        <f>(D33-$B$6)*$B$2*Output!$M$104/Output!$M$4/1000</f>
        <v>1.0516329701774785</v>
      </c>
    </row>
    <row r="95" spans="1:9" x14ac:dyDescent="0.25">
      <c r="A95" s="7">
        <v>2049</v>
      </c>
      <c r="B95" s="7">
        <f>(B34-$B$6)*$B$2*Output!$M$101/Output!$M$4*100</f>
        <v>4868.5251121582587</v>
      </c>
      <c r="C95" s="7">
        <f>(C34-$B$6)*$B$2*Output!$M$101/Output!$M$4*100</f>
        <v>10810.398769645337</v>
      </c>
      <c r="D95" s="7">
        <f>(D34-$B$6)*$B$2*Output!$M$101/Output!$M$4*100</f>
        <v>16752.272427132411</v>
      </c>
      <c r="F95" s="7">
        <v>2049</v>
      </c>
      <c r="G95" s="7">
        <f>(B34-$B$6)*$B$2*Output!$M$104/Output!$M$4/1000</f>
        <v>0.31645413229028685</v>
      </c>
      <c r="H95" s="7">
        <f>(C34-$B$6)*$B$2*Output!$M$104/Output!$M$4/1000</f>
        <v>0.7026759200269469</v>
      </c>
      <c r="I95" s="7">
        <f>(D34-$B$6)*$B$2*Output!$M$104/Output!$M$4/1000</f>
        <v>1.0888977077636066</v>
      </c>
    </row>
    <row r="96" spans="1:9" x14ac:dyDescent="0.25">
      <c r="A96" s="7">
        <v>2050</v>
      </c>
      <c r="B96" s="7">
        <f>(B35-$B$6)*$B$2*Output!$M$101/Output!$M$4*100</f>
        <v>5055.7760780104982</v>
      </c>
      <c r="C96" s="7">
        <f>(C35-$B$6)*$B$2*Output!$M$101/Output!$M$4*100</f>
        <v>11198.68409663314</v>
      </c>
      <c r="D96" s="7">
        <f>(D35-$B$6)*$B$2*Output!$M$101/Output!$M$4*100</f>
        <v>17341.592115255771</v>
      </c>
      <c r="F96" s="7">
        <v>2050</v>
      </c>
      <c r="G96" s="7">
        <f>(B35-$B$6)*$B$2*Output!$M$104/Output!$M$4/1000</f>
        <v>0.32862544507068242</v>
      </c>
      <c r="H96" s="7">
        <f>(C35-$B$6)*$B$2*Output!$M$104/Output!$M$4/1000</f>
        <v>0.72791446628115408</v>
      </c>
      <c r="I96" s="7">
        <f>(D35-$B$6)*$B$2*Output!$M$104/Output!$M$4/1000</f>
        <v>1.127203487491625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(B9-$B$6)*$B$2*Output!$M$107/Output!$M$4/10^9</f>
        <v>1.7059733307675735E-5</v>
      </c>
      <c r="C100" s="7">
        <f>(C9-$B$6)*$B$2*Output!$M$107/Output!$M$4/10^9</f>
        <v>3.4196273123777835E-5</v>
      </c>
      <c r="D100" s="7">
        <f>(D9-$B$6)*$B$2*Output!$M$107/Output!$M$4/10^9</f>
        <v>5.1332812939880014E-5</v>
      </c>
    </row>
    <row r="101" spans="1:4" x14ac:dyDescent="0.25">
      <c r="A101" s="7">
        <v>2025</v>
      </c>
      <c r="B101" s="7">
        <f>(B10-$B$6)*$B$2*Output!$M$107/Output!$M$4/10^9</f>
        <v>3.4119466615351396E-5</v>
      </c>
      <c r="C101" s="7">
        <f>(C10-$B$6)*$B$2*Output!$M$107/Output!$M$4/10^9</f>
        <v>7.1722541800430301E-5</v>
      </c>
      <c r="D101" s="7">
        <f>(D10-$B$6)*$B$2*Output!$M$107/Output!$M$4/10^9</f>
        <v>1.0932561698550927E-4</v>
      </c>
    </row>
    <row r="102" spans="1:4" x14ac:dyDescent="0.25">
      <c r="A102" s="7">
        <v>2026</v>
      </c>
      <c r="B102" s="7">
        <f>(B11-$B$6)*$B$2*Output!$M$107/Output!$M$4/10^9</f>
        <v>5.1179199923027134E-5</v>
      </c>
      <c r="C102" s="7">
        <f>(C11-$B$6)*$B$2*Output!$M$107/Output!$M$4/10^9</f>
        <v>1.1301084432075418E-4</v>
      </c>
      <c r="D102" s="7">
        <f>(D11-$B$6)*$B$2*Output!$M$107/Output!$M$4/10^9</f>
        <v>1.7484248871848113E-4</v>
      </c>
    </row>
    <row r="103" spans="1:4" x14ac:dyDescent="0.25">
      <c r="A103" s="7">
        <v>2027</v>
      </c>
      <c r="B103" s="7">
        <f>(B12-$B$6)*$B$2*Output!$M$107/Output!$M$4/10^9</f>
        <v>6.8238933230702791E-5</v>
      </c>
      <c r="C103" s="7">
        <f>(C12-$B$6)*$B$2*Output!$M$107/Output!$M$4/10^9</f>
        <v>1.5854927222899639E-4</v>
      </c>
      <c r="D103" s="7">
        <f>(D12-$B$6)*$B$2*Output!$M$107/Output!$M$4/10^9</f>
        <v>2.4885961122729006E-4</v>
      </c>
    </row>
    <row r="104" spans="1:4" x14ac:dyDescent="0.25">
      <c r="A104" s="7">
        <v>2028</v>
      </c>
      <c r="B104" s="7">
        <f>(B13-$B$6)*$B$2*Output!$M$107/Output!$M$4/10^9</f>
        <v>8.5298666538378523E-5</v>
      </c>
      <c r="C104" s="7">
        <f>(C13-$B$6)*$B$2*Output!$M$107/Output!$M$4/10^9</f>
        <v>2.0888924275052923E-4</v>
      </c>
      <c r="D104" s="7">
        <f>(D13-$B$6)*$B$2*Output!$M$107/Output!$M$4/10^9</f>
        <v>3.3247981896268033E-4</v>
      </c>
    </row>
    <row r="105" spans="1:4" x14ac:dyDescent="0.25">
      <c r="A105" s="7">
        <v>2029</v>
      </c>
      <c r="B105" s="7">
        <f>(B14-$B$6)*$B$2*Output!$M$107/Output!$M$4/10^9</f>
        <v>1.023583998460542E-4</v>
      </c>
      <c r="C105" s="7">
        <f>(C14-$B$6)*$B$2*Output!$M$107/Output!$M$4/10^9</f>
        <v>2.6465371475448477E-4</v>
      </c>
      <c r="D105" s="7">
        <f>(D14-$B$6)*$B$2*Output!$M$107/Output!$M$4/10^9</f>
        <v>4.2694902966291561E-4</v>
      </c>
    </row>
    <row r="106" spans="1:4" x14ac:dyDescent="0.25">
      <c r="A106" s="7">
        <v>2030</v>
      </c>
      <c r="B106" s="7">
        <f>(B15-$B$6)*$B$2*Output!$M$107/Output!$M$4/10^9</f>
        <v>1.1941813315372995E-4</v>
      </c>
      <c r="C106" s="7">
        <f>(C15-$B$6)*$B$2*Output!$M$107/Output!$M$4/10^9</f>
        <v>3.2654647066689845E-4</v>
      </c>
      <c r="D106" s="7">
        <f>(D15-$B$6)*$B$2*Output!$M$107/Output!$M$4/10^9</f>
        <v>5.3367480818006772E-4</v>
      </c>
    </row>
    <row r="107" spans="1:4" x14ac:dyDescent="0.25">
      <c r="A107" s="7">
        <v>2031</v>
      </c>
      <c r="B107" s="7">
        <f>(B16-$B$6)*$B$2*Output!$M$107/Output!$M$4/10^9</f>
        <v>1.3647786646140558E-4</v>
      </c>
      <c r="C107" s="7">
        <f>(C16-$B$6)*$B$2*Output!$M$107/Output!$M$4/10^9</f>
        <v>3.5785704071575602E-4</v>
      </c>
      <c r="D107" s="7">
        <f>(D16-$B$6)*$B$2*Output!$M$107/Output!$M$4/10^9</f>
        <v>5.7923621497010705E-4</v>
      </c>
    </row>
    <row r="108" spans="1:4" x14ac:dyDescent="0.25">
      <c r="A108" s="7">
        <v>2032</v>
      </c>
      <c r="B108" s="7">
        <f>(B17-$B$6)*$B$2*Output!$M$107/Output!$M$4/10^9</f>
        <v>1.5353759976908133E-4</v>
      </c>
      <c r="C108" s="7">
        <f>(C17-$B$6)*$B$2*Output!$M$107/Output!$M$4/10^9</f>
        <v>3.9028445977677966E-4</v>
      </c>
      <c r="D108" s="7">
        <f>(D17-$B$6)*$B$2*Output!$M$107/Output!$M$4/10^9</f>
        <v>6.2703131978447853E-4</v>
      </c>
    </row>
    <row r="109" spans="1:4" x14ac:dyDescent="0.25">
      <c r="A109" s="7">
        <v>2033</v>
      </c>
      <c r="B109" s="7">
        <f>(B18-$B$6)*$B$2*Output!$M$107/Output!$M$4/10^9</f>
        <v>1.7059733307675699E-4</v>
      </c>
      <c r="C109" s="7">
        <f>(C18-$B$6)*$B$2*Output!$M$107/Output!$M$4/10^9</f>
        <v>4.2388348259982708E-4</v>
      </c>
      <c r="D109" s="7">
        <f>(D18-$B$6)*$B$2*Output!$M$107/Output!$M$4/10^9</f>
        <v>6.7716963212289757E-4</v>
      </c>
    </row>
    <row r="110" spans="1:4" x14ac:dyDescent="0.25">
      <c r="A110" s="7">
        <v>2034</v>
      </c>
      <c r="B110" s="7">
        <f>(B19-$B$6)*$B$2*Output!$M$107/Output!$M$4/10^9</f>
        <v>1.8765706638443279E-4</v>
      </c>
      <c r="C110" s="7">
        <f>(C19-$B$6)*$B$2*Output!$M$107/Output!$M$4/10^9</f>
        <v>4.5871154834652476E-4</v>
      </c>
      <c r="D110" s="7">
        <f>(D19-$B$6)*$B$2*Output!$M$107/Output!$M$4/10^9</f>
        <v>7.2976603030861702E-4</v>
      </c>
    </row>
    <row r="111" spans="1:4" x14ac:dyDescent="0.25">
      <c r="A111" s="7">
        <v>2035</v>
      </c>
      <c r="B111" s="7">
        <f>(B20-$B$6)*$B$2*Output!$M$107/Output!$M$4/10^9</f>
        <v>2.0471679969210851E-4</v>
      </c>
      <c r="C111" s="7">
        <f>(C20-$B$6)*$B$2*Output!$M$107/Output!$M$4/10^9</f>
        <v>4.9482891219650334E-4</v>
      </c>
      <c r="D111" s="7">
        <f>(D20-$B$6)*$B$2*Output!$M$107/Output!$M$4/10^9</f>
        <v>7.8494102470089892E-4</v>
      </c>
    </row>
    <row r="112" spans="1:4" x14ac:dyDescent="0.25">
      <c r="A112" s="7">
        <v>2036</v>
      </c>
      <c r="B112" s="7">
        <f>(B21-$B$6)*$B$2*Output!$M$107/Output!$M$4/10^9</f>
        <v>2.2177653299978425E-4</v>
      </c>
      <c r="C112" s="7">
        <f>(C21-$B$6)*$B$2*Output!$M$107/Output!$M$4/10^9</f>
        <v>5.3229878340577542E-4</v>
      </c>
      <c r="D112" s="7">
        <f>(D21-$B$6)*$B$2*Output!$M$107/Output!$M$4/10^9</f>
        <v>8.428210338117674E-4</v>
      </c>
    </row>
    <row r="113" spans="1:4" x14ac:dyDescent="0.25">
      <c r="A113" s="7">
        <v>2037</v>
      </c>
      <c r="B113" s="7">
        <f>(B22-$B$6)*$B$2*Output!$M$107/Output!$M$4/10^9</f>
        <v>2.3883626630745986E-4</v>
      </c>
      <c r="C113" s="7">
        <f>(C22-$B$6)*$B$2*Output!$M$107/Output!$M$4/10^9</f>
        <v>5.7118747013357478E-4</v>
      </c>
      <c r="D113" s="7">
        <f>(D22-$B$6)*$B$2*Output!$M$107/Output!$M$4/10^9</f>
        <v>9.0353867395969042E-4</v>
      </c>
    </row>
    <row r="114" spans="1:4" x14ac:dyDescent="0.25">
      <c r="A114" s="7">
        <v>2038</v>
      </c>
      <c r="B114" s="7">
        <f>(B23-$B$6)*$B$2*Output!$M$107/Output!$M$4/10^9</f>
        <v>2.5589599961513558E-4</v>
      </c>
      <c r="C114" s="7">
        <f>(C23-$B$6)*$B$2*Output!$M$107/Output!$M$4/10^9</f>
        <v>6.115645313694918E-4</v>
      </c>
      <c r="D114" s="7">
        <f>(D23-$B$6)*$B$2*Output!$M$107/Output!$M$4/10^9</f>
        <v>9.6723306312384845E-4</v>
      </c>
    </row>
    <row r="115" spans="1:4" x14ac:dyDescent="0.25">
      <c r="A115" s="7">
        <v>2039</v>
      </c>
      <c r="B115" s="7">
        <f>(B24-$B$6)*$B$2*Output!$M$107/Output!$M$4/10^9</f>
        <v>2.7295573292281127E-4</v>
      </c>
      <c r="C115" s="7">
        <f>(C24-$B$6)*$B$2*Output!$M$107/Output!$M$4/10^9</f>
        <v>6.5350293630900291E-4</v>
      </c>
      <c r="D115" s="7">
        <f>(D24-$B$6)*$B$2*Output!$M$107/Output!$M$4/10^9</f>
        <v>1.034050139695195E-3</v>
      </c>
    </row>
    <row r="116" spans="1:4" x14ac:dyDescent="0.25">
      <c r="A116" s="7">
        <v>2040</v>
      </c>
      <c r="B116" s="7">
        <f>(B25-$B$6)*$B$2*Output!$M$107/Output!$M$4/10^9</f>
        <v>2.9001546623048702E-4</v>
      </c>
      <c r="C116" s="7">
        <f>(C25-$B$6)*$B$2*Output!$M$107/Output!$M$4/10^9</f>
        <v>6.9707923154256114E-4</v>
      </c>
      <c r="D116" s="7">
        <f>(D25-$B$6)*$B$2*Output!$M$107/Output!$M$4/10^9</f>
        <v>1.1041429968546355E-3</v>
      </c>
    </row>
    <row r="117" spans="1:4" x14ac:dyDescent="0.25">
      <c r="A117" s="7">
        <v>2041</v>
      </c>
      <c r="B117" s="7">
        <f>(B26-$B$6)*$B$2*Output!$M$107/Output!$M$4/10^9</f>
        <v>3.070751995381626E-4</v>
      </c>
      <c r="C117" s="7">
        <f>(C26-$B$6)*$B$2*Output!$M$107/Output!$M$4/10^9</f>
        <v>7.2655856475340016E-4</v>
      </c>
      <c r="D117" s="7">
        <f>(D26-$B$6)*$B$2*Output!$M$107/Output!$M$4/10^9</f>
        <v>1.1460419299686375E-3</v>
      </c>
    </row>
    <row r="118" spans="1:4" x14ac:dyDescent="0.25">
      <c r="A118" s="7">
        <v>2042</v>
      </c>
      <c r="B118" s="7">
        <f>(B27-$B$6)*$B$2*Output!$M$107/Output!$M$4/10^9</f>
        <v>3.2413493284583835E-4</v>
      </c>
      <c r="C118" s="7">
        <f>(C27-$B$6)*$B$2*Output!$M$107/Output!$M$4/10^9</f>
        <v>7.5662315037573259E-4</v>
      </c>
      <c r="D118" s="7">
        <f>(D27-$B$6)*$B$2*Output!$M$107/Output!$M$4/10^9</f>
        <v>1.1891113679056273E-3</v>
      </c>
    </row>
    <row r="119" spans="1:4" x14ac:dyDescent="0.25">
      <c r="A119" s="7">
        <v>2043</v>
      </c>
      <c r="B119" s="7">
        <f>(B28-$B$6)*$B$2*Output!$M$107/Output!$M$4/10^9</f>
        <v>3.4119466615351409E-4</v>
      </c>
      <c r="C119" s="7">
        <f>(C28-$B$6)*$B$2*Output!$M$107/Output!$M$4/10^9</f>
        <v>7.8728933824759545E-4</v>
      </c>
      <c r="D119" s="7">
        <f>(D28-$B$6)*$B$2*Output!$M$107/Output!$M$4/10^9</f>
        <v>1.2333840103416771E-3</v>
      </c>
    </row>
    <row r="120" spans="1:4" x14ac:dyDescent="0.25">
      <c r="A120" s="7">
        <v>2044</v>
      </c>
      <c r="B120" s="7">
        <f>(B29-$B$6)*$B$2*Output!$M$107/Output!$M$4/10^9</f>
        <v>3.5825439946118978E-4</v>
      </c>
      <c r="C120" s="7">
        <f>(C29-$B$6)*$B$2*Output!$M$107/Output!$M$4/10^9</f>
        <v>8.1857393496243317E-4</v>
      </c>
      <c r="D120" s="7">
        <f>(D29-$B$6)*$B$2*Output!$M$107/Output!$M$4/10^9</f>
        <v>1.2788934704636766E-3</v>
      </c>
    </row>
    <row r="121" spans="1:4" x14ac:dyDescent="0.25">
      <c r="A121" s="7">
        <v>2045</v>
      </c>
      <c r="B121" s="7">
        <f>(B30-$B$6)*$B$2*Output!$M$107/Output!$M$4/10^9</f>
        <v>3.7531413276886564E-4</v>
      </c>
      <c r="C121" s="7">
        <f>(C30-$B$6)*$B$2*Output!$M$107/Output!$M$4/10^9</f>
        <v>8.5049421662919324E-4</v>
      </c>
      <c r="D121" s="7">
        <f>(D30-$B$6)*$B$2*Output!$M$107/Output!$M$4/10^9</f>
        <v>1.3256743004895208E-3</v>
      </c>
    </row>
    <row r="122" spans="1:4" x14ac:dyDescent="0.25">
      <c r="A122" s="7">
        <v>2046</v>
      </c>
      <c r="B122" s="7">
        <f>(B31-$B$6)*$B$2*Output!$M$107/Output!$M$4/10^9</f>
        <v>3.9237386607654116E-4</v>
      </c>
      <c r="C122" s="7">
        <f>(C31-$B$6)*$B$2*Output!$M$107/Output!$M$4/10^9</f>
        <v>8.8306794198889441E-4</v>
      </c>
      <c r="D122" s="7">
        <f>(D31-$B$6)*$B$2*Output!$M$107/Output!$M$4/10^9</f>
        <v>1.3737620179012473E-3</v>
      </c>
    </row>
    <row r="123" spans="1:4" x14ac:dyDescent="0.25">
      <c r="A123" s="7">
        <v>2047</v>
      </c>
      <c r="B123" s="7">
        <f>(B32-$B$6)*$B$2*Output!$M$107/Output!$M$4/10^9</f>
        <v>4.0943359938421696E-4</v>
      </c>
      <c r="C123" s="7">
        <f>(C32-$B$6)*$B$2*Output!$M$107/Output!$M$4/10^9</f>
        <v>9.1631336589762186E-4</v>
      </c>
      <c r="D123" s="7">
        <f>(D32-$B$6)*$B$2*Output!$M$107/Output!$M$4/10^9</f>
        <v>1.4231931324110274E-3</v>
      </c>
    </row>
    <row r="124" spans="1:4" x14ac:dyDescent="0.25">
      <c r="A124" s="7">
        <v>2048</v>
      </c>
      <c r="B124" s="7">
        <f>(B33-$B$6)*$B$2*Output!$M$107/Output!$M$4/10^9</f>
        <v>4.264933326918926E-4</v>
      </c>
      <c r="C124" s="7">
        <f>(C33-$B$6)*$B$2*Output!$M$107/Output!$M$4/10^9</f>
        <v>9.5024925318619165E-4</v>
      </c>
      <c r="D124" s="7">
        <f>(D33-$B$6)*$B$2*Output!$M$107/Output!$M$4/10^9</f>
        <v>1.4740051736804906E-3</v>
      </c>
    </row>
    <row r="125" spans="1:4" x14ac:dyDescent="0.25">
      <c r="A125" s="7">
        <v>2049</v>
      </c>
      <c r="B125" s="7">
        <f>(B34-$B$6)*$B$2*Output!$M$107/Output!$M$4/10^9</f>
        <v>4.435530659995684E-4</v>
      </c>
      <c r="C125" s="7">
        <f>(C34-$B$6)*$B$2*Output!$M$107/Output!$M$4/10^9</f>
        <v>9.8489489290700034E-4</v>
      </c>
      <c r="D125" s="7">
        <f>(D34-$B$6)*$B$2*Output!$M$107/Output!$M$4/10^9</f>
        <v>1.5262367198144321E-3</v>
      </c>
    </row>
    <row r="126" spans="1:4" x14ac:dyDescent="0.25">
      <c r="A126" s="7">
        <v>2050</v>
      </c>
      <c r="B126" s="7">
        <f>(B35-$B$6)*$B$2*Output!$M$107/Output!$M$4/10^9</f>
        <v>4.6061279930724398E-4</v>
      </c>
      <c r="C126" s="7">
        <f>(C35-$B$6)*$B$2*Output!$M$107/Output!$M$4/10^9</f>
        <v>1.0202701129788827E-3</v>
      </c>
      <c r="D126" s="7">
        <f>(D35-$B$6)*$B$2*Output!$M$107/Output!$M$4/10^9</f>
        <v>1.5799274266505212E-3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BB9-5978-4D40-9AC7-FBA2D36B4AC8}">
  <dimension ref="A2:X126"/>
  <sheetViews>
    <sheetView workbookViewId="0">
      <selection activeCell="K10" sqref="K10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2.1296498132054809E-2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16.251999999999999</v>
      </c>
      <c r="C6" s="7">
        <v>16.251999999999999</v>
      </c>
      <c r="D6" s="7">
        <v>16.251999999999999</v>
      </c>
      <c r="F6" s="7">
        <v>2024</v>
      </c>
      <c r="G6" s="7">
        <f>(B9-$B$6)*$B$2*Output!$N$7/Output!$N$4/1000</f>
        <v>49607.519267868054</v>
      </c>
      <c r="H6" s="7">
        <f>(C9-$C$6)*$B$2*Output!$N$7/Output!$N$4/1000</f>
        <v>99438.382024051272</v>
      </c>
      <c r="I6" s="7">
        <f>(D9-$D$6)*$B$2*Output!$N$7/Output!$N$4/1000</f>
        <v>149269.2447802345</v>
      </c>
    </row>
    <row r="7" spans="1:24" x14ac:dyDescent="0.25">
      <c r="F7" s="7">
        <v>2025</v>
      </c>
      <c r="G7" s="7">
        <f>(B10-$B$6)*$B$2*Output!$N$7/Output!$N$4/1000</f>
        <v>99215.038535736108</v>
      </c>
      <c r="H7" s="7">
        <f>(C10-$C$6)*$B$2*Output!$N$7/Output!$N$4/1000</f>
        <v>208559.96457485502</v>
      </c>
      <c r="I7" s="7">
        <f>(D10-$D$6)*$B$2*Output!$N$7/Output!$N$4/1000</f>
        <v>317904.89061397396</v>
      </c>
    </row>
    <row r="8" spans="1:24" x14ac:dyDescent="0.25">
      <c r="F8" s="7">
        <v>2026</v>
      </c>
      <c r="G8" s="7">
        <f>(B11-$B$6)*$B$2*Output!$N$7/Output!$N$4/1000</f>
        <v>148822.5578036042</v>
      </c>
      <c r="H8" s="7">
        <f>(C11-$C$6)*$B$2*Output!$N$7/Output!$N$4/1000</f>
        <v>328621.05966202036</v>
      </c>
      <c r="I8" s="7">
        <f>(D11-$D$6)*$B$2*Output!$N$7/Output!$N$4/1000</f>
        <v>508419.56152043579</v>
      </c>
    </row>
    <row r="9" spans="1:24" x14ac:dyDescent="0.25">
      <c r="A9" s="7">
        <v>2024</v>
      </c>
      <c r="B9" s="7">
        <v>16.952749140288098</v>
      </c>
      <c r="C9" s="7">
        <v>17.656653200631375</v>
      </c>
      <c r="D9" s="7">
        <v>18.360557260974652</v>
      </c>
      <c r="F9" s="7">
        <v>2027</v>
      </c>
      <c r="G9" s="7">
        <f>(B12-$B$6)*$B$2*Output!$N$7/Output!$N$4/1000</f>
        <v>198430.07707147222</v>
      </c>
      <c r="H9" s="7">
        <f>(C12-$C$6)*$B$2*Output!$N$7/Output!$N$4/1000</f>
        <v>461040.97497629601</v>
      </c>
      <c r="I9" s="7">
        <f>(D12-$D$6)*$B$2*Output!$N$7/Output!$N$4/1000</f>
        <v>723651.87288111949</v>
      </c>
    </row>
    <row r="10" spans="1:24" x14ac:dyDescent="0.25">
      <c r="A10" s="7">
        <v>2025</v>
      </c>
      <c r="B10" s="7">
        <v>17.653498280576198</v>
      </c>
      <c r="C10" s="7">
        <v>19.198089988599968</v>
      </c>
      <c r="D10" s="7">
        <v>20.742681696623738</v>
      </c>
      <c r="F10" s="7">
        <v>2028</v>
      </c>
      <c r="G10" s="7">
        <f>(B13-$B$6)*$B$2*Output!$N$7/Output!$N$4/1000</f>
        <v>248037.59633934003</v>
      </c>
      <c r="H10" s="7">
        <f>(C13-$C$6)*$B$2*Output!$N$7/Output!$N$4/1000</f>
        <v>607423.16117772204</v>
      </c>
      <c r="I10" s="7">
        <f>(D13-$D$6)*$B$2*Output!$N$7/Output!$N$4/1000</f>
        <v>966808.72601610364</v>
      </c>
    </row>
    <row r="11" spans="1:24" x14ac:dyDescent="0.25">
      <c r="A11" s="7">
        <v>2026</v>
      </c>
      <c r="B11" s="7">
        <v>18.354247420864297</v>
      </c>
      <c r="C11" s="7">
        <v>20.894056858261067</v>
      </c>
      <c r="D11" s="7">
        <v>23.433866295657825</v>
      </c>
      <c r="F11" s="7">
        <v>2029</v>
      </c>
      <c r="G11" s="7">
        <f>(B14-$B$6)*$B$2*Output!$N$7/Output!$N$4/1000</f>
        <v>297645.11560720811</v>
      </c>
      <c r="H11" s="7">
        <f>(C14-$C$6)*$B$2*Output!$N$7/Output!$N$4/1000</f>
        <v>769579.10286258138</v>
      </c>
      <c r="I11" s="7">
        <f>(D14-$D$6)*$B$2*Output!$N$7/Output!$N$4/1000</f>
        <v>1241513.090117954</v>
      </c>
    </row>
    <row r="12" spans="1:24" x14ac:dyDescent="0.25">
      <c r="A12" s="7">
        <v>2027</v>
      </c>
      <c r="B12" s="7">
        <v>19.054996561152397</v>
      </c>
      <c r="C12" s="7">
        <v>22.76460275902345</v>
      </c>
      <c r="D12" s="7">
        <v>26.4742089568945</v>
      </c>
      <c r="F12" s="7">
        <v>2030</v>
      </c>
      <c r="G12" s="7">
        <f>(B15-$B$6)*$B$2*Output!$N$7/Output!$N$4/1000</f>
        <v>347252.63487507618</v>
      </c>
      <c r="H12" s="7">
        <f>(C15-$C$6)*$B$2*Output!$N$7/Output!$N$4/1000</f>
        <v>949555.30917789775</v>
      </c>
      <c r="I12" s="7">
        <f>(D15-$D$6)*$B$2*Output!$N$7/Output!$N$4/1000</f>
        <v>1551857.9834807194</v>
      </c>
    </row>
    <row r="13" spans="1:24" x14ac:dyDescent="0.25">
      <c r="A13" s="7">
        <v>2028</v>
      </c>
      <c r="B13" s="7">
        <v>19.755745701440492</v>
      </c>
      <c r="C13" s="7">
        <v>24.832377819095512</v>
      </c>
      <c r="D13" s="7">
        <v>29.909009936750525</v>
      </c>
      <c r="F13" s="7">
        <v>2031</v>
      </c>
      <c r="G13" s="7">
        <f>(B16-$B$6)*$B$2*Output!$N$7/Output!$N$4/1000</f>
        <v>396860.15414294426</v>
      </c>
      <c r="H13" s="7">
        <f>(C16-$C$6)*$B$2*Output!$N$7/Output!$N$4/1000</f>
        <v>1040602.4362914138</v>
      </c>
      <c r="I13" s="7">
        <f>(D16-$D$6)*$B$2*Output!$N$7/Output!$N$4/1000</f>
        <v>1684344.7184398831</v>
      </c>
    </row>
    <row r="14" spans="1:24" x14ac:dyDescent="0.25">
      <c r="A14" s="7">
        <v>2029</v>
      </c>
      <c r="B14" s="7">
        <v>20.456494841728592</v>
      </c>
      <c r="C14" s="7">
        <v>27.122970826068823</v>
      </c>
      <c r="D14" s="7">
        <v>33.789446810409046</v>
      </c>
      <c r="F14" s="7">
        <v>2032</v>
      </c>
      <c r="G14" s="7">
        <f>(B17-$B$6)*$B$2*Output!$N$7/Output!$N$4/1000</f>
        <v>446467.67341081233</v>
      </c>
      <c r="H14" s="7">
        <f>(C17-$C$6)*$B$2*Output!$N$7/Output!$N$4/1000</f>
        <v>1134897.2172744891</v>
      </c>
      <c r="I14" s="7">
        <f>(D17-$D$6)*$B$2*Output!$N$7/Output!$N$4/1000</f>
        <v>1823326.7611381668</v>
      </c>
    </row>
    <row r="15" spans="1:24" x14ac:dyDescent="0.25">
      <c r="A15" s="7">
        <v>2030</v>
      </c>
      <c r="B15" s="7">
        <v>21.157243982016691</v>
      </c>
      <c r="C15" s="7">
        <v>29.665290492705758</v>
      </c>
      <c r="D15" s="7">
        <v>38.17333700339482</v>
      </c>
      <c r="F15" s="7">
        <v>2033</v>
      </c>
      <c r="G15" s="7">
        <f>(B18-$B$6)*$B$2*Output!$N$7/Output!$N$4/1000</f>
        <v>496075.19267868006</v>
      </c>
      <c r="H15" s="7">
        <f>(C18-$C$6)*$B$2*Output!$N$7/Output!$N$4/1000</f>
        <v>1232598.8719261442</v>
      </c>
      <c r="I15" s="7">
        <f>(D18-$D$6)*$B$2*Output!$N$7/Output!$N$4/1000</f>
        <v>1969122.5511736074</v>
      </c>
    </row>
    <row r="16" spans="1:24" x14ac:dyDescent="0.25">
      <c r="A16" s="7">
        <v>2031</v>
      </c>
      <c r="B16" s="7">
        <v>21.857993122304791</v>
      </c>
      <c r="C16" s="7">
        <v>30.951409955886074</v>
      </c>
      <c r="D16" s="7">
        <v>40.044826789467351</v>
      </c>
      <c r="F16" s="7">
        <v>2034</v>
      </c>
      <c r="G16" s="7">
        <f>(B19-$B$6)*$B$2*Output!$N$7/Output!$N$4/1000</f>
        <v>545682.7119465482</v>
      </c>
      <c r="H16" s="7">
        <f>(C19-$C$6)*$B$2*Output!$N$7/Output!$N$4/1000</f>
        <v>1333874.4259709727</v>
      </c>
      <c r="I16" s="7">
        <f>(D19-$D$6)*$B$2*Output!$N$7/Output!$N$4/1000</f>
        <v>2122066.1399953971</v>
      </c>
    </row>
    <row r="17" spans="1:9" x14ac:dyDescent="0.25">
      <c r="A17" s="7">
        <v>2032</v>
      </c>
      <c r="B17" s="7">
        <v>22.55874226259289</v>
      </c>
      <c r="C17" s="7">
        <v>32.283405340512054</v>
      </c>
      <c r="D17" s="7">
        <v>42.008068418431222</v>
      </c>
      <c r="F17" s="7">
        <v>2035</v>
      </c>
      <c r="G17" s="7">
        <f>(B20-$B$6)*$B$2*Output!$N$7/Output!$N$4/1000</f>
        <v>595290.23121441621</v>
      </c>
      <c r="H17" s="7">
        <f>(C20-$C$6)*$B$2*Output!$N$7/Output!$N$4/1000</f>
        <v>1438899.0937532219</v>
      </c>
      <c r="I17" s="7">
        <f>(D20-$D$6)*$B$2*Output!$N$7/Output!$N$4/1000</f>
        <v>2282507.9562920281</v>
      </c>
    </row>
    <row r="18" spans="1:9" x14ac:dyDescent="0.25">
      <c r="A18" s="7">
        <v>2033</v>
      </c>
      <c r="B18" s="7">
        <v>23.259491402880986</v>
      </c>
      <c r="C18" s="7">
        <v>33.663525764034581</v>
      </c>
      <c r="D18" s="7">
        <v>44.067560125188166</v>
      </c>
      <c r="F18" s="7">
        <v>2036</v>
      </c>
      <c r="G18" s="7">
        <f>(B21-$B$6)*$B$2*Output!$N$7/Output!$N$4/1000</f>
        <v>644897.75048228435</v>
      </c>
      <c r="H18" s="7">
        <f>(C21-$C$6)*$B$2*Output!$N$7/Output!$N$4/1000</f>
        <v>1547856.679692867</v>
      </c>
      <c r="I18" s="7">
        <f>(D21-$D$6)*$B$2*Output!$N$7/Output!$N$4/1000</f>
        <v>2450815.6089034504</v>
      </c>
    </row>
    <row r="19" spans="1:9" x14ac:dyDescent="0.25">
      <c r="A19" s="7">
        <v>2034</v>
      </c>
      <c r="B19" s="7">
        <v>23.960240543169085</v>
      </c>
      <c r="C19" s="7">
        <v>35.094130609358558</v>
      </c>
      <c r="D19" s="7">
        <v>46.228020675548024</v>
      </c>
      <c r="F19" s="7">
        <v>2037</v>
      </c>
      <c r="G19" s="7">
        <f>(B22-$B$6)*$B$2*Output!$N$7/Output!$N$4/1000</f>
        <v>694505.26975015237</v>
      </c>
      <c r="H19" s="7">
        <f>(C22-$C$6)*$B$2*Output!$N$7/Output!$N$4/1000</f>
        <v>1660939.9994235109</v>
      </c>
      <c r="I19" s="7">
        <f>(D22-$D$6)*$B$2*Output!$N$7/Output!$N$4/1000</f>
        <v>2627374.7290968685</v>
      </c>
    </row>
    <row r="20" spans="1:9" x14ac:dyDescent="0.25">
      <c r="A20" s="7">
        <v>2035</v>
      </c>
      <c r="B20" s="7">
        <v>24.660989683457185</v>
      </c>
      <c r="C20" s="7">
        <v>36.577694930727965</v>
      </c>
      <c r="D20" s="7">
        <v>48.494400177998742</v>
      </c>
      <c r="F20" s="7">
        <v>2038</v>
      </c>
      <c r="G20" s="7">
        <f>(B23-$B$6)*$B$2*Output!$N$7/Output!$N$4/1000</f>
        <v>744112.78901802015</v>
      </c>
      <c r="H20" s="7">
        <f>(C23-$C$6)*$B$2*Output!$N$7/Output!$N$4/1000</f>
        <v>1778351.32157703</v>
      </c>
      <c r="I20" s="7">
        <f>(D23-$D$6)*$B$2*Output!$N$7/Output!$N$4/1000</f>
        <v>2812589.854136039</v>
      </c>
    </row>
    <row r="21" spans="1:9" x14ac:dyDescent="0.25">
      <c r="A21" s="7">
        <v>2036</v>
      </c>
      <c r="B21" s="7">
        <v>25.361738823745284</v>
      </c>
      <c r="C21" s="7">
        <v>38.11681512464034</v>
      </c>
      <c r="D21" s="7">
        <v>50.871891425535402</v>
      </c>
      <c r="F21" s="7">
        <v>2039</v>
      </c>
      <c r="G21" s="7">
        <f>(B24-$B$6)*$B$2*Output!$N$7/Output!$N$4/1000</f>
        <v>793720.30828588817</v>
      </c>
      <c r="H21" s="7">
        <f>(C24-$C$6)*$B$2*Output!$N$7/Output!$N$4/1000</f>
        <v>1900302.8312272062</v>
      </c>
      <c r="I21" s="7">
        <f>(D24-$D$6)*$B$2*Output!$N$7/Output!$N$4/1000</f>
        <v>3006885.354168524</v>
      </c>
    </row>
    <row r="22" spans="1:9" x14ac:dyDescent="0.25">
      <c r="A22" s="7">
        <v>2037</v>
      </c>
      <c r="B22" s="7">
        <v>26.062487964033384</v>
      </c>
      <c r="C22" s="7">
        <v>39.71421487878407</v>
      </c>
      <c r="D22" s="7">
        <v>53.365941793534752</v>
      </c>
      <c r="F22" s="7">
        <v>2040</v>
      </c>
      <c r="G22" s="7">
        <f>(B25-$B$6)*$B$2*Output!$N$7/Output!$N$4/1000</f>
        <v>843327.82755375619</v>
      </c>
      <c r="H22" s="7">
        <f>(C25-$C$6)*$B$2*Output!$N$7/Output!$N$4/1000</f>
        <v>2027017.1160541812</v>
      </c>
      <c r="I22" s="7">
        <f>(D25-$D$6)*$B$2*Output!$N$7/Output!$N$4/1000</f>
        <v>3210706.4045546046</v>
      </c>
    </row>
    <row r="23" spans="1:9" x14ac:dyDescent="0.25">
      <c r="A23" s="7">
        <v>2038</v>
      </c>
      <c r="B23" s="7">
        <v>26.76323710432148</v>
      </c>
      <c r="C23" s="7">
        <v>41.372751412628844</v>
      </c>
      <c r="D23" s="7">
        <v>55.982265720936198</v>
      </c>
      <c r="F23" s="7">
        <v>2041</v>
      </c>
      <c r="G23" s="7">
        <f>(B26-$B$6)*$B$2*Output!$N$7/Output!$N$4/1000</f>
        <v>892935.34682162432</v>
      </c>
      <c r="H23" s="7">
        <f>(C26-$C$6)*$B$2*Output!$N$7/Output!$N$4/1000</f>
        <v>2112739.2410068978</v>
      </c>
      <c r="I23" s="7">
        <f>(D26-$D$6)*$B$2*Output!$N$7/Output!$N$4/1000</f>
        <v>3332543.1351921693</v>
      </c>
    </row>
    <row r="24" spans="1:9" x14ac:dyDescent="0.25">
      <c r="A24" s="7">
        <v>2039</v>
      </c>
      <c r="B24" s="7">
        <v>27.463986244609579</v>
      </c>
      <c r="C24" s="7">
        <v>43.095422023967991</v>
      </c>
      <c r="D24" s="7">
        <v>58.726857803326396</v>
      </c>
      <c r="F24" s="7">
        <v>2042</v>
      </c>
      <c r="G24" s="7">
        <f>(B27-$B$6)*$B$2*Output!$N$7/Output!$N$4/1000</f>
        <v>942542.86608949245</v>
      </c>
      <c r="H24" s="7">
        <f>(C27-$C$6)*$B$2*Output!$N$7/Output!$N$4/1000</f>
        <v>2200163.2050069259</v>
      </c>
      <c r="I24" s="7">
        <f>(D27-$D$6)*$B$2*Output!$N$7/Output!$N$4/1000</f>
        <v>3457783.5439243591</v>
      </c>
    </row>
    <row r="25" spans="1:9" x14ac:dyDescent="0.25">
      <c r="A25" s="7">
        <v>2040</v>
      </c>
      <c r="B25" s="7">
        <v>28.164735384897678</v>
      </c>
      <c r="C25" s="7">
        <v>44.88537095641216</v>
      </c>
      <c r="D25" s="7">
        <v>61.606006527926624</v>
      </c>
      <c r="F25" s="7">
        <v>2043</v>
      </c>
      <c r="G25" s="7">
        <f>(B28-$B$6)*$B$2*Output!$N$7/Output!$N$4/1000</f>
        <v>992150.38535736012</v>
      </c>
      <c r="H25" s="7">
        <f>(C28-$C$6)*$B$2*Output!$N$7/Output!$N$4/1000</f>
        <v>2289336.5512890182</v>
      </c>
      <c r="I25" s="7">
        <f>(D28-$D$6)*$B$2*Output!$N$7/Output!$N$4/1000</f>
        <v>3586522.7172206743</v>
      </c>
    </row>
    <row r="26" spans="1:9" x14ac:dyDescent="0.25">
      <c r="A26" s="7">
        <v>2041</v>
      </c>
      <c r="B26" s="7">
        <v>28.865484525185778</v>
      </c>
      <c r="C26" s="7">
        <v>46.096270155784012</v>
      </c>
      <c r="D26" s="7">
        <v>63.327055786382225</v>
      </c>
      <c r="F26" s="7">
        <v>2044</v>
      </c>
      <c r="G26" s="7">
        <f>(B29-$B$6)*$B$2*Output!$N$7/Output!$N$4/1000</f>
        <v>1041757.9046252281</v>
      </c>
      <c r="H26" s="7">
        <f>(C29-$C$6)*$B$2*Output!$N$7/Output!$N$4/1000</f>
        <v>2380308.1512741437</v>
      </c>
      <c r="I26" s="7">
        <f>(D29-$D$6)*$B$2*Output!$N$7/Output!$N$4/1000</f>
        <v>3718858.397923056</v>
      </c>
    </row>
    <row r="27" spans="1:9" x14ac:dyDescent="0.25">
      <c r="A27" s="7">
        <v>2042</v>
      </c>
      <c r="B27" s="7">
        <v>29.566233665473877</v>
      </c>
      <c r="C27" s="7">
        <v>47.331209304480339</v>
      </c>
      <c r="D27" s="7">
        <v>65.09618494348679</v>
      </c>
      <c r="F27" s="7">
        <v>2045</v>
      </c>
      <c r="G27" s="7">
        <f>(B30-$B$6)*$B$2*Output!$N$7/Output!$N$4/1000</f>
        <v>1091365.4238930964</v>
      </c>
      <c r="H27" s="7">
        <f>(C30-$C$6)*$B$2*Output!$N$7/Output!$N$4/1000</f>
        <v>2473128.2416742141</v>
      </c>
      <c r="I27" s="7">
        <f>(D30-$D$6)*$B$2*Output!$N$7/Output!$N$4/1000</f>
        <v>3854891.0594553314</v>
      </c>
    </row>
    <row r="28" spans="1:9" x14ac:dyDescent="0.25">
      <c r="A28" s="7">
        <v>2043</v>
      </c>
      <c r="B28" s="7">
        <v>30.266982805761973</v>
      </c>
      <c r="C28" s="7">
        <v>48.590859991836204</v>
      </c>
      <c r="D28" s="7">
        <v>66.914737177910396</v>
      </c>
      <c r="F28" s="7">
        <v>2046</v>
      </c>
      <c r="G28" s="7">
        <f>(B31-$B$6)*$B$2*Output!$N$7/Output!$N$4/1000</f>
        <v>1140972.9431609642</v>
      </c>
      <c r="H28" s="7">
        <f>(C31-$C$6)*$B$2*Output!$N$7/Output!$N$4/1000</f>
        <v>2567848.4626333881</v>
      </c>
      <c r="I28" s="7">
        <f>(D31-$D$6)*$B$2*Output!$N$7/Output!$N$4/1000</f>
        <v>3994723.9821058097</v>
      </c>
    </row>
    <row r="29" spans="1:9" x14ac:dyDescent="0.25">
      <c r="A29" s="7">
        <v>2044</v>
      </c>
      <c r="B29" s="7">
        <v>30.967731946050073</v>
      </c>
      <c r="C29" s="7">
        <v>49.875912568966385</v>
      </c>
      <c r="D29" s="7">
        <v>68.784093191882661</v>
      </c>
      <c r="F29" s="7">
        <v>2047</v>
      </c>
      <c r="G29" s="7">
        <f>(B32-$B$6)*$B$2*Output!$N$7/Output!$N$4/1000</f>
        <v>1190580.4624288322</v>
      </c>
      <c r="H29" s="7">
        <f>(C32-$C$6)*$B$2*Output!$N$7/Output!$N$4/1000</f>
        <v>2664521.8969348855</v>
      </c>
      <c r="I29" s="7">
        <f>(D32-$D$6)*$B$2*Output!$N$7/Output!$N$4/1000</f>
        <v>4138463.3314409363</v>
      </c>
    </row>
    <row r="30" spans="1:9" x14ac:dyDescent="0.25">
      <c r="A30" s="7">
        <v>2045</v>
      </c>
      <c r="B30" s="7">
        <v>31.668481086338172</v>
      </c>
      <c r="C30" s="7">
        <v>51.187076672901817</v>
      </c>
      <c r="D30" s="7">
        <v>70.70567225946543</v>
      </c>
      <c r="F30" s="7">
        <v>2048</v>
      </c>
      <c r="G30" s="7">
        <f>(B33-$B$6)*$B$2*Output!$N$7/Output!$N$4/1000</f>
        <v>1240187.9816967007</v>
      </c>
      <c r="H30" s="7">
        <f>(C33-$C$6)*$B$2*Output!$N$7/Output!$N$4/1000</f>
        <v>2763203.1103031193</v>
      </c>
      <c r="I30" s="7">
        <f>(D33-$D$6)*$B$2*Output!$N$7/Output!$N$4/1000</f>
        <v>4286218.238909537</v>
      </c>
    </row>
    <row r="31" spans="1:9" x14ac:dyDescent="0.25">
      <c r="A31" s="7">
        <v>2046</v>
      </c>
      <c r="B31" s="7">
        <v>32.369230226626271</v>
      </c>
      <c r="C31" s="7">
        <v>52.525081765368355</v>
      </c>
      <c r="D31" s="7">
        <v>72.680933304110411</v>
      </c>
      <c r="F31" s="7">
        <v>2049</v>
      </c>
      <c r="G31" s="7">
        <f>(B34-$B$6)*$B$2*Output!$N$7/Output!$N$4/1000</f>
        <v>1289795.5009645685</v>
      </c>
      <c r="H31" s="7">
        <f>(C34-$C$6)*$B$2*Output!$N$7/Output!$N$4/1000</f>
        <v>2863948.1928317146</v>
      </c>
      <c r="I31" s="7">
        <f>(D34-$D$6)*$B$2*Output!$N$7/Output!$N$4/1000</f>
        <v>4438100.8846988603</v>
      </c>
    </row>
    <row r="32" spans="1:9" x14ac:dyDescent="0.25">
      <c r="A32" s="7">
        <v>2047</v>
      </c>
      <c r="B32" s="7">
        <v>33.069979366914367</v>
      </c>
      <c r="C32" s="7">
        <v>53.890677686617167</v>
      </c>
      <c r="D32" s="7">
        <v>74.711376006319924</v>
      </c>
      <c r="F32" s="7">
        <v>2050</v>
      </c>
      <c r="G32" s="7">
        <f>(B35-$B$6)*$B$2*Output!$N$7/Output!$N$4/1000</f>
        <v>1339403.0202324362</v>
      </c>
      <c r="H32" s="7">
        <f>(C35-$C$6)*$B$2*Output!$N$7/Output!$N$4/1000</f>
        <v>2966814.8015688746</v>
      </c>
      <c r="I32" s="7">
        <f>(D35-$D$6)*$B$2*Output!$N$7/Output!$N$4/1000</f>
        <v>4594226.582905313</v>
      </c>
    </row>
    <row r="33" spans="1:15" x14ac:dyDescent="0.25">
      <c r="A33" s="7">
        <v>2048</v>
      </c>
      <c r="B33" s="7">
        <v>33.77072850720247</v>
      </c>
      <c r="C33" s="7">
        <v>55.284635224727062</v>
      </c>
      <c r="D33" s="7">
        <v>76.798541942251632</v>
      </c>
    </row>
    <row r="34" spans="1:15" x14ac:dyDescent="0.25">
      <c r="A34" s="7">
        <v>2049</v>
      </c>
      <c r="B34" s="7">
        <v>34.471477647490566</v>
      </c>
      <c r="C34" s="7">
        <v>56.707746700811178</v>
      </c>
      <c r="D34" s="7">
        <v>78.944015754131769</v>
      </c>
      <c r="G34" s="7">
        <f t="shared" ref="G34:H34" si="0">SUM(G6:G32)/10^6</f>
        <v>18.75164228325411</v>
      </c>
      <c r="H34" s="7">
        <f t="shared" si="0"/>
        <v>43.801569802169652</v>
      </c>
      <c r="I34" s="7">
        <f>SUM(I6:I32)/10^6</f>
        <v>68.851497321085148</v>
      </c>
    </row>
    <row r="35" spans="1:15" x14ac:dyDescent="0.25">
      <c r="A35" s="7">
        <v>2050</v>
      </c>
      <c r="B35" s="7">
        <v>35.172226787778662</v>
      </c>
      <c r="C35" s="7">
        <v>58.160826570572119</v>
      </c>
      <c r="D35" s="7">
        <v>81.149426353365556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Output!N11</f>
        <v>612.54646873459865</v>
      </c>
      <c r="C40" s="7">
        <f>Output!N41</f>
        <v>612.54646873459865</v>
      </c>
      <c r="D40" s="7">
        <f>Output!N71</f>
        <v>612.54646873459865</v>
      </c>
      <c r="F40" s="7">
        <v>2024</v>
      </c>
      <c r="G40" s="7">
        <f>G6*B40/10^9</f>
        <v>3.0386910750216139E-2</v>
      </c>
      <c r="H40" s="7">
        <f>G6*C40/10^9</f>
        <v>3.0386910750216139E-2</v>
      </c>
      <c r="I40" s="7">
        <f>G6*D40/10^9</f>
        <v>3.0386910750216139E-2</v>
      </c>
      <c r="J40" s="7">
        <f>H6*B40/10^9</f>
        <v>6.0910629765514597E-2</v>
      </c>
      <c r="K40" s="7">
        <f>H6*C40/10^9</f>
        <v>6.0910629765514597E-2</v>
      </c>
      <c r="L40" s="7">
        <f>H6*D40/10^9</f>
        <v>6.0910629765514597E-2</v>
      </c>
      <c r="M40" s="7">
        <f>I6*B40/10^9</f>
        <v>9.1434348780813066E-2</v>
      </c>
      <c r="N40" s="7">
        <f>I6*C40/10^9</f>
        <v>9.1434348780813066E-2</v>
      </c>
      <c r="O40" s="7">
        <f>I6*D40/10^9</f>
        <v>9.1434348780813066E-2</v>
      </c>
    </row>
    <row r="41" spans="1:15" x14ac:dyDescent="0.25">
      <c r="A41" s="7">
        <v>2025</v>
      </c>
      <c r="B41" s="7">
        <f>Output!N12</f>
        <v>578.03212615496807</v>
      </c>
      <c r="C41" s="7">
        <f>Output!N42</f>
        <v>575.98552390799284</v>
      </c>
      <c r="D41" s="7">
        <f>Output!N72</f>
        <v>574.74723862757889</v>
      </c>
      <c r="F41" s="7">
        <v>2025</v>
      </c>
      <c r="G41" s="7">
        <f>G40+((G7-G6)*B41)/10^9</f>
        <v>5.906165058589545E-2</v>
      </c>
      <c r="H41" s="7">
        <f>H40+((G7-G6)*C41)/10^9</f>
        <v>5.8960123725494973E-2</v>
      </c>
      <c r="I41" s="7">
        <f>I40+((G7-G6)*D41)/10^9</f>
        <v>5.8898695464587716E-2</v>
      </c>
      <c r="J41" s="7">
        <f>J40+((H7-H6)*B41)/10^9</f>
        <v>0.12398641013675055</v>
      </c>
      <c r="K41" s="7">
        <f>K40+((H7-H6)*C41)/10^9</f>
        <v>0.1237630816607086</v>
      </c>
      <c r="L41" s="7">
        <f>L40+((H7-H6)*D41)/10^9</f>
        <v>0.12362795801126045</v>
      </c>
      <c r="M41" s="7">
        <f>M40+((I7-I6)*B41)/10^9</f>
        <v>0.18891116968760566</v>
      </c>
      <c r="N41" s="7">
        <f>N40+((I7-I6)*C41)/10^9</f>
        <v>0.18856603959592222</v>
      </c>
      <c r="O41" s="7">
        <f>O40+((I7-I6)*D41)/10^9</f>
        <v>0.18835722055793319</v>
      </c>
    </row>
    <row r="42" spans="1:15" x14ac:dyDescent="0.25">
      <c r="A42" s="7">
        <v>2026</v>
      </c>
      <c r="B42" s="7">
        <f>Output!N13</f>
        <v>545.71323228839719</v>
      </c>
      <c r="C42" s="7">
        <f>Output!N43</f>
        <v>543.15512612644295</v>
      </c>
      <c r="D42" s="7">
        <f>Output!N73</f>
        <v>541.6072695259254</v>
      </c>
      <c r="F42" s="7">
        <v>2026</v>
      </c>
      <c r="G42" s="7">
        <f>G41+((G8-G7)*B42)/10^9</f>
        <v>8.613313027137269E-2</v>
      </c>
      <c r="H42" s="7">
        <f>H41+((G8-G7)*C42)/10^9</f>
        <v>8.5904702110253806E-2</v>
      </c>
      <c r="I42" s="7">
        <f>I41+((G8-G7)*D42)/10^9</f>
        <v>8.5766488523212489E-2</v>
      </c>
      <c r="J42" s="7">
        <f>J41+((H8-H7)*B42)/10^9</f>
        <v>0.18950533840885214</v>
      </c>
      <c r="K42" s="7">
        <f>K41+((H8-H7)*C42)/10^9</f>
        <v>0.18897488090565673</v>
      </c>
      <c r="L42" s="7">
        <f>L41+((H8-H7)*D42)/10^9</f>
        <v>0.18865391989771257</v>
      </c>
      <c r="M42" s="7">
        <f>M41+((I8-I7)*B42)/10^9</f>
        <v>0.29287754654633119</v>
      </c>
      <c r="N42" s="7">
        <f>N41+((I8-I7)*C42)/10^9</f>
        <v>0.29204505970105926</v>
      </c>
      <c r="O42" s="7">
        <f>O41+((I8-I7)*D42)/10^9</f>
        <v>0.29154135127221226</v>
      </c>
    </row>
    <row r="43" spans="1:15" x14ac:dyDescent="0.25">
      <c r="A43" s="7">
        <v>2027</v>
      </c>
      <c r="B43" s="7">
        <f>Output!N14</f>
        <v>515.44856630056165</v>
      </c>
      <c r="C43" s="7">
        <f>Output!N44</f>
        <v>512.37880957686355</v>
      </c>
      <c r="D43" s="7">
        <f>Output!N74</f>
        <v>510.52123500947789</v>
      </c>
      <c r="F43" s="7">
        <v>2027</v>
      </c>
      <c r="G43" s="7">
        <f>G42+((G9-G8)*B43)/10^9</f>
        <v>0.11170325495572275</v>
      </c>
      <c r="H43" s="7">
        <f>H42+((G9-G8)*C43)/10^9</f>
        <v>0.11132254377878534</v>
      </c>
      <c r="I43" s="7">
        <f>I42+((G9-G8)*D43)/10^9</f>
        <v>0.11109218052560094</v>
      </c>
      <c r="J43" s="7">
        <f>J42+((H9-H8)*B43)/10^9</f>
        <v>0.25776099390723733</v>
      </c>
      <c r="K43" s="7">
        <f>K42+((H9-H8)*C43)/10^9</f>
        <v>0.2568240394786544</v>
      </c>
      <c r="L43" s="7">
        <f>L42+((H9-H8)*D43)/10^9</f>
        <v>0.25625709860380708</v>
      </c>
      <c r="M43" s="7">
        <f>M42+((I9-I8)*B43)/10^9</f>
        <v>0.40381873285875169</v>
      </c>
      <c r="N43" s="7">
        <f>N42+((I9-I8)*C43)/10^9</f>
        <v>0.40232553517852321</v>
      </c>
      <c r="O43" s="7">
        <f>O42+((I9-I8)*D43)/10^9</f>
        <v>0.40142201668201299</v>
      </c>
    </row>
    <row r="44" spans="1:15" x14ac:dyDescent="0.25">
      <c r="A44" s="7">
        <v>2028</v>
      </c>
      <c r="B44" s="7">
        <f>Output!N15</f>
        <v>487.10570616301334</v>
      </c>
      <c r="C44" s="7">
        <f>Output!N45</f>
        <v>483.52429887757143</v>
      </c>
      <c r="D44" s="7">
        <f>Output!N75</f>
        <v>481.35715299008234</v>
      </c>
      <c r="F44" s="7">
        <v>2028</v>
      </c>
      <c r="G44" s="7">
        <f>G43+((G10-G9)*B44)/10^9</f>
        <v>0.13586736065969279</v>
      </c>
      <c r="H44" s="7">
        <f>H43+((G10-G9)*C44)/10^9</f>
        <v>0.13530898475183673</v>
      </c>
      <c r="I44" s="7">
        <f>I43+((G10-G9)*D44)/10^9</f>
        <v>0.13497111476728244</v>
      </c>
      <c r="J44" s="7">
        <f>J43+((H10-H9)*B44)/10^9</f>
        <v>0.32906459208656869</v>
      </c>
      <c r="K44" s="7">
        <f>K43+((H10-H9)*C44)/10^9</f>
        <v>0.32760338342986506</v>
      </c>
      <c r="L44" s="7">
        <f>L43+((H10-H9)*D44)/10^9</f>
        <v>0.32671921100218959</v>
      </c>
      <c r="M44" s="7">
        <f>M43+((I10-I9)*B44)/10^9</f>
        <v>0.5222618235134443</v>
      </c>
      <c r="N44" s="7">
        <f>N43+((I10-I9)*C44)/10^9</f>
        <v>0.51989778210789306</v>
      </c>
      <c r="O44" s="7">
        <f>O43+((I10-I9)*D44)/10^9</f>
        <v>0.51846730723709655</v>
      </c>
    </row>
    <row r="45" spans="1:15" x14ac:dyDescent="0.25">
      <c r="A45" s="7">
        <v>2029</v>
      </c>
      <c r="B45" s="7">
        <f>Output!N16</f>
        <v>460.5608820064167</v>
      </c>
      <c r="C45" s="7">
        <f>Output!N46</f>
        <v>456.4678241592311</v>
      </c>
      <c r="D45" s="7">
        <f>Output!N76</f>
        <v>453.99125359840303</v>
      </c>
      <c r="F45" s="7">
        <v>2029</v>
      </c>
      <c r="G45" s="7">
        <f>G44+((G11-G10)*B45)/10^9</f>
        <v>0.15871464348785241</v>
      </c>
      <c r="H45" s="7">
        <f>H44+((G11-G10)*C45)/10^9</f>
        <v>0.15795322113397761</v>
      </c>
      <c r="I45" s="7">
        <f>I44+((G11-G10)*D45)/10^9</f>
        <v>0.15749249462760878</v>
      </c>
      <c r="J45" s="7">
        <f>J44+((H11-H10)*B45)/10^9</f>
        <v>0.40374727561152857</v>
      </c>
      <c r="K45" s="7">
        <f>K44+((H11-H10)*C45)/10^9</f>
        <v>0.40162235330524398</v>
      </c>
      <c r="L45" s="7">
        <f>L44+((H11-H10)*D45)/10^9</f>
        <v>0.40033659024612844</v>
      </c>
      <c r="M45" s="7">
        <f>M44+((I11-I10)*B45)/10^9</f>
        <v>0.64877990773520433</v>
      </c>
      <c r="N45" s="7">
        <f>N44+((I11-I10)*C45)/10^9</f>
        <v>0.64529148547650983</v>
      </c>
      <c r="O45" s="7">
        <f>O44+((I11-I10)*D45)/10^9</f>
        <v>0.64318068586464772</v>
      </c>
    </row>
    <row r="46" spans="1:15" x14ac:dyDescent="0.25">
      <c r="A46" s="7">
        <v>2030</v>
      </c>
      <c r="B46" s="7">
        <f>Output!N17</f>
        <v>435.69838953349011</v>
      </c>
      <c r="C46" s="7">
        <f>Output!N47</f>
        <v>431.0936811245607</v>
      </c>
      <c r="D46" s="7">
        <f>Output!N77</f>
        <v>428.30753924362915</v>
      </c>
      <c r="F46" s="7">
        <v>2030</v>
      </c>
      <c r="G46" s="7">
        <f>G45+((G12-G11)*B46)/10^9</f>
        <v>0.1803285597416141</v>
      </c>
      <c r="H46" s="7">
        <f>H45+((G12-G11)*C46)/10^9</f>
        <v>0.17933870922662043</v>
      </c>
      <c r="I46" s="7">
        <f>I45+((G12-G11)*D46)/10^9</f>
        <v>0.17873976913321027</v>
      </c>
      <c r="J46" s="7">
        <f>J45+((H12-H11)*B46)/10^9</f>
        <v>0.48216261885745904</v>
      </c>
      <c r="K46" s="7">
        <f>K45+((H12-H11)*C46)/10^9</f>
        <v>0.47920895860054713</v>
      </c>
      <c r="L46" s="7">
        <f>L45+((H12-H11)*D46)/10^9</f>
        <v>0.47742175629544531</v>
      </c>
      <c r="M46" s="7">
        <f>M45+((I12-I11)*B46)/10^9</f>
        <v>0.78399667797330397</v>
      </c>
      <c r="N46" s="7">
        <f>N45+((I12-I11)*C46)/10^9</f>
        <v>0.77907920797447361</v>
      </c>
      <c r="O46" s="7">
        <f>O45+((I12-I11)*D46)/10^9</f>
        <v>0.7761037434576803</v>
      </c>
    </row>
    <row r="47" spans="1:15" x14ac:dyDescent="0.25">
      <c r="A47" s="7">
        <v>2031</v>
      </c>
      <c r="B47" s="7">
        <f>Output!N18</f>
        <v>433.46891877103934</v>
      </c>
      <c r="C47" s="7">
        <f>Output!N48</f>
        <v>428.74894600512209</v>
      </c>
      <c r="D47" s="7">
        <f>Output!N78</f>
        <v>425.86147120984117</v>
      </c>
      <c r="F47" s="7">
        <v>2031</v>
      </c>
      <c r="G47" s="7">
        <f>G46+((G13-G12)*B47)/10^9</f>
        <v>0.20183187748157039</v>
      </c>
      <c r="H47" s="7">
        <f>H46+((G13-G12)*C47)/10^9</f>
        <v>0.20060788082664766</v>
      </c>
      <c r="I47" s="7">
        <f>I46+((G13-G12)*D47)/10^9</f>
        <v>0.19986570027169512</v>
      </c>
      <c r="J47" s="7">
        <f>J46+((H13-H12)*B47)/10^9</f>
        <v>0.52162871860456428</v>
      </c>
      <c r="K47" s="7">
        <f>K46+((H13-H12)*C47)/10^9</f>
        <v>0.51824531838726151</v>
      </c>
      <c r="L47" s="7">
        <f>L46+((H13-H12)*D47)/10^9</f>
        <v>0.51619521979743666</v>
      </c>
      <c r="M47" s="7">
        <f>M46+((I13-I12)*B47)/10^9</f>
        <v>0.84142555972755795</v>
      </c>
      <c r="N47" s="7">
        <f>N46+((I13-I12)*C47)/10^9</f>
        <v>0.83588275594787498</v>
      </c>
      <c r="O47" s="7">
        <f>O46+((I13-I12)*D47)/10^9</f>
        <v>0.83252473932317805</v>
      </c>
    </row>
    <row r="48" spans="1:15" x14ac:dyDescent="0.25">
      <c r="A48" s="7">
        <v>2032</v>
      </c>
      <c r="B48" s="7">
        <f>Output!N19</f>
        <v>431.24956663534709</v>
      </c>
      <c r="C48" s="7">
        <f>Output!N49</f>
        <v>426.41432951244195</v>
      </c>
      <c r="D48" s="7">
        <f>Output!N79</f>
        <v>423.42552180281172</v>
      </c>
      <c r="F48" s="7">
        <v>2032</v>
      </c>
      <c r="G48" s="7">
        <f>G47+((G14-G13)*B48)/10^9</f>
        <v>0.22322509866769313</v>
      </c>
      <c r="H48" s="7">
        <f>H47+((G14-G13)*C48)/10^9</f>
        <v>0.22176123789403115</v>
      </c>
      <c r="I48" s="7">
        <f>I47+((G14-G13)*D48)/10^9</f>
        <v>0.22087079000303519</v>
      </c>
      <c r="J48" s="7">
        <f>J47+((H14-H13)*B48)/10^9</f>
        <v>0.56229330203949046</v>
      </c>
      <c r="K48" s="7">
        <f>K47+((H14-H13)*C48)/10^9</f>
        <v>0.55845396419668214</v>
      </c>
      <c r="L48" s="7">
        <f>L47+((H14-H13)*D48)/10^9</f>
        <v>0.55612203663847715</v>
      </c>
      <c r="M48" s="7">
        <f>M47+((I14-I13)*B48)/10^9</f>
        <v>0.90136150541128812</v>
      </c>
      <c r="N48" s="7">
        <f>N47+((I14-I13)*C48)/10^9</f>
        <v>0.89514669049933315</v>
      </c>
      <c r="O48" s="7">
        <f>O47+((I14-I13)*D48)/10^9</f>
        <v>0.89137328327391951</v>
      </c>
    </row>
    <row r="49" spans="1:15" x14ac:dyDescent="0.25">
      <c r="A49" s="7">
        <v>2033</v>
      </c>
      <c r="B49" s="7">
        <f>Output!N20</f>
        <v>429.04033312641332</v>
      </c>
      <c r="C49" s="7">
        <f>Output!N50</f>
        <v>424.0899782932849</v>
      </c>
      <c r="D49" s="7">
        <f>Output!N80</f>
        <v>420.99983766930529</v>
      </c>
      <c r="F49" s="7">
        <v>2033</v>
      </c>
      <c r="G49" s="7">
        <f>G48+((G15-G14)*B49)/10^9</f>
        <v>0.24450872525995407</v>
      </c>
      <c r="H49" s="7">
        <f>H48+((G15-G14)*C49)/10^9</f>
        <v>0.24279928966352488</v>
      </c>
      <c r="I49" s="7">
        <f>I48+((G15-G14)*D49)/10^9</f>
        <v>0.24175554756198445</v>
      </c>
      <c r="J49" s="7">
        <f>J48+((H15-H14)*B49)/10^9</f>
        <v>0.60421125249823837</v>
      </c>
      <c r="K49" s="7">
        <f>K48+((H15-H14)*C49)/10^9</f>
        <v>0.59988825679712054</v>
      </c>
      <c r="L49" s="7">
        <f>L48+((H15-H14)*D49)/10^9</f>
        <v>0.59725441738684648</v>
      </c>
      <c r="M49" s="7">
        <f>M48+((I15-I14)*B49)/10^9</f>
        <v>0.96391377973652215</v>
      </c>
      <c r="N49" s="7">
        <f>N48+((I15-I14)*C49)/10^9</f>
        <v>0.95697722393071549</v>
      </c>
      <c r="O49" s="7">
        <f>O48+((I15-I14)*D49)/10^9</f>
        <v>0.95275328721170816</v>
      </c>
    </row>
    <row r="50" spans="1:15" x14ac:dyDescent="0.25">
      <c r="A50" s="7">
        <v>2034</v>
      </c>
      <c r="B50" s="7">
        <f>Output!N21</f>
        <v>426.84121824423795</v>
      </c>
      <c r="C50" s="7">
        <f>Output!N51</f>
        <v>421.77574570088638</v>
      </c>
      <c r="D50" s="7">
        <f>Output!N81</f>
        <v>418.58427216255728</v>
      </c>
      <c r="F50" s="7">
        <v>2034</v>
      </c>
      <c r="G50" s="7">
        <f>G49+((G16-G15)*B50)/10^9</f>
        <v>0.26568325921832542</v>
      </c>
      <c r="H50" s="7">
        <f>H49+((G16-G15)*C50)/10^9</f>
        <v>0.26372253809510104</v>
      </c>
      <c r="I50" s="7">
        <f>I49+((G16-G15)*D50)/10^9</f>
        <v>0.26252047490851504</v>
      </c>
      <c r="J50" s="7">
        <f>J49+((H16-H15)*B50)/10^9</f>
        <v>0.64743983336509314</v>
      </c>
      <c r="K50" s="7">
        <f>K49+((H16-H15)*C50)/10^9</f>
        <v>0.64260382912564851</v>
      </c>
      <c r="L50" s="7">
        <f>L49+((H16-H15)*D50)/10^9</f>
        <v>0.63964677146456073</v>
      </c>
      <c r="M50" s="7">
        <f>M49+((I16-I15)*B50)/10^9</f>
        <v>1.0291964075118607</v>
      </c>
      <c r="N50" s="7">
        <f>N49+((I16-I15)*C50)/10^9</f>
        <v>1.0214851201561956</v>
      </c>
      <c r="O50" s="7">
        <f>O49+((I16-I15)*D50)/10^9</f>
        <v>1.0167730680206064</v>
      </c>
    </row>
    <row r="51" spans="1:15" x14ac:dyDescent="0.25">
      <c r="A51" s="7">
        <v>2035</v>
      </c>
      <c r="B51" s="7">
        <f>Output!N22</f>
        <v>424.65222198882105</v>
      </c>
      <c r="C51" s="7">
        <f>Output!N52</f>
        <v>419.47148508848159</v>
      </c>
      <c r="D51" s="7">
        <f>Output!N82</f>
        <v>416.17867863580324</v>
      </c>
      <c r="F51" s="7">
        <v>2035</v>
      </c>
      <c r="G51" s="7">
        <f>G50+((G17-G16)*B51)/10^9</f>
        <v>0.2867492025027788</v>
      </c>
      <c r="H51" s="7">
        <f>H50+((G17-G16)*C51)/10^9</f>
        <v>0.28453147787394911</v>
      </c>
      <c r="I51" s="7">
        <f>I50+((G17-G16)*D51)/10^9</f>
        <v>0.28316606672781652</v>
      </c>
      <c r="J51" s="7">
        <f>J50+((H17-H16)*B51)/10^9</f>
        <v>0.69203879190246298</v>
      </c>
      <c r="K51" s="7">
        <f>K50+((H17-H16)*C51)/10^9</f>
        <v>0.686658682491193</v>
      </c>
      <c r="L51" s="7">
        <f>L50+((H17-H16)*D51)/10^9</f>
        <v>0.68335579892634135</v>
      </c>
      <c r="M51" s="7">
        <f>M50+((I17-I16)*B51)/10^9</f>
        <v>1.0973283813021473</v>
      </c>
      <c r="N51" s="7">
        <f>N50+((I17-I16)*C51)/10^9</f>
        <v>1.0887858871084368</v>
      </c>
      <c r="O51" s="7">
        <f>O50+((I17-I16)*D51)/10^9</f>
        <v>1.0835455311248665</v>
      </c>
    </row>
    <row r="52" spans="1:15" x14ac:dyDescent="0.25">
      <c r="A52" s="7">
        <v>2036</v>
      </c>
      <c r="B52" s="7">
        <f>Output!N23</f>
        <v>422.47319771339806</v>
      </c>
      <c r="C52" s="7">
        <f>Output!N53</f>
        <v>417.1771964560707</v>
      </c>
      <c r="D52" s="7">
        <f>Output!N83</f>
        <v>413.7832037358076</v>
      </c>
      <c r="F52" s="7">
        <v>2036</v>
      </c>
      <c r="G52" s="7">
        <f>G51+((G18-G17)*B52)/10^9</f>
        <v>0.30770704979850405</v>
      </c>
      <c r="H52" s="7">
        <f>H51+((G18-G17)*C52)/10^9</f>
        <v>0.30522660368525883</v>
      </c>
      <c r="I52" s="7">
        <f>I51+((G18-G17)*D52)/10^9</f>
        <v>0.30369282497986083</v>
      </c>
      <c r="J52" s="7">
        <f>J51+((H18-H17)*B52)/10^9</f>
        <v>0.73807045164951723</v>
      </c>
      <c r="K52" s="7">
        <f>K51+((H18-H17)*C52)/10^9</f>
        <v>0.73211330272611552</v>
      </c>
      <c r="L52" s="7">
        <f>L51+((H18-H17)*D52)/10^9</f>
        <v>0.72844061790776726</v>
      </c>
      <c r="M52" s="7">
        <f>M51+((I18-I17)*B52)/10^9</f>
        <v>1.1684338535005305</v>
      </c>
      <c r="N52" s="7">
        <f>N51+((I18-I17)*C52)/10^9</f>
        <v>1.1590000017669724</v>
      </c>
      <c r="O52" s="7">
        <f>O51+((I18-I17)*D52)/10^9</f>
        <v>1.1531884108356742</v>
      </c>
    </row>
    <row r="53" spans="1:15" x14ac:dyDescent="0.25">
      <c r="A53" s="7">
        <v>2037</v>
      </c>
      <c r="B53" s="7">
        <f>Output!N24</f>
        <v>420.30399877120431</v>
      </c>
      <c r="C53" s="7">
        <f>Output!N54</f>
        <v>414.89287980365373</v>
      </c>
      <c r="D53" s="7">
        <f>Output!N84</f>
        <v>411.39755416904126</v>
      </c>
      <c r="F53" s="7">
        <v>2037</v>
      </c>
      <c r="G53" s="7">
        <f>G52+((G19-G18)*B53)/10^9</f>
        <v>0.32855728851590854</v>
      </c>
      <c r="H53" s="7">
        <f>H52+((G19-G18)*C53)/10^9</f>
        <v>0.32580841021421986</v>
      </c>
      <c r="I53" s="7">
        <f>I52+((G19-G18)*D53)/10^9</f>
        <v>0.32410123707505534</v>
      </c>
      <c r="J53" s="7">
        <f>J52+((H19-H18)*B53)/10^9</f>
        <v>0.78559982312662946</v>
      </c>
      <c r="K53" s="7">
        <f>K52+((H19-H18)*C53)/10^9</f>
        <v>0.77903076690691975</v>
      </c>
      <c r="L53" s="7">
        <f>L52+((H19-H18)*D53)/10^9</f>
        <v>0.77496281906226983</v>
      </c>
      <c r="M53" s="7">
        <f>M52+((I19-I18)*B53)/10^9</f>
        <v>1.2426423577373498</v>
      </c>
      <c r="N53" s="7">
        <f>N52+((I19-I18)*C53)/10^9</f>
        <v>1.232253123599619</v>
      </c>
      <c r="O53" s="7">
        <f>O52+((I19-I18)*D53)/10^9</f>
        <v>1.2258244010494843</v>
      </c>
    </row>
    <row r="54" spans="1:15" x14ac:dyDescent="0.25">
      <c r="A54" s="7">
        <v>2038</v>
      </c>
      <c r="B54" s="7">
        <f>Output!N25</f>
        <v>418.1447718090044</v>
      </c>
      <c r="C54" s="7">
        <f>Output!N55</f>
        <v>412.61838848446598</v>
      </c>
      <c r="D54" s="7">
        <f>Output!N85</f>
        <v>409.02172993550414</v>
      </c>
      <c r="F54" s="7">
        <v>2038</v>
      </c>
      <c r="G54" s="7">
        <f>G53+((G20-G19)*B54)/10^9</f>
        <v>0.34930041334018191</v>
      </c>
      <c r="H54" s="7">
        <f>H53+((G20-G19)*C54)/10^9</f>
        <v>0.34627738487123955</v>
      </c>
      <c r="I54" s="7">
        <f>I53+((G20-G19)*D54)/10^9</f>
        <v>0.34439179042380746</v>
      </c>
      <c r="J54" s="7">
        <f>J53+((H20-H19)*B54)/10^9</f>
        <v>0.83469475363630619</v>
      </c>
      <c r="K54" s="7">
        <f>K53+((H20-H19)*C54)/10^9</f>
        <v>0.82747683744373535</v>
      </c>
      <c r="L54" s="7">
        <f>L53+((H20-H19)*D54)/10^9</f>
        <v>0.82298660116351696</v>
      </c>
      <c r="M54" s="7">
        <f>M53+((I20-I19)*B54)/10^9</f>
        <v>1.3200890939324299</v>
      </c>
      <c r="N54" s="7">
        <f>N53+((I20-I19)*C54)/10^9</f>
        <v>1.3086762900162303</v>
      </c>
      <c r="O54" s="7">
        <f>O53+((I20-I19)*D54)/10^9</f>
        <v>1.3015814119032265</v>
      </c>
    </row>
    <row r="55" spans="1:15" x14ac:dyDescent="0.25">
      <c r="A55" s="7">
        <v>2039</v>
      </c>
      <c r="B55" s="7">
        <f>Output!N26</f>
        <v>415.99537018003377</v>
      </c>
      <c r="C55" s="7">
        <f>Output!N56</f>
        <v>410.35386914527209</v>
      </c>
      <c r="D55" s="7">
        <f>Output!N86</f>
        <v>406.65587768196082</v>
      </c>
      <c r="F55" s="7">
        <v>2039</v>
      </c>
      <c r="G55" s="7">
        <f>G54+((G21-G20)*B55)/10^9</f>
        <v>0.36993691168173182</v>
      </c>
      <c r="H55" s="7">
        <f>H54+((G21-G20)*C55)/10^9</f>
        <v>0.36663402234150783</v>
      </c>
      <c r="I55" s="7">
        <f>I54+((G21-G20)*D55)/10^9</f>
        <v>0.36456497971130714</v>
      </c>
      <c r="J55" s="7">
        <f>J54+((H21-H20)*B55)/10^9</f>
        <v>0.88542601703724522</v>
      </c>
      <c r="K55" s="7">
        <f>K54+((H21-H20)*C55)/10^9</f>
        <v>0.87752011127679208</v>
      </c>
      <c r="L55" s="7">
        <f>L54+((H21-H20)*D55)/10^9</f>
        <v>0.87257889935494948</v>
      </c>
      <c r="M55" s="7">
        <f>M54+((I21-I20)*B55)/10^9</f>
        <v>1.4009151223927583</v>
      </c>
      <c r="N55" s="7">
        <f>N54+((I21-I20)*C55)/10^9</f>
        <v>1.3884062002120758</v>
      </c>
      <c r="O55" s="7">
        <f>O54+((I21-I20)*D55)/10^9</f>
        <v>1.3805928189985921</v>
      </c>
    </row>
    <row r="56" spans="1:15" x14ac:dyDescent="0.25">
      <c r="A56" s="7">
        <v>2040</v>
      </c>
      <c r="B56" s="7">
        <f>Output!N27</f>
        <v>413.85579388429232</v>
      </c>
      <c r="C56" s="7">
        <f>Output!N57</f>
        <v>408.09902849254286</v>
      </c>
      <c r="D56" s="7">
        <f>Output!N87</f>
        <v>404.29970411488222</v>
      </c>
      <c r="F56" s="7">
        <v>2040</v>
      </c>
      <c r="G56" s="7">
        <f>G55+((G22-G21)*B56)/10^9</f>
        <v>0.39046727095096567</v>
      </c>
      <c r="H56" s="7">
        <f>H55+((G22-G21)*C56)/10^9</f>
        <v>0.38687880276064984</v>
      </c>
      <c r="I56" s="7">
        <f>I55+((G22-G21)*D56)/10^9</f>
        <v>0.3846212850731795</v>
      </c>
      <c r="J56" s="7">
        <f>J55+((H22-H21)*B56)/10^9</f>
        <v>0.9378674579807933</v>
      </c>
      <c r="K56" s="7">
        <f>K55+((H22-H21)*C56)/10^9</f>
        <v>0.92923208781080802</v>
      </c>
      <c r="L56" s="7">
        <f>L55+((H22-H21)*D56)/10^9</f>
        <v>0.92380944721762437</v>
      </c>
      <c r="M56" s="7">
        <f>M55+((I22-I21)*B56)/10^9</f>
        <v>1.4852676450106199</v>
      </c>
      <c r="N56" s="7">
        <f>N55+((I22-I21)*C56)/10^9</f>
        <v>1.4715853728609649</v>
      </c>
      <c r="O56" s="7">
        <f>O55+((I22-I21)*D56)/10^9</f>
        <v>1.4629976093620689</v>
      </c>
    </row>
    <row r="57" spans="1:15" x14ac:dyDescent="0.25">
      <c r="A57" s="7">
        <v>2041</v>
      </c>
      <c r="B57" s="7">
        <f>Output!N28</f>
        <v>411.72589627501554</v>
      </c>
      <c r="C57" s="7">
        <f>Output!N58</f>
        <v>405.85386652627818</v>
      </c>
      <c r="D57" s="7">
        <f>Output!N88</f>
        <v>401.95335588103285</v>
      </c>
      <c r="F57" s="7">
        <v>2041</v>
      </c>
      <c r="G57" s="7">
        <f>G56+((G23-G22)*B57)/10^9</f>
        <v>0.41089197128350879</v>
      </c>
      <c r="H57" s="7">
        <f>H56+((G23-G22)*C57)/10^9</f>
        <v>0.40701220626429097</v>
      </c>
      <c r="I57" s="7">
        <f>I56+((G23-G22)*D57)/10^9</f>
        <v>0.40456119391983208</v>
      </c>
      <c r="J57" s="7">
        <f>J56+((H23-H22)*B57)/10^9</f>
        <v>0.97316147670754938</v>
      </c>
      <c r="K57" s="7">
        <f>K56+((H23-H22)*C57)/10^9</f>
        <v>0.96402274366971674</v>
      </c>
      <c r="L57" s="7">
        <f>L56+((H23-H22)*D57)/10^9</f>
        <v>0.95826574301562195</v>
      </c>
      <c r="M57" s="7">
        <f>M56+((I23-I22)*B57)/10^9</f>
        <v>1.535430982131589</v>
      </c>
      <c r="N57" s="7">
        <f>N56+((I23-I22)*C57)/10^9</f>
        <v>1.5210332810751412</v>
      </c>
      <c r="O57" s="7">
        <f>O56+((I23-I22)*D57)/10^9</f>
        <v>1.5119702921114115</v>
      </c>
    </row>
    <row r="58" spans="1:15" x14ac:dyDescent="0.25">
      <c r="A58" s="7">
        <v>2042</v>
      </c>
      <c r="B58" s="7">
        <f>Output!N29</f>
        <v>409.60567735220343</v>
      </c>
      <c r="C58" s="7">
        <f>Output!N59</f>
        <v>403.61838324647817</v>
      </c>
      <c r="D58" s="7">
        <f>Output!N89</f>
        <v>399.61653968688347</v>
      </c>
      <c r="F58" s="7">
        <v>2042</v>
      </c>
      <c r="G58" s="7">
        <f>G57+((G24-G23)*B58)/10^9</f>
        <v>0.43121149281498639</v>
      </c>
      <c r="H58" s="7">
        <f>H57+((G24-G23)*C58)/10^9</f>
        <v>0.4270347129880564</v>
      </c>
      <c r="I58" s="7">
        <f>I57+((G24-G23)*D58)/10^9</f>
        <v>0.42438517911210794</v>
      </c>
      <c r="J58" s="7">
        <f>J57+((H24-H23)*B58)/10^9</f>
        <v>1.0089708286985954</v>
      </c>
      <c r="K58" s="7">
        <f>K57+((H24-H23)*C58)/10^9</f>
        <v>0.99930866267640639</v>
      </c>
      <c r="L58" s="7">
        <f>L57+((H24-H23)*D58)/10^9</f>
        <v>0.99320180499502386</v>
      </c>
      <c r="M58" s="7">
        <f>M57+((I24-I23)*B58)/10^9</f>
        <v>1.5867301645822045</v>
      </c>
      <c r="N58" s="7">
        <f>N57+((I24-I23)*C58)/10^9</f>
        <v>1.5715826123647558</v>
      </c>
      <c r="O58" s="7">
        <f>O57+((I24-I23)*D58)/10^9</f>
        <v>1.5620184308779401</v>
      </c>
    </row>
    <row r="59" spans="1:15" x14ac:dyDescent="0.25">
      <c r="A59" s="7">
        <v>2043</v>
      </c>
      <c r="B59" s="7">
        <f>Output!N30</f>
        <v>407.49513711585587</v>
      </c>
      <c r="C59" s="7">
        <f>Output!N60</f>
        <v>401.39257865314283</v>
      </c>
      <c r="D59" s="7">
        <f>Output!N90</f>
        <v>397.2894021791987</v>
      </c>
      <c r="F59" s="7">
        <v>2043</v>
      </c>
      <c r="G59" s="7">
        <f>G58+((G25-G24)*B59)/10^9</f>
        <v>0.45142631568102359</v>
      </c>
      <c r="H59" s="7">
        <f>H58+((G25-G24)*C59)/10^9</f>
        <v>0.44694680306757129</v>
      </c>
      <c r="I59" s="7">
        <f>I58+((G25-G24)*D59)/10^9</f>
        <v>0.44409372078563214</v>
      </c>
      <c r="J59" s="7">
        <f>J58+((H25-H24)*B59)/10^9</f>
        <v>1.0453085336688963</v>
      </c>
      <c r="K59" s="7">
        <f>K58+((H25-H24)*C59)/10^9</f>
        <v>1.0351021820877051</v>
      </c>
      <c r="L59" s="7">
        <f>L58+((H25-H24)*D59)/10^9</f>
        <v>1.028629430429755</v>
      </c>
      <c r="M59" s="7">
        <f>M58+((I25-I24)*B59)/10^9</f>
        <v>1.6391907516567683</v>
      </c>
      <c r="N59" s="7">
        <f>N58+((I25-I24)*C59)/10^9</f>
        <v>1.6232575611078375</v>
      </c>
      <c r="O59" s="7">
        <f>O58+((I25-I24)*D59)/10^9</f>
        <v>1.6131651400738773</v>
      </c>
    </row>
    <row r="60" spans="1:15" x14ac:dyDescent="0.25">
      <c r="A60" s="7">
        <v>2044</v>
      </c>
      <c r="B60" s="7">
        <f>Output!N31</f>
        <v>405.3941289192083</v>
      </c>
      <c r="C60" s="7">
        <f>Output!N61</f>
        <v>399.1764527462721</v>
      </c>
      <c r="D60" s="7">
        <f>Output!N91</f>
        <v>394.9719433579786</v>
      </c>
      <c r="F60" s="7">
        <v>2044</v>
      </c>
      <c r="G60" s="7">
        <f>G59+((G26-G25)*B60)/10^9</f>
        <v>0.47153691274246379</v>
      </c>
      <c r="H60" s="7">
        <f>H59+((G26-G25)*C60)/10^9</f>
        <v>0.46674895663846117</v>
      </c>
      <c r="I60" s="7">
        <f>I59+((G26-G25)*D60)/10^9</f>
        <v>0.46368729907603035</v>
      </c>
      <c r="J60" s="7">
        <f>J59+((H26-H25)*B60)/10^9</f>
        <v>1.0821878862012528</v>
      </c>
      <c r="K60" s="7">
        <f>K59+((H26-H25)*C60)/10^9</f>
        <v>1.0714159026704202</v>
      </c>
      <c r="L60" s="7">
        <f>L59+((H26-H25)*D60)/10^9</f>
        <v>1.0645606600662647</v>
      </c>
      <c r="M60" s="7">
        <f>M59+((I26-I25)*B60)/10^9</f>
        <v>1.6928388596600408</v>
      </c>
      <c r="N60" s="7">
        <f>N59+((I26-I25)*C60)/10^9</f>
        <v>1.6760828487023776</v>
      </c>
      <c r="O60" s="7">
        <f>O59+((I26-I25)*D60)/10^9</f>
        <v>1.665434021056498</v>
      </c>
    </row>
    <row r="61" spans="1:15" x14ac:dyDescent="0.25">
      <c r="A61" s="7">
        <v>2045</v>
      </c>
      <c r="B61" s="7">
        <f>Output!N32</f>
        <v>403.30265276226083</v>
      </c>
      <c r="C61" s="7">
        <f>Output!N62</f>
        <v>396.96971223233675</v>
      </c>
      <c r="D61" s="7">
        <f>Output!N92</f>
        <v>392.66386992969387</v>
      </c>
      <c r="F61" s="7">
        <v>2045</v>
      </c>
      <c r="G61" s="7">
        <f>G60+((G27-G26)*B61)/10^9</f>
        <v>0.49154375686015001</v>
      </c>
      <c r="H61" s="7">
        <f>H60+((G27-G26)*C61)/10^9</f>
        <v>0.48644163928678691</v>
      </c>
      <c r="I61" s="7">
        <f>I60+((G27-G26)*D61)/10^9</f>
        <v>0.48316637956936337</v>
      </c>
      <c r="J61" s="7">
        <f>J60+((H27-H26)*B61)/10^9</f>
        <v>1.1196224748892341</v>
      </c>
      <c r="K61" s="7">
        <f>K60+((H27-H26)*C61)/10^9</f>
        <v>1.1082626672459157</v>
      </c>
      <c r="L61" s="7">
        <f>L60+((H27-H26)*D61)/10^9</f>
        <v>1.1010077559699805</v>
      </c>
      <c r="M61" s="7">
        <f>M60+((I27-I26)*B61)/10^9</f>
        <v>1.7477011929183182</v>
      </c>
      <c r="N61" s="7">
        <f>N60+((I27-I26)*C61)/10^9</f>
        <v>1.7300836952050438</v>
      </c>
      <c r="O61" s="7">
        <f>O60+((I27-I26)*D61)/10^9</f>
        <v>1.7188491323705974</v>
      </c>
    </row>
    <row r="62" spans="1:15" x14ac:dyDescent="0.25">
      <c r="A62" s="7">
        <v>2046</v>
      </c>
      <c r="B62" s="7">
        <f>Output!N33</f>
        <v>401.22056199824874</v>
      </c>
      <c r="C62" s="7">
        <f>Output!N63</f>
        <v>394.77250375810138</v>
      </c>
      <c r="D62" s="7">
        <f>Output!N93</f>
        <v>390.36532854110919</v>
      </c>
      <c r="F62" s="7">
        <v>2046</v>
      </c>
      <c r="G62" s="7">
        <f>G61+((G28-G27)*B62)/10^9</f>
        <v>0.51144731362014284</v>
      </c>
      <c r="H62" s="7">
        <f>H61+((G28-G27)*C62)/10^9</f>
        <v>0.50602532387339139</v>
      </c>
      <c r="I62" s="7">
        <f>I61+((G28-G27)*D62)/10^9</f>
        <v>0.50253143512647402</v>
      </c>
      <c r="J62" s="7">
        <f>J61+((H28-H27)*B62)/10^9</f>
        <v>1.157626175175072</v>
      </c>
      <c r="K62" s="7">
        <f>K61+((H28-H27)*C62)/10^9</f>
        <v>1.1456556060304894</v>
      </c>
      <c r="L62" s="7">
        <f>L61+((H28-H27)*D62)/10^9</f>
        <v>1.1379832461441948</v>
      </c>
      <c r="M62" s="7">
        <f>M61+((I28-I27)*B62)/10^9</f>
        <v>1.8038050367300007</v>
      </c>
      <c r="N62" s="7">
        <f>N61+((I28-I27)*C62)/10^9</f>
        <v>1.7852858881875859</v>
      </c>
      <c r="O62" s="7">
        <f>O61+((I28-I27)*D62)/10^9</f>
        <v>1.7734350571619149</v>
      </c>
    </row>
    <row r="63" spans="1:15" x14ac:dyDescent="0.25">
      <c r="A63" s="7">
        <v>2047</v>
      </c>
      <c r="B63" s="7">
        <f>Output!N34</f>
        <v>399.14800327393664</v>
      </c>
      <c r="C63" s="7">
        <f>Output!N64</f>
        <v>392.5846806768015</v>
      </c>
      <c r="D63" s="7">
        <f>Output!N94</f>
        <v>388.07617254545983</v>
      </c>
      <c r="F63" s="7">
        <v>2047</v>
      </c>
      <c r="G63" s="7">
        <f>G62+((G29-G28)*B63)/10^9</f>
        <v>0.53124805588328572</v>
      </c>
      <c r="H63" s="7">
        <f>H62+((G29-G28)*C63)/10^9</f>
        <v>0.52550047598433558</v>
      </c>
      <c r="I63" s="7">
        <f>I62+((G29-G28)*D63)/10^9</f>
        <v>0.52178293133342335</v>
      </c>
      <c r="J63" s="7">
        <f>J62+((H29-H28)*B63)/10^9</f>
        <v>1.1962131834461489</v>
      </c>
      <c r="K63" s="7">
        <f>K62+((H29-H28)*C63)/10^9</f>
        <v>1.1836081153656726</v>
      </c>
      <c r="L63" s="7">
        <f>L62+((H29-H28)*D63)/10^9</f>
        <v>1.1754999025147448</v>
      </c>
      <c r="M63" s="7">
        <f>M62+((I29-I28)*B63)/10^9</f>
        <v>1.8611783110090112</v>
      </c>
      <c r="N63" s="7">
        <f>N62+((I29-I28)*C63)/10^9</f>
        <v>1.8417157547470078</v>
      </c>
      <c r="O63" s="7">
        <f>O62+((I29-I28)*D63)/10^9</f>
        <v>1.8292168736960654</v>
      </c>
    </row>
    <row r="64" spans="1:15" x14ac:dyDescent="0.25">
      <c r="A64" s="7">
        <v>2048</v>
      </c>
      <c r="B64" s="7">
        <f>Output!N35</f>
        <v>397.08468329579534</v>
      </c>
      <c r="C64" s="7">
        <f>Output!N65</f>
        <v>390.40624298843693</v>
      </c>
      <c r="D64" s="7">
        <f>Output!N95</f>
        <v>385.79640194274594</v>
      </c>
      <c r="F64" s="7">
        <v>2048</v>
      </c>
      <c r="G64" s="7">
        <f>G63+((G30-G29)*B64)/10^9</f>
        <v>0.55094644196085729</v>
      </c>
      <c r="H64" s="7">
        <f>H63+((G30-G29)*C64)/10^9</f>
        <v>0.54486756120568058</v>
      </c>
      <c r="I64" s="7">
        <f>I63+((G30-G29)*D64)/10^9</f>
        <v>0.54092133377627249</v>
      </c>
      <c r="J64" s="7">
        <f>J63+((H30-H29)*B64)/10^9</f>
        <v>1.2353979818037188</v>
      </c>
      <c r="K64" s="7">
        <f>K63+((H30-H29)*C64)/10^9</f>
        <v>1.222133877130305</v>
      </c>
      <c r="L64" s="7">
        <f>L63+((H30-H29)*D64)/10^9</f>
        <v>1.2135707595715537</v>
      </c>
      <c r="M64" s="7">
        <f>M63+((I30-I29)*B64)/10^9</f>
        <v>1.9198495216465801</v>
      </c>
      <c r="N64" s="7">
        <f>N63+((I30-I29)*C64)/10^9</f>
        <v>1.8994001930549282</v>
      </c>
      <c r="O64" s="7">
        <f>O63+((I30-I29)*D64)/10^9</f>
        <v>1.886220185366835</v>
      </c>
    </row>
    <row r="65" spans="1:19" x14ac:dyDescent="0.25">
      <c r="A65" s="7">
        <v>2049</v>
      </c>
      <c r="B65" s="7">
        <f>Output!N36</f>
        <v>395.03074871058942</v>
      </c>
      <c r="C65" s="7">
        <f>Output!N66</f>
        <v>388.23704404624317</v>
      </c>
      <c r="D65" s="7">
        <f>Output!N96</f>
        <v>383.52601673296743</v>
      </c>
      <c r="F65" s="7">
        <v>2049</v>
      </c>
      <c r="G65" s="7">
        <f>G64+((G31-G30)*B65)/10^9</f>
        <v>0.57054293743891804</v>
      </c>
      <c r="H65" s="7">
        <f>H64+((G31-G30)*C65)/10^9</f>
        <v>0.56412703784870466</v>
      </c>
      <c r="I65" s="7">
        <f>I64+((G31-G30)*D65)/10^9</f>
        <v>0.55994710804108172</v>
      </c>
      <c r="J65" s="7">
        <f>J64+((H31-H30)*B65)/10^9</f>
        <v>1.2751953871838999</v>
      </c>
      <c r="K65" s="7">
        <f>K64+((H31-H30)*C65)/10^9</f>
        <v>1.2612468501734015</v>
      </c>
      <c r="L65" s="7">
        <f>L64+((H31-H30)*D65)/10^9</f>
        <v>1.25220911977918</v>
      </c>
      <c r="M65" s="7">
        <f>M64+((I31-I30)*B65)/10^9</f>
        <v>1.9798478369288817</v>
      </c>
      <c r="N65" s="7">
        <f>N64+((I31-I30)*C65)/10^9</f>
        <v>1.9583666624980978</v>
      </c>
      <c r="O65" s="7">
        <f>O64+((I31-I30)*D65)/10^9</f>
        <v>1.9444711315172785</v>
      </c>
    </row>
    <row r="66" spans="1:19" x14ac:dyDescent="0.25">
      <c r="A66" s="7">
        <v>2050</v>
      </c>
      <c r="B66" s="7">
        <f>Output!N37</f>
        <v>392.98619951831887</v>
      </c>
      <c r="C66" s="7">
        <f>Output!N67</f>
        <v>386.07723049698473</v>
      </c>
      <c r="D66" s="7">
        <f>Output!N97</f>
        <v>381.26487026935973</v>
      </c>
      <c r="F66" s="7">
        <v>2050</v>
      </c>
      <c r="G66" s="7">
        <f>G65+((G32-G31)*B66)/10^9</f>
        <v>0.59003800790352923</v>
      </c>
      <c r="H66" s="7">
        <f>H65+((G32-G31)*C66)/10^9</f>
        <v>0.58327937149946885</v>
      </c>
      <c r="I66" s="7">
        <f>I65+((G32-G31)*D66)/10^9</f>
        <v>0.57886071243913007</v>
      </c>
      <c r="J66" s="7">
        <f>J65+((H32-H31)*B66)/10^9</f>
        <v>1.3156205448088543</v>
      </c>
      <c r="K66" s="7">
        <f>K65+((H32-H31)*C66)/10^9</f>
        <v>1.3009613055852611</v>
      </c>
      <c r="L66" s="7">
        <f>L65+((H32-H31)*D66)/10^9</f>
        <v>1.2914285440144022</v>
      </c>
      <c r="M66" s="7">
        <f>M65+((I32-I31)*B66)/10^9</f>
        <v>2.0412030817141793</v>
      </c>
      <c r="N66" s="7">
        <f>N65+((I32-I31)*C66)/10^9</f>
        <v>2.0186432396710532</v>
      </c>
      <c r="O66" s="7">
        <f>O65+((I32-I31)*D66)/10^9</f>
        <v>2.0039963755896748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(B9-$B$6)*$B$2*Output!$N$101/Output!$N$4*100</f>
        <v>132.06639608127898</v>
      </c>
      <c r="C70" s="7">
        <f>(C9-$B$6)*$B$2*Output!$N$101/Output!$N$4*100</f>
        <v>264.72738286222051</v>
      </c>
      <c r="D70" s="7">
        <f>(D9-$B$6)*$B$2*Output!$N$101/Output!$N$4*100</f>
        <v>397.38836964316198</v>
      </c>
      <c r="F70" s="7">
        <v>2024</v>
      </c>
      <c r="G70" s="7">
        <f>(B9-$B$6)*$B$2*Output!$N$104/Output!$N$4/1000</f>
        <v>8.5843157452831307E-3</v>
      </c>
      <c r="H70" s="7">
        <f>(C9-$B$6)*$B$2*Output!$N$104/Output!$N$4/1000</f>
        <v>1.7207279886044331E-2</v>
      </c>
      <c r="I70" s="7">
        <f>(D9-$B$6)*$B$2*Output!$N$104/Output!$N$4/1000</f>
        <v>2.5830244026805532E-2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(B10-$B$6)*$B$2*Output!$N$101/Output!$N$4*100</f>
        <v>264.13279216255796</v>
      </c>
      <c r="C71" s="7">
        <f>(C10-$B$6)*$B$2*Output!$N$101/Output!$N$4*100</f>
        <v>555.23362777950979</v>
      </c>
      <c r="D71" s="7">
        <f>(D10-$B$6)*$B$2*Output!$N$101/Output!$N$4*100</f>
        <v>846.33446339646173</v>
      </c>
      <c r="F71" s="7">
        <v>2025</v>
      </c>
      <c r="G71" s="7">
        <f>(B10-$B$6)*$B$2*Output!$N$104/Output!$N$4/1000</f>
        <v>1.7168631490566261E-2</v>
      </c>
      <c r="H71" s="7">
        <f>(C10-$B$6)*$B$2*Output!$N$104/Output!$N$4/1000</f>
        <v>3.609018580566814E-2</v>
      </c>
      <c r="I71" s="7">
        <f>(D10-$B$6)*$B$2*Output!$N$104/Output!$N$4/1000</f>
        <v>5.5011740120770015E-2</v>
      </c>
    </row>
    <row r="72" spans="1:19" x14ac:dyDescent="0.25">
      <c r="A72" s="7">
        <v>2026</v>
      </c>
      <c r="B72" s="7">
        <f>(B11-$B$6)*$B$2*Output!$N$101/Output!$N$4*100</f>
        <v>396.19918824383689</v>
      </c>
      <c r="C72" s="7">
        <f>(C11-$B$6)*$B$2*Output!$N$101/Output!$N$4*100</f>
        <v>874.86332044999153</v>
      </c>
      <c r="D72" s="7">
        <f>(D11-$B$6)*$B$2*Output!$N$101/Output!$N$4*100</f>
        <v>1353.5274526561443</v>
      </c>
      <c r="F72" s="7">
        <v>2026</v>
      </c>
      <c r="G72" s="7">
        <f>(B11-$B$6)*$B$2*Output!$N$104/Output!$N$4/1000</f>
        <v>2.5752947235849397E-2</v>
      </c>
      <c r="H72" s="7">
        <f>(C11-$B$6)*$B$2*Output!$N$104/Output!$N$4/1000</f>
        <v>5.6866115829249456E-2</v>
      </c>
      <c r="I72" s="7">
        <f>(D11-$B$6)*$B$2*Output!$N$104/Output!$N$4/1000</f>
        <v>8.7979284422649379E-2</v>
      </c>
    </row>
    <row r="73" spans="1:19" x14ac:dyDescent="0.25">
      <c r="A73" s="7">
        <v>2027</v>
      </c>
      <c r="B73" s="7">
        <f>(B12-$B$6)*$B$2*Output!$N$101/Output!$N$4*100</f>
        <v>528.26558432511592</v>
      </c>
      <c r="C73" s="7">
        <f>(C12-$B$6)*$B$2*Output!$N$101/Output!$N$4*100</f>
        <v>1227.3949778084773</v>
      </c>
      <c r="D73" s="7">
        <f>(D12-$B$6)*$B$2*Output!$N$101/Output!$N$4*100</f>
        <v>1926.524371291838</v>
      </c>
      <c r="F73" s="7">
        <v>2027</v>
      </c>
      <c r="G73" s="7">
        <f>(B12-$B$6)*$B$2*Output!$N$104/Output!$N$4/1000</f>
        <v>3.4337262981132523E-2</v>
      </c>
      <c r="H73" s="7">
        <f>(C12-$B$6)*$B$2*Output!$N$104/Output!$N$4/1000</f>
        <v>7.978067355755103E-2</v>
      </c>
      <c r="I73" s="7">
        <f>(D12-$B$6)*$B$2*Output!$N$104/Output!$N$4/1000</f>
        <v>0.12522408413396949</v>
      </c>
    </row>
    <row r="74" spans="1:19" x14ac:dyDescent="0.25">
      <c r="A74" s="7">
        <v>2028</v>
      </c>
      <c r="B74" s="7">
        <f>(B13-$B$6)*$B$2*Output!$N$101/Output!$N$4*100</f>
        <v>660.33198040639411</v>
      </c>
      <c r="C74" s="7">
        <f>(C13-$B$6)*$B$2*Output!$N$101/Output!$N$4*100</f>
        <v>1617.0973468733816</v>
      </c>
      <c r="D74" s="7">
        <f>(D13-$B$6)*$B$2*Output!$N$101/Output!$N$4*100</f>
        <v>2573.8627133403679</v>
      </c>
      <c r="F74" s="7">
        <v>2028</v>
      </c>
      <c r="G74" s="7">
        <f>(B13-$B$6)*$B$2*Output!$N$104/Output!$N$4/1000</f>
        <v>4.2921578726415617E-2</v>
      </c>
      <c r="H74" s="7">
        <f>(C13-$B$6)*$B$2*Output!$N$104/Output!$N$4/1000</f>
        <v>0.1051113275467698</v>
      </c>
      <c r="I74" s="7">
        <f>(D13-$B$6)*$B$2*Output!$N$104/Output!$N$4/1000</f>
        <v>0.16730107636712391</v>
      </c>
    </row>
    <row r="75" spans="1:19" x14ac:dyDescent="0.25">
      <c r="A75" s="7">
        <v>2029</v>
      </c>
      <c r="B75" s="7">
        <f>(B14-$B$6)*$B$2*Output!$N$101/Output!$N$4*100</f>
        <v>792.3983764876732</v>
      </c>
      <c r="C75" s="7">
        <f>(C14-$B$6)*$B$2*Output!$N$101/Output!$N$4*100</f>
        <v>2048.7930078849295</v>
      </c>
      <c r="D75" s="7">
        <f>(D14-$B$6)*$B$2*Output!$N$101/Output!$N$4*100</f>
        <v>3305.1876392821846</v>
      </c>
      <c r="F75" s="7">
        <v>2029</v>
      </c>
      <c r="G75" s="7">
        <f>(B14-$B$6)*$B$2*Output!$N$104/Output!$N$4/1000</f>
        <v>5.1505894471698753E-2</v>
      </c>
      <c r="H75" s="7">
        <f>(C14-$B$6)*$B$2*Output!$N$104/Output!$N$4/1000</f>
        <v>0.13317154551252042</v>
      </c>
      <c r="I75" s="7">
        <f>(D14-$B$6)*$B$2*Output!$N$104/Output!$N$4/1000</f>
        <v>0.21483719655334199</v>
      </c>
    </row>
    <row r="76" spans="1:19" x14ac:dyDescent="0.25">
      <c r="A76" s="7">
        <v>2030</v>
      </c>
      <c r="B76" s="7">
        <f>(B15-$B$6)*$B$2*Output!$N$101/Output!$N$4*100</f>
        <v>924.46477256895196</v>
      </c>
      <c r="C76" s="7">
        <f>(C15-$B$6)*$B$2*Output!$N$101/Output!$N$4*100</f>
        <v>2527.9302294036879</v>
      </c>
      <c r="D76" s="7">
        <f>(D15-$B$6)*$B$2*Output!$N$101/Output!$N$4*100</f>
        <v>4131.395686238423</v>
      </c>
      <c r="F76" s="7">
        <v>2030</v>
      </c>
      <c r="G76" s="7">
        <f>(B15-$B$6)*$B$2*Output!$N$104/Output!$N$4/1000</f>
        <v>6.0090210216981889E-2</v>
      </c>
      <c r="H76" s="7">
        <f>(C15-$B$6)*$B$2*Output!$N$104/Output!$N$4/1000</f>
        <v>0.16431546491123969</v>
      </c>
      <c r="I76" s="7">
        <f>(D15-$B$6)*$B$2*Output!$N$104/Output!$N$4/1000</f>
        <v>0.26854071960549747</v>
      </c>
    </row>
    <row r="77" spans="1:19" x14ac:dyDescent="0.25">
      <c r="A77" s="7">
        <v>2031</v>
      </c>
      <c r="B77" s="7">
        <f>(B16-$B$6)*$B$2*Output!$N$101/Output!$N$4*100</f>
        <v>1056.5311686502309</v>
      </c>
      <c r="C77" s="7">
        <f>(C16-$B$6)*$B$2*Output!$N$101/Output!$N$4*100</f>
        <v>2770.3182006003153</v>
      </c>
      <c r="D77" s="7">
        <f>(D16-$B$6)*$B$2*Output!$N$101/Output!$N$4*100</f>
        <v>4484.1052325503988</v>
      </c>
      <c r="F77" s="7">
        <v>2031</v>
      </c>
      <c r="G77" s="7">
        <f>(B16-$B$6)*$B$2*Output!$N$104/Output!$N$4/1000</f>
        <v>6.8674525962265018E-2</v>
      </c>
      <c r="H77" s="7">
        <f>(C16-$B$6)*$B$2*Output!$N$104/Output!$N$4/1000</f>
        <v>0.18007068303902052</v>
      </c>
      <c r="I77" s="7">
        <f>(D16-$B$6)*$B$2*Output!$N$104/Output!$N$4/1000</f>
        <v>0.29146684011577595</v>
      </c>
    </row>
    <row r="78" spans="1:19" x14ac:dyDescent="0.25">
      <c r="A78" s="7">
        <v>2032</v>
      </c>
      <c r="B78" s="7">
        <f>(B17-$B$6)*$B$2*Output!$N$101/Output!$N$4*100</f>
        <v>1188.5975647315101</v>
      </c>
      <c r="C78" s="7">
        <f>(C17-$B$6)*$B$2*Output!$N$101/Output!$N$4*100</f>
        <v>3021.3521583046768</v>
      </c>
      <c r="D78" s="7">
        <f>(D17-$B$6)*$B$2*Output!$N$101/Output!$N$4*100</f>
        <v>4854.1067518778445</v>
      </c>
      <c r="F78" s="7">
        <v>2032</v>
      </c>
      <c r="G78" s="7">
        <f>(B17-$B$6)*$B$2*Output!$N$104/Output!$N$4/1000</f>
        <v>7.7258841707548154E-2</v>
      </c>
      <c r="H78" s="7">
        <f>(C17-$B$6)*$B$2*Output!$N$104/Output!$N$4/1000</f>
        <v>0.196387890289804</v>
      </c>
      <c r="I78" s="7">
        <f>(D17-$B$6)*$B$2*Output!$N$104/Output!$N$4/1000</f>
        <v>0.31551693887205995</v>
      </c>
    </row>
    <row r="79" spans="1:19" x14ac:dyDescent="0.25">
      <c r="A79" s="7">
        <v>2033</v>
      </c>
      <c r="B79" s="7">
        <f>(B18-$B$6)*$B$2*Output!$N$101/Output!$N$4*100</f>
        <v>1320.6639608127882</v>
      </c>
      <c r="C79" s="7">
        <f>(C18-$B$6)*$B$2*Output!$N$101/Output!$N$4*100</f>
        <v>3281.4559815043067</v>
      </c>
      <c r="D79" s="7">
        <f>(D18-$B$6)*$B$2*Output!$N$101/Output!$N$4*100</f>
        <v>5242.2480021958236</v>
      </c>
      <c r="F79" s="7">
        <v>2033</v>
      </c>
      <c r="G79" s="7">
        <f>(B18-$B$6)*$B$2*Output!$N$104/Output!$N$4/1000</f>
        <v>8.5843157452831234E-2</v>
      </c>
      <c r="H79" s="7">
        <f>(C18-$B$6)*$B$2*Output!$N$104/Output!$N$4/1000</f>
        <v>0.21329463879777993</v>
      </c>
      <c r="I79" s="7">
        <f>(D18-$B$6)*$B$2*Output!$N$104/Output!$N$4/1000</f>
        <v>0.34074612014272848</v>
      </c>
    </row>
    <row r="80" spans="1:19" x14ac:dyDescent="0.25">
      <c r="A80" s="7">
        <v>2034</v>
      </c>
      <c r="B80" s="7">
        <f>(B19-$B$6)*$B$2*Output!$N$101/Output!$N$4*100</f>
        <v>1452.7303568940674</v>
      </c>
      <c r="C80" s="7">
        <f>(C19-$B$6)*$B$2*Output!$N$101/Output!$N$4*100</f>
        <v>3551.0743303197996</v>
      </c>
      <c r="D80" s="7">
        <f>(D19-$B$6)*$B$2*Output!$N$101/Output!$N$4*100</f>
        <v>5649.4183037455296</v>
      </c>
      <c r="F80" s="7">
        <v>2034</v>
      </c>
      <c r="G80" s="7">
        <f>(B19-$B$6)*$B$2*Output!$N$104/Output!$N$4/1000</f>
        <v>9.4427473198114384E-2</v>
      </c>
      <c r="H80" s="7">
        <f>(C19-$B$6)*$B$2*Output!$N$104/Output!$N$4/1000</f>
        <v>0.23081983147078697</v>
      </c>
      <c r="I80" s="7">
        <f>(D19-$B$6)*$B$2*Output!$N$104/Output!$N$4/1000</f>
        <v>0.36721218974345943</v>
      </c>
    </row>
    <row r="81" spans="1:9" x14ac:dyDescent="0.25">
      <c r="A81" s="7">
        <v>2035</v>
      </c>
      <c r="B81" s="7">
        <f>(B20-$B$6)*$B$2*Output!$N$101/Output!$N$4*100</f>
        <v>1584.7967529753464</v>
      </c>
      <c r="C81" s="7">
        <f>(C20-$B$6)*$B$2*Output!$N$101/Output!$N$4*100</f>
        <v>3830.6736648226902</v>
      </c>
      <c r="D81" s="7">
        <f>(D20-$B$6)*$B$2*Output!$N$101/Output!$N$4*100</f>
        <v>6076.5505766700353</v>
      </c>
      <c r="F81" s="7">
        <v>2035</v>
      </c>
      <c r="G81" s="7">
        <f>(B20-$B$6)*$B$2*Output!$N$104/Output!$N$4/1000</f>
        <v>0.10301178894339751</v>
      </c>
      <c r="H81" s="7">
        <f>(C20-$B$6)*$B$2*Output!$N$104/Output!$N$4/1000</f>
        <v>0.2489937882134749</v>
      </c>
      <c r="I81" s="7">
        <f>(D20-$B$6)*$B$2*Output!$N$104/Output!$N$4/1000</f>
        <v>0.39497578748355228</v>
      </c>
    </row>
    <row r="82" spans="1:9" x14ac:dyDescent="0.25">
      <c r="A82" s="7">
        <v>2036</v>
      </c>
      <c r="B82" s="7">
        <f>(B21-$B$6)*$B$2*Output!$N$101/Output!$N$4*100</f>
        <v>1716.8631490566252</v>
      </c>
      <c r="C82" s="7">
        <f>(C21-$B$6)*$B$2*Output!$N$101/Output!$N$4*100</f>
        <v>4120.743313802006</v>
      </c>
      <c r="D82" s="7">
        <f>(D21-$B$6)*$B$2*Output!$N$101/Output!$N$4*100</f>
        <v>6524.6234785473889</v>
      </c>
      <c r="F82" s="7">
        <v>2036</v>
      </c>
      <c r="G82" s="7">
        <f>(B21-$B$6)*$B$2*Output!$N$104/Output!$N$4/1000</f>
        <v>0.11159610468868064</v>
      </c>
      <c r="H82" s="7">
        <f>(C21-$B$6)*$B$2*Output!$N$104/Output!$N$4/1000</f>
        <v>0.26784831539713044</v>
      </c>
      <c r="I82" s="7">
        <f>(D21-$B$6)*$B$2*Output!$N$104/Output!$N$4/1000</f>
        <v>0.4241005261055803</v>
      </c>
    </row>
    <row r="83" spans="1:9" x14ac:dyDescent="0.25">
      <c r="A83" s="7">
        <v>2037</v>
      </c>
      <c r="B83" s="7">
        <f>(B22-$B$6)*$B$2*Output!$N$101/Output!$N$4*100</f>
        <v>1848.9295451379039</v>
      </c>
      <c r="C83" s="7">
        <f>(C22-$B$6)*$B$2*Output!$N$101/Output!$N$4*100</f>
        <v>4421.7965959282619</v>
      </c>
      <c r="D83" s="7">
        <f>(D22-$B$6)*$B$2*Output!$N$101/Output!$N$4*100</f>
        <v>6994.6636467186163</v>
      </c>
      <c r="F83" s="7">
        <v>2037</v>
      </c>
      <c r="G83" s="7">
        <f>(B22-$B$6)*$B$2*Output!$N$104/Output!$N$4/1000</f>
        <v>0.12018042043396378</v>
      </c>
      <c r="H83" s="7">
        <f>(C22-$B$6)*$B$2*Output!$N$104/Output!$N$4/1000</f>
        <v>0.287416778735337</v>
      </c>
      <c r="I83" s="7">
        <f>(D22-$B$6)*$B$2*Output!$N$104/Output!$N$4/1000</f>
        <v>0.45465313703671012</v>
      </c>
    </row>
    <row r="84" spans="1:9" x14ac:dyDescent="0.25">
      <c r="A84" s="7">
        <v>2038</v>
      </c>
      <c r="B84" s="7">
        <f>(B23-$B$6)*$B$2*Output!$N$101/Output!$N$4*100</f>
        <v>1980.9959412191827</v>
      </c>
      <c r="C84" s="7">
        <f>(C23-$B$6)*$B$2*Output!$N$101/Output!$N$4*100</f>
        <v>4734.3719958837473</v>
      </c>
      <c r="D84" s="7">
        <f>(D23-$B$6)*$B$2*Output!$N$101/Output!$N$4*100</f>
        <v>7487.7480505483109</v>
      </c>
      <c r="F84" s="7">
        <v>2038</v>
      </c>
      <c r="G84" s="7">
        <f>(B23-$B$6)*$B$2*Output!$N$104/Output!$N$4/1000</f>
        <v>0.12876473617924686</v>
      </c>
      <c r="H84" s="7">
        <f>(C23-$B$6)*$B$2*Output!$N$104/Output!$N$4/1000</f>
        <v>0.3077341797324436</v>
      </c>
      <c r="I84" s="7">
        <f>(D23-$B$6)*$B$2*Output!$N$104/Output!$N$4/1000</f>
        <v>0.48670362328564021</v>
      </c>
    </row>
    <row r="85" spans="1:9" x14ac:dyDescent="0.25">
      <c r="A85" s="7">
        <v>2039</v>
      </c>
      <c r="B85" s="7">
        <f>(B24-$B$6)*$B$2*Output!$N$101/Output!$N$4*100</f>
        <v>2113.0623373004614</v>
      </c>
      <c r="C85" s="7">
        <f>(C24-$B$6)*$B$2*Output!$N$101/Output!$N$4*100</f>
        <v>5059.0343981539227</v>
      </c>
      <c r="D85" s="7">
        <f>(D24-$B$6)*$B$2*Output!$N$101/Output!$N$4*100</f>
        <v>8005.0064590073844</v>
      </c>
      <c r="F85" s="7">
        <v>2039</v>
      </c>
      <c r="G85" s="7">
        <f>(B24-$B$6)*$B$2*Output!$N$104/Output!$N$4/1000</f>
        <v>0.13734905192452998</v>
      </c>
      <c r="H85" s="7">
        <f>(C24-$B$6)*$B$2*Output!$N$104/Output!$N$4/1000</f>
        <v>0.32883723588000496</v>
      </c>
      <c r="I85" s="7">
        <f>(D24-$B$6)*$B$2*Output!$N$104/Output!$N$4/1000</f>
        <v>0.52032541983548009</v>
      </c>
    </row>
    <row r="86" spans="1:9" x14ac:dyDescent="0.25">
      <c r="A86" s="7">
        <v>2040</v>
      </c>
      <c r="B86" s="7">
        <f>(B25-$B$6)*$B$2*Output!$N$101/Output!$N$4*100</f>
        <v>2245.1287333817404</v>
      </c>
      <c r="C86" s="7">
        <f>(C25-$B$6)*$B$2*Output!$N$101/Output!$N$4*100</f>
        <v>5396.3763813067617</v>
      </c>
      <c r="D86" s="7">
        <f>(D25-$B$6)*$B$2*Output!$N$101/Output!$N$4*100</f>
        <v>8547.6240292317798</v>
      </c>
      <c r="F86" s="7">
        <v>2040</v>
      </c>
      <c r="G86" s="7">
        <f>(B25-$B$6)*$B$2*Output!$N$104/Output!$N$4/1000</f>
        <v>0.14593336766981313</v>
      </c>
      <c r="H86" s="7">
        <f>(C25-$B$6)*$B$2*Output!$N$104/Output!$N$4/1000</f>
        <v>0.3507644647849395</v>
      </c>
      <c r="I86" s="7">
        <f>(D25-$B$6)*$B$2*Output!$N$104/Output!$N$4/1000</f>
        <v>0.55559556190006565</v>
      </c>
    </row>
    <row r="87" spans="1:9" x14ac:dyDescent="0.25">
      <c r="A87" s="7">
        <v>2041</v>
      </c>
      <c r="B87" s="7">
        <f>(B26-$B$6)*$B$2*Output!$N$101/Output!$N$4*100</f>
        <v>2377.1951294630194</v>
      </c>
      <c r="C87" s="7">
        <f>(C26-$B$6)*$B$2*Output!$N$101/Output!$N$4*100</f>
        <v>5624.5879966831271</v>
      </c>
      <c r="D87" s="7">
        <f>(D26-$B$6)*$B$2*Output!$N$101/Output!$N$4*100</f>
        <v>8871.980863903229</v>
      </c>
      <c r="F87" s="7">
        <v>2041</v>
      </c>
      <c r="G87" s="7">
        <f>(B26-$B$6)*$B$2*Output!$N$104/Output!$N$4/1000</f>
        <v>0.15451768341509622</v>
      </c>
      <c r="H87" s="7">
        <f>(C26-$B$6)*$B$2*Output!$N$104/Output!$N$4/1000</f>
        <v>0.36559821978440321</v>
      </c>
      <c r="I87" s="7">
        <f>(D26-$B$6)*$B$2*Output!$N$104/Output!$N$4/1000</f>
        <v>0.57667875615370989</v>
      </c>
    </row>
    <row r="88" spans="1:9" x14ac:dyDescent="0.25">
      <c r="A88" s="7">
        <v>2042</v>
      </c>
      <c r="B88" s="7">
        <f>(B27-$B$6)*$B$2*Output!$N$101/Output!$N$4*100</f>
        <v>2509.2615255442988</v>
      </c>
      <c r="C88" s="7">
        <f>(C27-$B$6)*$B$2*Output!$N$101/Output!$N$4*100</f>
        <v>5857.330291138107</v>
      </c>
      <c r="D88" s="7">
        <f>(D27-$B$6)*$B$2*Output!$N$101/Output!$N$4*100</f>
        <v>9205.3990567319124</v>
      </c>
      <c r="F88" s="7">
        <v>2042</v>
      </c>
      <c r="G88" s="7">
        <f>(B27-$B$6)*$B$2*Output!$N$104/Output!$N$4/1000</f>
        <v>0.16310199916037943</v>
      </c>
      <c r="H88" s="7">
        <f>(C27-$B$6)*$B$2*Output!$N$104/Output!$N$4/1000</f>
        <v>0.38072646892397694</v>
      </c>
      <c r="I88" s="7">
        <f>(D27-$B$6)*$B$2*Output!$N$104/Output!$N$4/1000</f>
        <v>0.59835093868757439</v>
      </c>
    </row>
    <row r="89" spans="1:9" x14ac:dyDescent="0.25">
      <c r="A89" s="7">
        <v>2043</v>
      </c>
      <c r="B89" s="7">
        <f>(B28-$B$6)*$B$2*Output!$N$101/Output!$N$4*100</f>
        <v>2641.3279216255764</v>
      </c>
      <c r="C89" s="7">
        <f>(C28-$B$6)*$B$2*Output!$N$101/Output!$N$4*100</f>
        <v>6094.7298354771829</v>
      </c>
      <c r="D89" s="7">
        <f>(D28-$B$6)*$B$2*Output!$N$101/Output!$N$4*100</f>
        <v>9548.1317493287843</v>
      </c>
      <c r="F89" s="7">
        <v>2043</v>
      </c>
      <c r="G89" s="7">
        <f>(B28-$B$6)*$B$2*Output!$N$104/Output!$N$4/1000</f>
        <v>0.17168631490566247</v>
      </c>
      <c r="H89" s="7">
        <f>(C28-$B$6)*$B$2*Output!$N$104/Output!$N$4/1000</f>
        <v>0.39615743930601693</v>
      </c>
      <c r="I89" s="7">
        <f>(D28-$B$6)*$B$2*Output!$N$104/Output!$N$4/1000</f>
        <v>0.62062856370637098</v>
      </c>
    </row>
    <row r="90" spans="1:9" x14ac:dyDescent="0.25">
      <c r="A90" s="7">
        <v>2044</v>
      </c>
      <c r="B90" s="7">
        <f>(B29-$B$6)*$B$2*Output!$N$101/Output!$N$4*100</f>
        <v>2773.3943177068554</v>
      </c>
      <c r="C90" s="7">
        <f>(C29-$B$6)*$B$2*Output!$N$101/Output!$N$4*100</f>
        <v>6336.9167364368768</v>
      </c>
      <c r="D90" s="7">
        <f>(D29-$B$6)*$B$2*Output!$N$101/Output!$N$4*100</f>
        <v>9900.4391551668887</v>
      </c>
      <c r="F90" s="7">
        <v>2044</v>
      </c>
      <c r="G90" s="7">
        <f>(B29-$B$6)*$B$2*Output!$N$104/Output!$N$4/1000</f>
        <v>0.18027063065094562</v>
      </c>
      <c r="H90" s="7">
        <f>(C29-$B$6)*$B$2*Output!$N$104/Output!$N$4/1000</f>
        <v>0.41189958786839703</v>
      </c>
      <c r="I90" s="7">
        <f>(D29-$B$6)*$B$2*Output!$N$104/Output!$N$4/1000</f>
        <v>0.64352854508584778</v>
      </c>
    </row>
    <row r="91" spans="1:9" x14ac:dyDescent="0.25">
      <c r="A91" s="7">
        <v>2045</v>
      </c>
      <c r="B91" s="7">
        <f>(B30-$B$6)*$B$2*Output!$N$101/Output!$N$4*100</f>
        <v>2905.4607137881349</v>
      </c>
      <c r="C91" s="7">
        <f>(C30-$B$6)*$B$2*Output!$N$101/Output!$N$4*100</f>
        <v>6584.0247354658859</v>
      </c>
      <c r="D91" s="7">
        <f>(D30-$B$6)*$B$2*Output!$N$101/Output!$N$4*100</f>
        <v>10262.588757143632</v>
      </c>
      <c r="F91" s="7">
        <v>2045</v>
      </c>
      <c r="G91" s="7">
        <f>(B30-$B$6)*$B$2*Output!$N$104/Output!$N$4/1000</f>
        <v>0.18885494639622877</v>
      </c>
      <c r="H91" s="7">
        <f>(C30-$B$6)*$B$2*Output!$N$104/Output!$N$4/1000</f>
        <v>0.42796160780528253</v>
      </c>
      <c r="I91" s="7">
        <f>(D30-$B$6)*$B$2*Output!$N$104/Output!$N$4/1000</f>
        <v>0.66706826921433604</v>
      </c>
    </row>
    <row r="92" spans="1:9" x14ac:dyDescent="0.25">
      <c r="A92" s="7">
        <v>2046</v>
      </c>
      <c r="B92" s="7">
        <f>(B31-$B$6)*$B$2*Output!$N$101/Output!$N$4*100</f>
        <v>3037.5271098694138</v>
      </c>
      <c r="C92" s="7">
        <f>(C31-$B$6)*$B$2*Output!$N$101/Output!$N$4*100</f>
        <v>6836.1913102658291</v>
      </c>
      <c r="D92" s="7">
        <f>(D31-$B$6)*$B$2*Output!$N$101/Output!$N$4*100</f>
        <v>10634.855510662239</v>
      </c>
      <c r="F92" s="7">
        <v>2046</v>
      </c>
      <c r="G92" s="7">
        <f>(B31-$B$6)*$B$2*Output!$N$104/Output!$N$4/1000</f>
        <v>0.19743926214151192</v>
      </c>
      <c r="H92" s="7">
        <f>(C31-$B$6)*$B$2*Output!$N$104/Output!$N$4/1000</f>
        <v>0.4443524351672789</v>
      </c>
      <c r="I92" s="7">
        <f>(D31-$B$6)*$B$2*Output!$N$104/Output!$N$4/1000</f>
        <v>0.6912656081930455</v>
      </c>
    </row>
    <row r="93" spans="1:9" x14ac:dyDescent="0.25">
      <c r="A93" s="7">
        <v>2047</v>
      </c>
      <c r="B93" s="7">
        <f>(B32-$B$6)*$B$2*Output!$N$101/Output!$N$4*100</f>
        <v>3169.5935059506924</v>
      </c>
      <c r="C93" s="7">
        <f>(C32-$B$6)*$B$2*Output!$N$101/Output!$N$4*100</f>
        <v>7093.5577791686337</v>
      </c>
      <c r="D93" s="7">
        <f>(D32-$B$6)*$B$2*Output!$N$101/Output!$N$4*100</f>
        <v>11017.522052386568</v>
      </c>
      <c r="F93" s="7">
        <v>2047</v>
      </c>
      <c r="G93" s="7">
        <f>(B32-$B$6)*$B$2*Output!$N$104/Output!$N$4/1000</f>
        <v>0.20602357788679498</v>
      </c>
      <c r="H93" s="7">
        <f>(C32-$B$6)*$B$2*Output!$N$104/Output!$N$4/1000</f>
        <v>0.4610812556459612</v>
      </c>
      <c r="I93" s="7">
        <f>(D32-$B$6)*$B$2*Output!$N$104/Output!$N$4/1000</f>
        <v>0.7161389334051268</v>
      </c>
    </row>
    <row r="94" spans="1:9" x14ac:dyDescent="0.25">
      <c r="A94" s="7">
        <v>2048</v>
      </c>
      <c r="B94" s="7">
        <f>(B33-$B$6)*$B$2*Output!$N$101/Output!$N$4*100</f>
        <v>3301.6599020319718</v>
      </c>
      <c r="C94" s="7">
        <f>(C33-$B$6)*$B$2*Output!$N$101/Output!$N$4*100</f>
        <v>7356.269408429881</v>
      </c>
      <c r="D94" s="7">
        <f>(D33-$B$6)*$B$2*Output!$N$101/Output!$N$4*100</f>
        <v>11410.878914827788</v>
      </c>
      <c r="F94" s="7">
        <v>2048</v>
      </c>
      <c r="G94" s="7">
        <f>(B33-$B$6)*$B$2*Output!$N$104/Output!$N$4/1000</f>
        <v>0.21460789363207813</v>
      </c>
      <c r="H94" s="7">
        <f>(C33-$B$6)*$B$2*Output!$N$104/Output!$N$4/1000</f>
        <v>0.47815751154794228</v>
      </c>
      <c r="I94" s="7">
        <f>(D33-$B$6)*$B$2*Output!$N$104/Output!$N$4/1000</f>
        <v>0.74170712946380613</v>
      </c>
    </row>
    <row r="95" spans="1:9" x14ac:dyDescent="0.25">
      <c r="A95" s="7">
        <v>2049</v>
      </c>
      <c r="B95" s="7">
        <f>(B34-$B$6)*$B$2*Output!$N$101/Output!$N$4*100</f>
        <v>3433.7262981132499</v>
      </c>
      <c r="C95" s="7">
        <f>(C34-$B$6)*$B$2*Output!$N$101/Output!$N$4*100</f>
        <v>7624.4755225195377</v>
      </c>
      <c r="D95" s="7">
        <f>(D34-$B$6)*$B$2*Output!$N$101/Output!$N$4*100</f>
        <v>11815.224746925824</v>
      </c>
      <c r="F95" s="7">
        <v>2049</v>
      </c>
      <c r="G95" s="7">
        <f>(B34-$B$6)*$B$2*Output!$N$104/Output!$N$4/1000</f>
        <v>0.22319220937736126</v>
      </c>
      <c r="H95" s="7">
        <f>(C34-$B$6)*$B$2*Output!$N$104/Output!$N$4/1000</f>
        <v>0.49559090896376995</v>
      </c>
      <c r="I95" s="7">
        <f>(D34-$B$6)*$B$2*Output!$N$104/Output!$N$4/1000</f>
        <v>0.7679896085501785</v>
      </c>
    </row>
    <row r="96" spans="1:9" x14ac:dyDescent="0.25">
      <c r="A96" s="7">
        <v>2050</v>
      </c>
      <c r="B96" s="7">
        <f>(B35-$B$6)*$B$2*Output!$N$101/Output!$N$4*100</f>
        <v>3565.7926941945284</v>
      </c>
      <c r="C96" s="7">
        <f>(C35-$B$6)*$B$2*Output!$N$101/Output!$N$4*100</f>
        <v>7898.3296174937896</v>
      </c>
      <c r="D96" s="7">
        <f>(D35-$B$6)*$B$2*Output!$N$101/Output!$N$4*100</f>
        <v>12230.866540793048</v>
      </c>
      <c r="F96" s="7">
        <v>2050</v>
      </c>
      <c r="G96" s="7">
        <f>(B35-$B$6)*$B$2*Output!$N$104/Output!$N$4/1000</f>
        <v>0.23177652512264432</v>
      </c>
      <c r="H96" s="7">
        <f>(C35-$B$6)*$B$2*Output!$N$104/Output!$N$4/1000</f>
        <v>0.51339142513709624</v>
      </c>
      <c r="I96" s="7">
        <f>(D35-$B$6)*$B$2*Output!$N$104/Output!$N$4/1000</f>
        <v>0.79500632515154812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(B9-$B$6)*$B$2*Output!$N$107/Output!$N$4/10^9</f>
        <v>1.2032074097980023E-5</v>
      </c>
      <c r="C100" s="7">
        <f>(C9-$B$6)*$B$2*Output!$N$107/Output!$N$4/10^9</f>
        <v>2.411831912489117E-5</v>
      </c>
      <c r="D100" s="7">
        <f>(D9-$B$6)*$B$2*Output!$N$107/Output!$N$4/10^9</f>
        <v>3.6204564151802328E-5</v>
      </c>
    </row>
    <row r="101" spans="1:4" x14ac:dyDescent="0.25">
      <c r="A101" s="7">
        <v>2025</v>
      </c>
      <c r="B101" s="7">
        <f>(B10-$B$6)*$B$2*Output!$N$107/Output!$N$4/10^9</f>
        <v>2.4064148195960046E-5</v>
      </c>
      <c r="C101" s="7">
        <f>(C10-$B$6)*$B$2*Output!$N$107/Output!$N$4/10^9</f>
        <v>5.0585253700886963E-5</v>
      </c>
      <c r="D101" s="7">
        <f>(D10-$B$6)*$B$2*Output!$N$107/Output!$N$4/10^9</f>
        <v>7.7106359205813887E-5</v>
      </c>
    </row>
    <row r="102" spans="1:4" x14ac:dyDescent="0.25">
      <c r="A102" s="7">
        <v>2026</v>
      </c>
      <c r="B102" s="7">
        <f>(B11-$B$6)*$B$2*Output!$N$107/Output!$N$4/10^9</f>
        <v>3.6096222293940066E-5</v>
      </c>
      <c r="C102" s="7">
        <f>(C11-$B$6)*$B$2*Output!$N$107/Output!$N$4/10^9</f>
        <v>7.9705516388747053E-5</v>
      </c>
      <c r="D102" s="7">
        <f>(D11-$B$6)*$B$2*Output!$N$107/Output!$N$4/10^9</f>
        <v>1.2331481048355385E-4</v>
      </c>
    </row>
    <row r="103" spans="1:4" x14ac:dyDescent="0.25">
      <c r="A103" s="7">
        <v>2027</v>
      </c>
      <c r="B103" s="7">
        <f>(B12-$B$6)*$B$2*Output!$N$107/Output!$N$4/10^9</f>
        <v>4.8128296391920092E-5</v>
      </c>
      <c r="C103" s="7">
        <f>(C12-$B$6)*$B$2*Output!$N$107/Output!$N$4/10^9</f>
        <v>1.1182335369696358E-4</v>
      </c>
      <c r="D103" s="7">
        <f>(D12-$B$6)*$B$2*Output!$N$107/Output!$N$4/10^9</f>
        <v>1.7551841100200703E-4</v>
      </c>
    </row>
    <row r="104" spans="1:4" x14ac:dyDescent="0.25">
      <c r="A104" s="7">
        <v>2028</v>
      </c>
      <c r="B104" s="7">
        <f>(B13-$B$6)*$B$2*Output!$N$107/Output!$N$4/10^9</f>
        <v>6.0160370489900037E-5</v>
      </c>
      <c r="C104" s="7">
        <f>(C13-$B$6)*$B$2*Output!$N$107/Output!$N$4/10^9</f>
        <v>1.4732767515858303E-4</v>
      </c>
      <c r="D104" s="7">
        <f>(D13-$B$6)*$B$2*Output!$N$107/Output!$N$4/10^9</f>
        <v>2.3449497982726589E-4</v>
      </c>
    </row>
    <row r="105" spans="1:4" x14ac:dyDescent="0.25">
      <c r="A105" s="7">
        <v>2029</v>
      </c>
      <c r="B105" s="7">
        <f>(B14-$B$6)*$B$2*Output!$N$107/Output!$N$4/10^9</f>
        <v>7.2192444587880077E-5</v>
      </c>
      <c r="C105" s="7">
        <f>(C14-$B$6)*$B$2*Output!$N$107/Output!$N$4/10^9</f>
        <v>1.8665784797461637E-4</v>
      </c>
      <c r="D105" s="7">
        <f>(D14-$B$6)*$B$2*Output!$N$107/Output!$N$4/10^9</f>
        <v>3.0112325136135251E-4</v>
      </c>
    </row>
    <row r="106" spans="1:4" x14ac:dyDescent="0.25">
      <c r="A106" s="7">
        <v>2030</v>
      </c>
      <c r="B106" s="7">
        <f>(B15-$B$6)*$B$2*Output!$N$107/Output!$N$4/10^9</f>
        <v>8.4224518685860076E-5</v>
      </c>
      <c r="C106" s="7">
        <f>(C15-$B$6)*$B$2*Output!$N$107/Output!$N$4/10^9</f>
        <v>2.3031024346260973E-4</v>
      </c>
      <c r="D106" s="7">
        <f>(D15-$B$6)*$B$2*Output!$N$107/Output!$N$4/10^9</f>
        <v>3.7639596823935937E-4</v>
      </c>
    </row>
    <row r="107" spans="1:4" x14ac:dyDescent="0.25">
      <c r="A107" s="7">
        <v>2031</v>
      </c>
      <c r="B107" s="7">
        <f>(B16-$B$6)*$B$2*Output!$N$107/Output!$N$4/10^9</f>
        <v>9.6256592783840116E-5</v>
      </c>
      <c r="C107" s="7">
        <f>(C16-$B$6)*$B$2*Output!$N$107/Output!$N$4/10^9</f>
        <v>2.5239330256344252E-4</v>
      </c>
      <c r="D107" s="7">
        <f>(D16-$B$6)*$B$2*Output!$N$107/Output!$N$4/10^9</f>
        <v>4.0853001234304482E-4</v>
      </c>
    </row>
    <row r="108" spans="1:4" x14ac:dyDescent="0.25">
      <c r="A108" s="7">
        <v>2032</v>
      </c>
      <c r="B108" s="7">
        <f>(B17-$B$6)*$B$2*Output!$N$107/Output!$N$4/10^9</f>
        <v>1.0828866688182014E-4</v>
      </c>
      <c r="C108" s="7">
        <f>(C17-$B$6)*$B$2*Output!$N$107/Output!$N$4/10^9</f>
        <v>2.752640650725455E-4</v>
      </c>
      <c r="D108" s="7">
        <f>(D17-$B$6)*$B$2*Output!$N$107/Output!$N$4/10^9</f>
        <v>4.4223946326327088E-4</v>
      </c>
    </row>
    <row r="109" spans="1:4" x14ac:dyDescent="0.25">
      <c r="A109" s="7">
        <v>2033</v>
      </c>
      <c r="B109" s="7">
        <f>(B18-$B$6)*$B$2*Output!$N$107/Output!$N$4/10^9</f>
        <v>1.2032074097980007E-4</v>
      </c>
      <c r="C109" s="7">
        <f>(C18-$B$6)*$B$2*Output!$N$107/Output!$N$4/10^9</f>
        <v>2.9896114901492674E-4</v>
      </c>
      <c r="D109" s="7">
        <f>(D18-$B$6)*$B$2*Output!$N$107/Output!$N$4/10^9</f>
        <v>4.7760155705005319E-4</v>
      </c>
    </row>
    <row r="110" spans="1:4" x14ac:dyDescent="0.25">
      <c r="A110" s="7">
        <v>2034</v>
      </c>
      <c r="B110" s="7">
        <f>(B19-$B$6)*$B$2*Output!$N$107/Output!$N$4/10^9</f>
        <v>1.3235281507778014E-4</v>
      </c>
      <c r="C110" s="7">
        <f>(C19-$B$6)*$B$2*Output!$N$107/Output!$N$4/10^9</f>
        <v>3.2352506570669824E-4</v>
      </c>
      <c r="D110" s="7">
        <f>(D19-$B$6)*$B$2*Output!$N$107/Output!$N$4/10^9</f>
        <v>5.1469731633561606E-4</v>
      </c>
    </row>
    <row r="111" spans="1:4" x14ac:dyDescent="0.25">
      <c r="A111" s="7">
        <v>2035</v>
      </c>
      <c r="B111" s="7">
        <f>(B20-$B$6)*$B$2*Output!$N$107/Output!$N$4/10^9</f>
        <v>1.4438488917576015E-4</v>
      </c>
      <c r="C111" s="7">
        <f>(C20-$B$6)*$B$2*Output!$N$107/Output!$N$4/10^9</f>
        <v>3.4899831257575222E-4</v>
      </c>
      <c r="D111" s="7">
        <f>(D20-$B$6)*$B$2*Output!$N$107/Output!$N$4/10^9</f>
        <v>5.5361173597574429E-4</v>
      </c>
    </row>
    <row r="112" spans="1:4" x14ac:dyDescent="0.25">
      <c r="A112" s="7">
        <v>2036</v>
      </c>
      <c r="B112" s="7">
        <f>(B21-$B$6)*$B$2*Output!$N$107/Output!$N$4/10^9</f>
        <v>1.5641696327374017E-4</v>
      </c>
      <c r="C112" s="7">
        <f>(C21-$B$6)*$B$2*Output!$N$107/Output!$N$4/10^9</f>
        <v>3.7542547053307407E-4</v>
      </c>
      <c r="D112" s="7">
        <f>(D21-$B$6)*$B$2*Output!$N$107/Output!$N$4/10^9</f>
        <v>5.9443397779240814E-4</v>
      </c>
    </row>
    <row r="113" spans="1:4" x14ac:dyDescent="0.25">
      <c r="A113" s="7">
        <v>2037</v>
      </c>
      <c r="B113" s="7">
        <f>(B22-$B$6)*$B$2*Output!$N$107/Output!$N$4/10^9</f>
        <v>1.6844903737172015E-4</v>
      </c>
      <c r="C113" s="7">
        <f>(C22-$B$6)*$B$2*Output!$N$107/Output!$N$4/10^9</f>
        <v>4.0285330611778916E-4</v>
      </c>
      <c r="D113" s="7">
        <f>(D22-$B$6)*$B$2*Output!$N$107/Output!$N$4/10^9</f>
        <v>6.3725757486385792E-4</v>
      </c>
    </row>
    <row r="114" spans="1:4" x14ac:dyDescent="0.25">
      <c r="A114" s="7">
        <v>2038</v>
      </c>
      <c r="B114" s="7">
        <f>(B23-$B$6)*$B$2*Output!$N$107/Output!$N$4/10^9</f>
        <v>1.8048111146970014E-4</v>
      </c>
      <c r="C114" s="7">
        <f>(C23-$B$6)*$B$2*Output!$N$107/Output!$N$4/10^9</f>
        <v>4.3133087864998367E-4</v>
      </c>
      <c r="D114" s="7">
        <f>(D23-$B$6)*$B$2*Output!$N$107/Output!$N$4/10^9</f>
        <v>6.8218064583026698E-4</v>
      </c>
    </row>
    <row r="115" spans="1:4" x14ac:dyDescent="0.25">
      <c r="A115" s="7">
        <v>2039</v>
      </c>
      <c r="B115" s="7">
        <f>(B24-$B$6)*$B$2*Output!$N$107/Output!$N$4/10^9</f>
        <v>1.9251318556768018E-4</v>
      </c>
      <c r="C115" s="7">
        <f>(C24-$B$6)*$B$2*Output!$N$107/Output!$N$4/10^9</f>
        <v>4.6090965263681077E-4</v>
      </c>
      <c r="D115" s="7">
        <f>(D24-$B$6)*$B$2*Output!$N$107/Output!$N$4/10^9</f>
        <v>7.2930611970594154E-4</v>
      </c>
    </row>
    <row r="116" spans="1:4" x14ac:dyDescent="0.25">
      <c r="A116" s="7">
        <v>2040</v>
      </c>
      <c r="B116" s="7">
        <f>(B25-$B$6)*$B$2*Output!$N$107/Output!$N$4/10^9</f>
        <v>2.0454525966566019E-4</v>
      </c>
      <c r="C116" s="7">
        <f>(C25-$B$6)*$B$2*Output!$N$107/Output!$N$4/10^9</f>
        <v>4.9164361568942918E-4</v>
      </c>
      <c r="D116" s="7">
        <f>(D25-$B$6)*$B$2*Output!$N$107/Output!$N$4/10^9</f>
        <v>7.7874197171319776E-4</v>
      </c>
    </row>
    <row r="117" spans="1:4" x14ac:dyDescent="0.25">
      <c r="A117" s="7">
        <v>2041</v>
      </c>
      <c r="B117" s="7">
        <f>(B26-$B$6)*$B$2*Output!$N$107/Output!$N$4/10^9</f>
        <v>2.165773337636402E-4</v>
      </c>
      <c r="C117" s="7">
        <f>(C26-$B$6)*$B$2*Output!$N$107/Output!$N$4/10^9</f>
        <v>5.1243512017281224E-4</v>
      </c>
      <c r="D117" s="7">
        <f>(D26-$B$6)*$B$2*Output!$N$107/Output!$N$4/10^9</f>
        <v>8.0829290658198359E-4</v>
      </c>
    </row>
    <row r="118" spans="1:4" x14ac:dyDescent="0.25">
      <c r="A118" s="7">
        <v>2042</v>
      </c>
      <c r="B118" s="7">
        <f>(B27-$B$6)*$B$2*Output!$N$107/Output!$N$4/10^9</f>
        <v>2.2860940786162024E-4</v>
      </c>
      <c r="C118" s="7">
        <f>(C27-$B$6)*$B$2*Output!$N$107/Output!$N$4/10^9</f>
        <v>5.3363939783700111E-4</v>
      </c>
      <c r="D118" s="7">
        <f>(D27-$B$6)*$B$2*Output!$N$107/Output!$N$4/10^9</f>
        <v>8.3866938781238182E-4</v>
      </c>
    </row>
    <row r="119" spans="1:4" x14ac:dyDescent="0.25">
      <c r="A119" s="7">
        <v>2043</v>
      </c>
      <c r="B119" s="7">
        <f>(B28-$B$6)*$B$2*Output!$N$107/Output!$N$4/10^9</f>
        <v>2.4064148195960015E-4</v>
      </c>
      <c r="C119" s="7">
        <f>(C28-$B$6)*$B$2*Output!$N$107/Output!$N$4/10^9</f>
        <v>5.5526798007344311E-4</v>
      </c>
      <c r="D119" s="7">
        <f>(D28-$B$6)*$B$2*Output!$N$107/Output!$N$4/10^9</f>
        <v>8.6989447818728563E-4</v>
      </c>
    </row>
    <row r="120" spans="1:4" x14ac:dyDescent="0.25">
      <c r="A120" s="7">
        <v>2044</v>
      </c>
      <c r="B120" s="7">
        <f>(B29-$B$6)*$B$2*Output!$N$107/Output!$N$4/10^9</f>
        <v>2.5267355605758021E-4</v>
      </c>
      <c r="C120" s="7">
        <f>(C29-$B$6)*$B$2*Output!$N$107/Output!$N$4/10^9</f>
        <v>5.7733272041900219E-4</v>
      </c>
      <c r="D120" s="7">
        <f>(D29-$B$6)*$B$2*Output!$N$107/Output!$N$4/10^9</f>
        <v>9.019918847804234E-4</v>
      </c>
    </row>
    <row r="121" spans="1:4" x14ac:dyDescent="0.25">
      <c r="A121" s="7">
        <v>2045</v>
      </c>
      <c r="B121" s="7">
        <f>(B30-$B$6)*$B$2*Output!$N$107/Output!$N$4/10^9</f>
        <v>2.6470563015556028E-4</v>
      </c>
      <c r="C121" s="7">
        <f>(C30-$B$6)*$B$2*Output!$N$107/Output!$N$4/10^9</f>
        <v>5.9984580355553884E-4</v>
      </c>
      <c r="D121" s="7">
        <f>(D30-$B$6)*$B$2*Output!$N$107/Output!$N$4/10^9</f>
        <v>9.3498597695551697E-4</v>
      </c>
    </row>
    <row r="122" spans="1:4" x14ac:dyDescent="0.25">
      <c r="A122" s="7">
        <v>2046</v>
      </c>
      <c r="B122" s="7">
        <f>(B31-$B$6)*$B$2*Output!$N$107/Output!$N$4/10^9</f>
        <v>2.7673770425354024E-4</v>
      </c>
      <c r="C122" s="7">
        <f>(C31-$B$6)*$B$2*Output!$N$107/Output!$N$4/10^9</f>
        <v>6.228197545609062E-4</v>
      </c>
      <c r="D122" s="7">
        <f>(D31-$B$6)*$B$2*Output!$N$107/Output!$N$4/10^9</f>
        <v>9.6890180486827163E-4</v>
      </c>
    </row>
    <row r="123" spans="1:4" x14ac:dyDescent="0.25">
      <c r="A123" s="7">
        <v>2047</v>
      </c>
      <c r="B123" s="7">
        <f>(B32-$B$6)*$B$2*Output!$N$107/Output!$N$4/10^9</f>
        <v>2.8876977835152025E-4</v>
      </c>
      <c r="C123" s="7">
        <f>(C32-$B$6)*$B$2*Output!$N$107/Output!$N$4/10^9</f>
        <v>6.4626744841838246E-4</v>
      </c>
      <c r="D123" s="7">
        <f>(D32-$B$6)*$B$2*Output!$N$107/Output!$N$4/10^9</f>
        <v>1.0037651184852437E-3</v>
      </c>
    </row>
    <row r="124" spans="1:4" x14ac:dyDescent="0.25">
      <c r="A124" s="7">
        <v>2048</v>
      </c>
      <c r="B124" s="7">
        <f>(B33-$B$6)*$B$2*Output!$N$107/Output!$N$4/10^9</f>
        <v>3.0080185244950032E-4</v>
      </c>
      <c r="C124" s="7">
        <f>(C33-$B$6)*$B$2*Output!$N$107/Output!$N$4/10^9</f>
        <v>6.7020211979176489E-4</v>
      </c>
      <c r="D124" s="7">
        <f>(D33-$B$6)*$B$2*Output!$N$107/Output!$N$4/10^9</f>
        <v>1.0396023871340292E-3</v>
      </c>
    </row>
    <row r="125" spans="1:4" x14ac:dyDescent="0.25">
      <c r="A125" s="7">
        <v>2049</v>
      </c>
      <c r="B125" s="7">
        <f>(B34-$B$6)*$B$2*Output!$N$107/Output!$N$4/10^9</f>
        <v>3.1283392654748028E-4</v>
      </c>
      <c r="C125" s="7">
        <f>(C34-$B$6)*$B$2*Output!$N$107/Output!$N$4/10^9</f>
        <v>6.9463737307354559E-4</v>
      </c>
      <c r="D125" s="7">
        <f>(D34-$B$6)*$B$2*Output!$N$107/Output!$N$4/10^9</f>
        <v>1.0764408195996107E-3</v>
      </c>
    </row>
    <row r="126" spans="1:4" x14ac:dyDescent="0.25">
      <c r="A126" s="7">
        <v>2050</v>
      </c>
      <c r="B126" s="7">
        <f>(B35-$B$6)*$B$2*Output!$N$107/Output!$N$4/10^9</f>
        <v>3.2486600064546024E-4</v>
      </c>
      <c r="C126" s="7">
        <f>(C35-$B$6)*$B$2*Output!$N$107/Output!$N$4/10^9</f>
        <v>7.1958719271379343E-4</v>
      </c>
      <c r="D126" s="7">
        <f>(D35-$B$6)*$B$2*Output!$N$107/Output!$N$4/10^9</f>
        <v>1.1143083847821266E-3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9D8C-1847-4ACA-B33D-D2D11E3C5511}">
  <dimension ref="A2:X126"/>
  <sheetViews>
    <sheetView workbookViewId="0">
      <selection activeCell="K8" sqref="K8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2.8856343054272982E-2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7.4820000000000002</v>
      </c>
      <c r="C6" s="7">
        <v>7.4820000000000002</v>
      </c>
      <c r="D6" s="7">
        <v>7.4820000000000002</v>
      </c>
      <c r="F6" s="7">
        <v>2024</v>
      </c>
      <c r="G6" s="7">
        <f>(B9-$B$6)*$B$2*Output!$O$7/Output!$O$4/1000</f>
        <v>38767.017912851647</v>
      </c>
      <c r="H6" s="7">
        <f>(C9-$C$6)*$B$2*Output!$O$7/Output!$O$4/1000</f>
        <v>77708.573096262582</v>
      </c>
      <c r="I6" s="7">
        <f>(D9-$D$6)*$B$2*Output!$O$7/Output!$O$4/1000</f>
        <v>116650.12827967355</v>
      </c>
    </row>
    <row r="7" spans="1:24" x14ac:dyDescent="0.25">
      <c r="F7" s="7">
        <v>2025</v>
      </c>
      <c r="G7" s="7">
        <f>(B10-$B$6)*$B$2*Output!$O$7/Output!$O$4/1000</f>
        <v>77534.035825703191</v>
      </c>
      <c r="H7" s="7">
        <f>(C10-$C$6)*$B$2*Output!$O$7/Output!$O$4/1000</f>
        <v>162984.32177023019</v>
      </c>
      <c r="I7" s="7">
        <f>(D10-$D$6)*$B$2*Output!$O$7/Output!$O$4/1000</f>
        <v>248434.60771475747</v>
      </c>
    </row>
    <row r="8" spans="1:24" x14ac:dyDescent="0.25">
      <c r="F8" s="7">
        <v>2026</v>
      </c>
      <c r="G8" s="7">
        <f>(B11-$B$6)*$B$2*Output!$O$7/Output!$O$4/1000</f>
        <v>116301.05373855474</v>
      </c>
      <c r="H8" s="7">
        <f>(C11-$C$6)*$B$2*Output!$O$7/Output!$O$4/1000</f>
        <v>256809.02198851909</v>
      </c>
      <c r="I8" s="7">
        <f>(D11-$D$6)*$B$2*Output!$O$7/Output!$O$4/1000</f>
        <v>397316.99023848365</v>
      </c>
    </row>
    <row r="9" spans="1:24" x14ac:dyDescent="0.25">
      <c r="A9" s="7">
        <v>2024</v>
      </c>
      <c r="B9" s="7">
        <v>7.8046067602532343</v>
      </c>
      <c r="C9" s="7">
        <v>8.1286659640120575</v>
      </c>
      <c r="D9" s="7">
        <v>8.4527251677708808</v>
      </c>
      <c r="F9" s="7">
        <v>2027</v>
      </c>
      <c r="G9" s="7">
        <f>(B12-$B$6)*$B$2*Output!$O$7/Output!$O$4/1000</f>
        <v>155068.07165140627</v>
      </c>
      <c r="H9" s="7">
        <f>(C12-$C$6)*$B$2*Output!$O$7/Output!$O$4/1000</f>
        <v>360291.82670784171</v>
      </c>
      <c r="I9" s="7">
        <f>(D12-$D$6)*$B$2*Output!$O$7/Output!$O$4/1000</f>
        <v>565515.5817642773</v>
      </c>
    </row>
    <row r="10" spans="1:24" x14ac:dyDescent="0.25">
      <c r="A10" s="7">
        <v>2025</v>
      </c>
      <c r="B10" s="7">
        <v>8.1272135205064675</v>
      </c>
      <c r="C10" s="7">
        <v>8.838303550006458</v>
      </c>
      <c r="D10" s="7">
        <v>9.5493935795064502</v>
      </c>
      <c r="F10" s="7">
        <v>2028</v>
      </c>
      <c r="G10" s="7">
        <f>(B13-$B$6)*$B$2*Output!$O$7/Output!$O$4/1000</f>
        <v>193835.0895642578</v>
      </c>
      <c r="H10" s="7">
        <f>(C13-$C$6)*$B$2*Output!$O$7/Output!$O$4/1000</f>
        <v>474685.79194425221</v>
      </c>
      <c r="I10" s="7">
        <f>(D13-$D$6)*$B$2*Output!$O$7/Output!$O$4/1000</f>
        <v>755536.49432424689</v>
      </c>
    </row>
    <row r="11" spans="1:24" x14ac:dyDescent="0.25">
      <c r="A11" s="7">
        <v>2026</v>
      </c>
      <c r="B11" s="7">
        <v>8.4498202807597007</v>
      </c>
      <c r="C11" s="7">
        <v>9.6190827844886329</v>
      </c>
      <c r="D11" s="7">
        <v>10.788345288217567</v>
      </c>
      <c r="F11" s="7">
        <v>2029</v>
      </c>
      <c r="G11" s="7">
        <f>(B14-$B$6)*$B$2*Output!$O$7/Output!$O$4/1000</f>
        <v>232602.10747710936</v>
      </c>
      <c r="H11" s="7">
        <f>(C14-$C$6)*$B$2*Output!$O$7/Output!$O$4/1000</f>
        <v>601406.54695777781</v>
      </c>
      <c r="I11" s="7">
        <f>(D14-$D$6)*$B$2*Output!$O$7/Output!$O$4/1000</f>
        <v>970210.98643844714</v>
      </c>
    </row>
    <row r="12" spans="1:24" x14ac:dyDescent="0.25">
      <c r="A12" s="7">
        <v>2027</v>
      </c>
      <c r="B12" s="7">
        <v>8.7724270410129339</v>
      </c>
      <c r="C12" s="7">
        <v>10.480233684655023</v>
      </c>
      <c r="D12" s="7">
        <v>12.188040328297113</v>
      </c>
      <c r="F12" s="7">
        <v>2030</v>
      </c>
      <c r="G12" s="7">
        <f>(B15-$B$6)*$B$2*Output!$O$7/Output!$O$4/1000</f>
        <v>271369.12538996094</v>
      </c>
      <c r="H12" s="7">
        <f>(C15-$C$6)*$B$2*Output!$O$7/Output!$O$4/1000</f>
        <v>742053.38673297723</v>
      </c>
      <c r="I12" s="7">
        <f>(D15-$D$6)*$B$2*Output!$O$7/Output!$O$4/1000</f>
        <v>1212737.6480759946</v>
      </c>
    </row>
    <row r="13" spans="1:24" x14ac:dyDescent="0.25">
      <c r="A13" s="7">
        <v>2028</v>
      </c>
      <c r="B13" s="7">
        <v>9.0950338012661671</v>
      </c>
      <c r="C13" s="7">
        <v>11.432183783071165</v>
      </c>
      <c r="D13" s="7">
        <v>13.769333764876166</v>
      </c>
      <c r="F13" s="7">
        <v>2031</v>
      </c>
      <c r="G13" s="7">
        <f>(B16-$B$6)*$B$2*Output!$O$7/Output!$O$4/1000</f>
        <v>310136.14330281242</v>
      </c>
      <c r="H13" s="7">
        <f>(C16-$C$6)*$B$2*Output!$O$7/Output!$O$4/1000</f>
        <v>813204.40697779693</v>
      </c>
      <c r="I13" s="7">
        <f>(D16-$D$6)*$B$2*Output!$O$7/Output!$O$4/1000</f>
        <v>1316272.6706527816</v>
      </c>
    </row>
    <row r="14" spans="1:24" x14ac:dyDescent="0.25">
      <c r="A14" s="7">
        <v>2029</v>
      </c>
      <c r="B14" s="7">
        <v>9.4176405615194003</v>
      </c>
      <c r="C14" s="7">
        <v>12.48671349499427</v>
      </c>
      <c r="D14" s="7">
        <v>15.555786428469144</v>
      </c>
      <c r="F14" s="7">
        <v>2032</v>
      </c>
      <c r="G14" s="7">
        <f>(B17-$B$6)*$B$2*Output!$O$7/Output!$O$4/1000</f>
        <v>348903.16121566371</v>
      </c>
      <c r="H14" s="7">
        <f>(C17-$C$6)*$B$2*Output!$O$7/Output!$O$4/1000</f>
        <v>886893.38633837295</v>
      </c>
      <c r="I14" s="7">
        <f>(D17-$D$6)*$B$2*Output!$O$7/Output!$O$4/1000</f>
        <v>1424883.6114610825</v>
      </c>
    </row>
    <row r="15" spans="1:24" x14ac:dyDescent="0.25">
      <c r="A15" s="7">
        <v>2030</v>
      </c>
      <c r="B15" s="7">
        <v>9.7402473217726335</v>
      </c>
      <c r="C15" s="7">
        <v>13.657131643270024</v>
      </c>
      <c r="D15" s="7">
        <v>17.574015964767419</v>
      </c>
      <c r="F15" s="7">
        <v>2033</v>
      </c>
      <c r="G15" s="7">
        <f>(B18-$B$6)*$B$2*Output!$O$7/Output!$O$4/1000</f>
        <v>387670.17912851536</v>
      </c>
      <c r="H15" s="7">
        <f>(C18-$C$6)*$B$2*Output!$O$7/Output!$O$4/1000</f>
        <v>963244.75104870764</v>
      </c>
      <c r="I15" s="7">
        <f>(D18-$D$6)*$B$2*Output!$O$7/Output!$O$4/1000</f>
        <v>1538819.3229689002</v>
      </c>
    </row>
    <row r="16" spans="1:24" x14ac:dyDescent="0.25">
      <c r="A16" s="7">
        <v>2031</v>
      </c>
      <c r="B16" s="7">
        <v>10.062854082025867</v>
      </c>
      <c r="C16" s="7">
        <v>14.249227743658599</v>
      </c>
      <c r="D16" s="7">
        <v>18.435601405291333</v>
      </c>
      <c r="F16" s="7">
        <v>2034</v>
      </c>
      <c r="G16" s="7">
        <f>(B19-$B$6)*$B$2*Output!$O$7/Output!$O$4/1000</f>
        <v>426437.19704136683</v>
      </c>
      <c r="H16" s="7">
        <f>(C19-$C$6)*$B$2*Output!$O$7/Output!$O$4/1000</f>
        <v>1042389.0274756266</v>
      </c>
      <c r="I16" s="7">
        <f>(D19-$D$6)*$B$2*Output!$O$7/Output!$O$4/1000</f>
        <v>1658340.8579098859</v>
      </c>
    </row>
    <row r="17" spans="1:9" x14ac:dyDescent="0.25">
      <c r="A17" s="7">
        <v>2032</v>
      </c>
      <c r="B17" s="7">
        <v>10.385460842279098</v>
      </c>
      <c r="C17" s="7">
        <v>14.862443930452322</v>
      </c>
      <c r="D17" s="7">
        <v>19.33942701862555</v>
      </c>
      <c r="F17" s="7">
        <v>2035</v>
      </c>
      <c r="G17" s="7">
        <f>(B20-$B$6)*$B$2*Output!$O$7/Output!$O$4/1000</f>
        <v>465204.2149542183</v>
      </c>
      <c r="H17" s="7">
        <f>(C20-$C$6)*$B$2*Output!$O$7/Output!$O$4/1000</f>
        <v>1124463.1411844923</v>
      </c>
      <c r="I17" s="7">
        <f>(D20-$D$6)*$B$2*Output!$O$7/Output!$O$4/1000</f>
        <v>1783722.0674147664</v>
      </c>
    </row>
    <row r="18" spans="1:9" x14ac:dyDescent="0.25">
      <c r="A18" s="7">
        <v>2033</v>
      </c>
      <c r="B18" s="7">
        <v>10.708067602532331</v>
      </c>
      <c r="C18" s="7">
        <v>15.497815639090984</v>
      </c>
      <c r="D18" s="7">
        <v>20.28756367564964</v>
      </c>
      <c r="F18" s="7">
        <v>2036</v>
      </c>
      <c r="G18" s="7">
        <f>(B21-$B$6)*$B$2*Output!$O$7/Output!$O$4/1000</f>
        <v>503971.23286706989</v>
      </c>
      <c r="H18" s="7">
        <f>(C21-$C$6)*$B$2*Output!$O$7/Output!$O$4/1000</f>
        <v>1209610.7306669455</v>
      </c>
      <c r="I18" s="7">
        <f>(D21-$D$6)*$B$2*Output!$O$7/Output!$O$4/1000</f>
        <v>1915250.2284668202</v>
      </c>
    </row>
    <row r="19" spans="1:9" x14ac:dyDescent="0.25">
      <c r="A19" s="7">
        <v>2034</v>
      </c>
      <c r="B19" s="7">
        <v>11.030674362785565</v>
      </c>
      <c r="C19" s="7">
        <v>16.156429068374397</v>
      </c>
      <c r="D19" s="7">
        <v>21.282183773963229</v>
      </c>
      <c r="F19" s="7">
        <v>2037</v>
      </c>
      <c r="G19" s="7">
        <f>(B22-$B$6)*$B$2*Output!$O$7/Output!$O$4/1000</f>
        <v>542738.25077992142</v>
      </c>
      <c r="H19" s="7">
        <f>(C22-$C$6)*$B$2*Output!$O$7/Output!$O$4/1000</f>
        <v>1297982.4764494868</v>
      </c>
      <c r="I19" s="7">
        <f>(D22-$D$6)*$B$2*Output!$O$7/Output!$O$4/1000</f>
        <v>2053226.7021190519</v>
      </c>
    </row>
    <row r="20" spans="1:9" x14ac:dyDescent="0.25">
      <c r="A20" s="7">
        <v>2035</v>
      </c>
      <c r="B20" s="7">
        <v>11.353281123038798</v>
      </c>
      <c r="C20" s="7">
        <v>16.839423669191891</v>
      </c>
      <c r="D20" s="7">
        <v>22.325566215344985</v>
      </c>
      <c r="F20" s="7">
        <v>2038</v>
      </c>
      <c r="G20" s="7">
        <f>(B23-$B$6)*$B$2*Output!$O$7/Output!$O$4/1000</f>
        <v>581505.26869277295</v>
      </c>
      <c r="H20" s="7">
        <f>(C23-$C$6)*$B$2*Output!$O$7/Output!$O$4/1000</f>
        <v>1389736.4463369776</v>
      </c>
      <c r="I20" s="7">
        <f>(D23-$D$6)*$B$2*Output!$O$7/Output!$O$4/1000</f>
        <v>2197967.6239811815</v>
      </c>
    </row>
    <row r="21" spans="1:9" x14ac:dyDescent="0.25">
      <c r="A21" s="7">
        <v>2036</v>
      </c>
      <c r="B21" s="7">
        <v>11.675887883292031</v>
      </c>
      <c r="C21" s="7">
        <v>17.547994755264526</v>
      </c>
      <c r="D21" s="7">
        <v>23.420101627237013</v>
      </c>
      <c r="F21" s="7">
        <v>2039</v>
      </c>
      <c r="G21" s="7">
        <f>(B24-$B$6)*$B$2*Output!$O$7/Output!$O$4/1000</f>
        <v>620272.2866056246</v>
      </c>
      <c r="H21" s="7">
        <f>(C24-$C$6)*$B$2*Output!$O$7/Output!$O$4/1000</f>
        <v>1485038.4575820735</v>
      </c>
      <c r="I21" s="7">
        <f>(D24-$D$6)*$B$2*Output!$O$7/Output!$O$4/1000</f>
        <v>2349804.6285585221</v>
      </c>
    </row>
    <row r="22" spans="1:9" x14ac:dyDescent="0.25">
      <c r="A22" s="7">
        <v>2037</v>
      </c>
      <c r="B22" s="7">
        <v>11.998494643545264</v>
      </c>
      <c r="C22" s="7">
        <v>18.283396241881761</v>
      </c>
      <c r="D22" s="7">
        <v>24.568297840218253</v>
      </c>
      <c r="F22" s="7">
        <v>2040</v>
      </c>
      <c r="G22" s="7">
        <f>(B25-$B$6)*$B$2*Output!$O$7/Output!$O$4/1000</f>
        <v>659039.30451847601</v>
      </c>
      <c r="H22" s="7">
        <f>(C25-$C$6)*$B$2*Output!$O$7/Output!$O$4/1000</f>
        <v>1584062.456810419</v>
      </c>
      <c r="I22" s="7">
        <f>(D25-$D$6)*$B$2*Output!$O$7/Output!$O$4/1000</f>
        <v>2509085.6091023614</v>
      </c>
    </row>
    <row r="23" spans="1:9" x14ac:dyDescent="0.25">
      <c r="A23" s="7">
        <v>2038</v>
      </c>
      <c r="B23" s="7">
        <v>12.321101403798497</v>
      </c>
      <c r="C23" s="7">
        <v>19.046943518907764</v>
      </c>
      <c r="D23" s="7">
        <v>25.772785634017026</v>
      </c>
      <c r="F23" s="7">
        <v>2041</v>
      </c>
      <c r="G23" s="7">
        <f>(B26-$B$6)*$B$2*Output!$O$7/Output!$O$4/1000</f>
        <v>697806.32243132731</v>
      </c>
      <c r="H23" s="7">
        <f>(C26-$C$6)*$B$2*Output!$O$7/Output!$O$4/1000</f>
        <v>1651052.122946016</v>
      </c>
      <c r="I23" s="7">
        <f>(D26-$D$6)*$B$2*Output!$O$7/Output!$O$4/1000</f>
        <v>2604297.9234607029</v>
      </c>
    </row>
    <row r="24" spans="1:9" x14ac:dyDescent="0.25">
      <c r="A24" s="7">
        <v>2039</v>
      </c>
      <c r="B24" s="7">
        <v>12.643708164051731</v>
      </c>
      <c r="C24" s="7">
        <v>19.840016464639948</v>
      </c>
      <c r="D24" s="7">
        <v>27.036324765228166</v>
      </c>
      <c r="F24" s="7">
        <v>2042</v>
      </c>
      <c r="G24" s="7">
        <f>(B27-$B$6)*$B$2*Output!$O$7/Output!$O$4/1000</f>
        <v>736573.34034417896</v>
      </c>
      <c r="H24" s="7">
        <f>(C27-$C$6)*$B$2*Output!$O$7/Output!$O$4/1000</f>
        <v>1719371.7331265004</v>
      </c>
      <c r="I24" s="7">
        <f>(D27-$D$6)*$B$2*Output!$O$7/Output!$O$4/1000</f>
        <v>2702170.1259088195</v>
      </c>
    </row>
    <row r="25" spans="1:9" x14ac:dyDescent="0.25">
      <c r="A25" s="7">
        <v>2040</v>
      </c>
      <c r="B25" s="7">
        <v>12.966314924304964</v>
      </c>
      <c r="C25" s="7">
        <v>20.664062607425283</v>
      </c>
      <c r="D25" s="7">
        <v>28.361810290545595</v>
      </c>
      <c r="F25" s="7">
        <v>2043</v>
      </c>
      <c r="G25" s="7">
        <f>(B28-$B$6)*$B$2*Output!$O$7/Output!$O$4/1000</f>
        <v>775340.35825703049</v>
      </c>
      <c r="H25" s="7">
        <f>(C28-$C$6)*$B$2*Output!$O$7/Output!$O$4/1000</f>
        <v>1789058.4411837999</v>
      </c>
      <c r="I25" s="7">
        <f>(D28-$D$6)*$B$2*Output!$O$7/Output!$O$4/1000</f>
        <v>2802776.5241105678</v>
      </c>
    </row>
    <row r="26" spans="1:9" x14ac:dyDescent="0.25">
      <c r="A26" s="7">
        <v>2041</v>
      </c>
      <c r="B26" s="7">
        <v>13.288921684558195</v>
      </c>
      <c r="C26" s="7">
        <v>21.221529245974398</v>
      </c>
      <c r="D26" s="7">
        <v>29.154136807390586</v>
      </c>
      <c r="F26" s="7">
        <v>2044</v>
      </c>
      <c r="G26" s="7">
        <f>(B29-$B$6)*$B$2*Output!$O$7/Output!$O$4/1000</f>
        <v>814107.37616988202</v>
      </c>
      <c r="H26" s="7">
        <f>(C29-$C$6)*$B$2*Output!$O$7/Output!$O$4/1000</f>
        <v>1860150.43889368</v>
      </c>
      <c r="I26" s="7">
        <f>(D29-$D$6)*$B$2*Output!$O$7/Output!$O$4/1000</f>
        <v>2906193.5016174759</v>
      </c>
    </row>
    <row r="27" spans="1:9" x14ac:dyDescent="0.25">
      <c r="A27" s="7">
        <v>2042</v>
      </c>
      <c r="B27" s="7">
        <v>13.611528444811428</v>
      </c>
      <c r="C27" s="7">
        <v>21.790063254745377</v>
      </c>
      <c r="D27" s="7">
        <v>29.968598064679313</v>
      </c>
      <c r="F27" s="7">
        <v>2045</v>
      </c>
      <c r="G27" s="7">
        <f>(B30-$B$6)*$B$2*Output!$O$7/Output!$O$4/1000</f>
        <v>852874.39408273355</v>
      </c>
      <c r="H27" s="7">
        <f>(C30-$C$6)*$B$2*Output!$O$7/Output!$O$4/1000</f>
        <v>1932686.9849721454</v>
      </c>
      <c r="I27" s="7">
        <f>(D30-$D$6)*$B$2*Output!$O$7/Output!$O$4/1000</f>
        <v>3012499.5758615555</v>
      </c>
    </row>
    <row r="28" spans="1:9" x14ac:dyDescent="0.25">
      <c r="A28" s="7">
        <v>2043</v>
      </c>
      <c r="B28" s="7">
        <v>13.934135205064662</v>
      </c>
      <c r="C28" s="7">
        <v>22.369973816079153</v>
      </c>
      <c r="D28" s="7">
        <v>30.805812427093631</v>
      </c>
      <c r="F28" s="7">
        <v>2046</v>
      </c>
      <c r="G28" s="7">
        <f>(B31-$B$6)*$B$2*Output!$O$7/Output!$O$4/1000</f>
        <v>891641.41199558496</v>
      </c>
      <c r="H28" s="7">
        <f>(C31-$C$6)*$B$2*Output!$O$7/Output!$O$4/1000</f>
        <v>2006708.4348818974</v>
      </c>
      <c r="I28" s="7">
        <f>(D31-$D$6)*$B$2*Output!$O$7/Output!$O$4/1000</f>
        <v>3121775.457768207</v>
      </c>
    </row>
    <row r="29" spans="1:9" x14ac:dyDescent="0.25">
      <c r="A29" s="7">
        <v>2044</v>
      </c>
      <c r="B29" s="7">
        <v>14.256741965317895</v>
      </c>
      <c r="C29" s="7">
        <v>22.961578749754274</v>
      </c>
      <c r="D29" s="7">
        <v>31.666415534190634</v>
      </c>
      <c r="F29" s="7">
        <v>2047</v>
      </c>
      <c r="G29" s="7">
        <f>(B32-$B$6)*$B$2*Output!$O$7/Output!$O$4/1000</f>
        <v>930408.42990843661</v>
      </c>
      <c r="H29" s="7">
        <f>(C32-$C$6)*$B$2*Output!$O$7/Output!$O$4/1000</f>
        <v>2082256.2714714711</v>
      </c>
      <c r="I29" s="7">
        <f>(D32-$D$6)*$B$2*Output!$O$7/Output!$O$4/1000</f>
        <v>3234104.1130345035</v>
      </c>
    </row>
    <row r="30" spans="1:9" x14ac:dyDescent="0.25">
      <c r="A30" s="7">
        <v>2045</v>
      </c>
      <c r="B30" s="7">
        <v>14.579348725571128</v>
      </c>
      <c r="C30" s="7">
        <v>23.565204754285705</v>
      </c>
      <c r="D30" s="7">
        <v>32.551060783000267</v>
      </c>
      <c r="F30" s="7">
        <v>2048</v>
      </c>
      <c r="G30" s="7">
        <f>(B33-$B$6)*$B$2*Output!$O$7/Output!$O$4/1000</f>
        <v>969175.44782128802</v>
      </c>
      <c r="H30" s="7">
        <f>(C33-$C$6)*$B$2*Output!$O$7/Output!$O$4/1000</f>
        <v>2159373.1364703262</v>
      </c>
      <c r="I30" s="7">
        <f>(D33-$D$6)*$B$2*Output!$O$7/Output!$O$4/1000</f>
        <v>3349570.8251193622</v>
      </c>
    </row>
    <row r="31" spans="1:9" x14ac:dyDescent="0.25">
      <c r="A31" s="7">
        <v>2046</v>
      </c>
      <c r="B31" s="7">
        <v>14.901955485824361</v>
      </c>
      <c r="C31" s="7">
        <v>24.181187654964681</v>
      </c>
      <c r="D31" s="7">
        <v>33.460419824104982</v>
      </c>
      <c r="F31" s="7">
        <v>2049</v>
      </c>
      <c r="G31" s="7">
        <f>(B34-$B$6)*$B$2*Output!$O$7/Output!$O$4/1000</f>
        <v>1007942.4657341397</v>
      </c>
      <c r="H31" s="7">
        <f>(C34-$C$6)*$B$2*Output!$O$7/Output!$O$4/1000</f>
        <v>2238102.8628637912</v>
      </c>
      <c r="I31" s="7">
        <f>(D34-$D$6)*$B$2*Output!$O$7/Output!$O$4/1000</f>
        <v>3468263.2599934409</v>
      </c>
    </row>
    <row r="32" spans="1:9" x14ac:dyDescent="0.25">
      <c r="A32" s="7">
        <v>2047</v>
      </c>
      <c r="B32" s="7">
        <v>15.224562246077594</v>
      </c>
      <c r="C32" s="7">
        <v>24.80987265882781</v>
      </c>
      <c r="D32" s="7">
        <v>34.39518307157801</v>
      </c>
      <c r="F32" s="7">
        <v>2050</v>
      </c>
      <c r="G32" s="7">
        <f>(B35-$B$6)*$B$2*Output!$O$7/Output!$O$4/1000</f>
        <v>1046709.4836469911</v>
      </c>
      <c r="H32" s="7">
        <f>(C35-$C$6)*$B$2*Output!$O$7/Output!$O$4/1000</f>
        <v>2318490.5081724492</v>
      </c>
      <c r="I32" s="7">
        <f>(D35-$D$6)*$B$2*Output!$O$7/Output!$O$4/1000</f>
        <v>3590271.5326979044</v>
      </c>
    </row>
    <row r="33" spans="1:15" x14ac:dyDescent="0.25">
      <c r="A33" s="7">
        <v>2048</v>
      </c>
      <c r="B33" s="7">
        <v>15.547169006330828</v>
      </c>
      <c r="C33" s="7">
        <v>25.45161461674919</v>
      </c>
      <c r="D33" s="7">
        <v>35.356060227167539</v>
      </c>
    </row>
    <row r="34" spans="1:15" x14ac:dyDescent="0.25">
      <c r="A34" s="7">
        <v>2049</v>
      </c>
      <c r="B34" s="7">
        <v>15.869775766584059</v>
      </c>
      <c r="C34" s="7">
        <v>26.106778292854369</v>
      </c>
      <c r="D34" s="7">
        <v>36.343780819124667</v>
      </c>
      <c r="G34" s="7">
        <f t="shared" ref="G34:H34" si="0">SUM(G6:G32)/10^6</f>
        <v>14.653932771057876</v>
      </c>
      <c r="H34" s="7">
        <f t="shared" si="0"/>
        <v>34.229815685050831</v>
      </c>
      <c r="I34" s="7">
        <f>SUM(I6:I32)/10^6</f>
        <v>53.805698599043772</v>
      </c>
    </row>
    <row r="35" spans="1:15" x14ac:dyDescent="0.25">
      <c r="A35" s="7">
        <v>2050</v>
      </c>
      <c r="B35" s="7">
        <v>16.192382526837292</v>
      </c>
      <c r="C35" s="7">
        <v>26.77573864146078</v>
      </c>
      <c r="D35" s="7">
        <v>37.359094756084254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Output!O11</f>
        <v>599.05388317917459</v>
      </c>
      <c r="C40" s="7">
        <f>Output!O41</f>
        <v>599.05388317917459</v>
      </c>
      <c r="D40" s="7">
        <f>Output!O71</f>
        <v>599.05388317917459</v>
      </c>
      <c r="F40" s="7">
        <v>2024</v>
      </c>
      <c r="G40" s="7">
        <f>G6*B40/10^9</f>
        <v>2.32235326199704E-2</v>
      </c>
      <c r="H40" s="7">
        <f>G6*C40/10^9</f>
        <v>2.32235326199704E-2</v>
      </c>
      <c r="I40" s="7">
        <f>G6*D40/10^9</f>
        <v>2.32235326199704E-2</v>
      </c>
      <c r="J40" s="7">
        <f>H6*B40/10^9</f>
        <v>4.6551622469628837E-2</v>
      </c>
      <c r="K40" s="7">
        <f>H6*C40/10^9</f>
        <v>4.6551622469628837E-2</v>
      </c>
      <c r="L40" s="7">
        <f>H6*D40/10^9</f>
        <v>4.6551622469628837E-2</v>
      </c>
      <c r="M40" s="7">
        <f>I6*B40/10^9</f>
        <v>6.9879712319287288E-2</v>
      </c>
      <c r="N40" s="7">
        <f>I6*C40/10^9</f>
        <v>6.9879712319287288E-2</v>
      </c>
      <c r="O40" s="7">
        <f>I6*D40/10^9</f>
        <v>6.9879712319287288E-2</v>
      </c>
    </row>
    <row r="41" spans="1:15" x14ac:dyDescent="0.25">
      <c r="A41" s="7">
        <v>2025</v>
      </c>
      <c r="B41" s="7">
        <f>Output!O12</f>
        <v>564.62521384331592</v>
      </c>
      <c r="C41" s="7">
        <f>Output!O42</f>
        <v>562.99155056334735</v>
      </c>
      <c r="D41" s="7">
        <f>Output!O72</f>
        <v>562.00311170292503</v>
      </c>
      <c r="F41" s="7">
        <v>2025</v>
      </c>
      <c r="G41" s="7">
        <f>G40+((G7-G6)*B41)/10^9</f>
        <v>4.5112368399081865E-2</v>
      </c>
      <c r="H41" s="7">
        <f>H40+((G7-G6)*C41)/10^9</f>
        <v>4.5049036145443755E-2</v>
      </c>
      <c r="I41" s="7">
        <f>I40+((G7-G6)*D41)/10^9</f>
        <v>4.5010717318435998E-2</v>
      </c>
      <c r="J41" s="7">
        <f>J40+((H7-H6)*B41)/10^9</f>
        <v>9.4700460300316675E-2</v>
      </c>
      <c r="K41" s="7">
        <f>K40+((H7-H6)*C41)/10^9</f>
        <v>9.4561148441036177E-2</v>
      </c>
      <c r="L41" s="7">
        <f>L40+((H7-H6)*D41)/10^9</f>
        <v>9.4476858577195219E-2</v>
      </c>
      <c r="M41" s="7">
        <f>M40+((I7-I6)*B41)/10^9</f>
        <v>0.14428855220155162</v>
      </c>
      <c r="N41" s="7">
        <f>N40+((I7-I6)*C41)/10^9</f>
        <v>0.14407326073662874</v>
      </c>
      <c r="O41" s="7">
        <f>O40+((I7-I6)*D41)/10^9</f>
        <v>0.1439429998359546</v>
      </c>
    </row>
    <row r="42" spans="1:15" x14ac:dyDescent="0.25">
      <c r="A42" s="7">
        <v>2026</v>
      </c>
      <c r="B42" s="7">
        <f>Output!O13</f>
        <v>532.39196975937841</v>
      </c>
      <c r="C42" s="7">
        <f>Output!O43</f>
        <v>530.35000771754892</v>
      </c>
      <c r="D42" s="7">
        <f>Output!O73</f>
        <v>529.11434208388971</v>
      </c>
      <c r="F42" s="7">
        <v>2026</v>
      </c>
      <c r="G42" s="7">
        <f>G41+((G8-G7)*B42)/10^9</f>
        <v>6.5751617427402001E-2</v>
      </c>
      <c r="H42" s="7">
        <f>H41+((G8-G7)*C42)/10^9</f>
        <v>6.5609124394710922E-2</v>
      </c>
      <c r="I42" s="7">
        <f>I41+((G8-G7)*D42)/10^9</f>
        <v>6.5522902495948804E-2</v>
      </c>
      <c r="J42" s="7">
        <f>J41+((H8-H7)*B42)/10^9</f>
        <v>0.14465197726161469</v>
      </c>
      <c r="K42" s="7">
        <f>K41+((H8-H7)*C42)/10^9</f>
        <v>0.1443210789259024</v>
      </c>
      <c r="L42" s="7">
        <f>L41+((H8-H7)*D42)/10^9</f>
        <v>0.14412085310441333</v>
      </c>
      <c r="M42" s="7">
        <f>M41+((I8-I7)*B42)/10^9</f>
        <v>0.22355233709582745</v>
      </c>
      <c r="N42" s="7">
        <f>N41+((I8-I7)*C42)/10^9</f>
        <v>0.22303303345709397</v>
      </c>
      <c r="O42" s="7">
        <f>O41+((I8-I7)*D42)/10^9</f>
        <v>0.222718803712878</v>
      </c>
    </row>
    <row r="43" spans="1:15" x14ac:dyDescent="0.25">
      <c r="A43" s="7">
        <v>2027</v>
      </c>
      <c r="B43" s="7">
        <f>Output!O14</f>
        <v>502.21286176292216</v>
      </c>
      <c r="C43" s="7">
        <f>Output!O44</f>
        <v>499.76248390110055</v>
      </c>
      <c r="D43" s="7">
        <f>Output!O74</f>
        <v>498.27982561046701</v>
      </c>
      <c r="F43" s="7">
        <v>2027</v>
      </c>
      <c r="G43" s="7">
        <f>G42+((G9-G8)*B43)/10^9</f>
        <v>8.5220912435429633E-2</v>
      </c>
      <c r="H43" s="7">
        <f>H42+((G9-G8)*C43)/10^9</f>
        <v>8.4983425560276063E-2</v>
      </c>
      <c r="I43" s="7">
        <f>I42+((G9-G8)*D43)/10^9</f>
        <v>8.4839725421002321E-2</v>
      </c>
      <c r="J43" s="7">
        <f>J42+((H9-H8)*B43)/10^9</f>
        <v>0.19662237276295932</v>
      </c>
      <c r="K43" s="7">
        <f>K42+((H9-H8)*C43)/10^9</f>
        <v>0.19603790245348363</v>
      </c>
      <c r="L43" s="7">
        <f>L42+((H9-H8)*D43)/10^9</f>
        <v>0.19568424699363943</v>
      </c>
      <c r="M43" s="7">
        <f>M42+((I9-I8)*B43)/10^9</f>
        <v>0.30802383309048909</v>
      </c>
      <c r="N43" s="7">
        <f>N42+((I9-I8)*C43)/10^9</f>
        <v>0.3070923793466912</v>
      </c>
      <c r="O43" s="7">
        <f>O42+((I9-I8)*D43)/10^9</f>
        <v>0.30652876856627664</v>
      </c>
    </row>
    <row r="44" spans="1:15" x14ac:dyDescent="0.25">
      <c r="A44" s="7">
        <v>2028</v>
      </c>
      <c r="B44" s="7">
        <f>Output!O15</f>
        <v>473.95561416561503</v>
      </c>
      <c r="C44" s="7">
        <f>Output!O45</f>
        <v>471.09682048380125</v>
      </c>
      <c r="D44" s="7">
        <f>Output!O75</f>
        <v>469.36693541993083</v>
      </c>
      <c r="F44" s="7">
        <v>2028</v>
      </c>
      <c r="G44" s="7">
        <f>G43+((G10-G9)*B44)/10^9</f>
        <v>0.10359475821968459</v>
      </c>
      <c r="H44" s="7">
        <f>H43+((G10-G9)*C44)/10^9</f>
        <v>0.10324644443865899</v>
      </c>
      <c r="I44" s="7">
        <f>I43+((G10-G9)*D44)/10^9</f>
        <v>0.10303568181412701</v>
      </c>
      <c r="J44" s="7">
        <f>J43+((H10-H9)*B44)/10^9</f>
        <v>0.25084003481342226</v>
      </c>
      <c r="K44" s="7">
        <f>K43+((H10-H9)*C44)/10^9</f>
        <v>0.2499285357588911</v>
      </c>
      <c r="L44" s="7">
        <f>L43+((H10-H9)*D44)/10^9</f>
        <v>0.24937699188718754</v>
      </c>
      <c r="M44" s="7">
        <f>M43+((I10-I9)*B44)/10^9</f>
        <v>0.39808531140716008</v>
      </c>
      <c r="N44" s="7">
        <f>N43+((I10-I9)*C44)/10^9</f>
        <v>0.39661062707912331</v>
      </c>
      <c r="O44" s="7">
        <f>O43+((I10-I9)*D44)/10^9</f>
        <v>0.39571830196024821</v>
      </c>
    </row>
    <row r="45" spans="1:15" x14ac:dyDescent="0.25">
      <c r="A45" s="7">
        <v>2029</v>
      </c>
      <c r="B45" s="7">
        <f>Output!O16</f>
        <v>447.49637946457597</v>
      </c>
      <c r="C45" s="7">
        <f>Output!O46</f>
        <v>444.22916996277002</v>
      </c>
      <c r="D45" s="7">
        <f>Output!O76</f>
        <v>442.2522922419252</v>
      </c>
      <c r="F45" s="7">
        <v>2029</v>
      </c>
      <c r="G45" s="7">
        <f>G44+((G11-G10)*B45)/10^9</f>
        <v>0.12094285837832403</v>
      </c>
      <c r="H45" s="7">
        <f>H44+((G11-G10)*C45)/10^9</f>
        <v>0.12046788462801687</v>
      </c>
      <c r="I45" s="7">
        <f>I44+((G11-G10)*D45)/10^9</f>
        <v>0.12018048434946937</v>
      </c>
      <c r="J45" s="7">
        <f>J44+((H11-H10)*B45)/10^9</f>
        <v>0.30754711388499245</v>
      </c>
      <c r="K45" s="7">
        <f>K44+((H11-H10)*C45)/10^9</f>
        <v>0.30622159157560508</v>
      </c>
      <c r="L45" s="7">
        <f>L44+((H11-H10)*D45)/10^9</f>
        <v>0.30541953626654667</v>
      </c>
      <c r="M45" s="7">
        <f>M44+((I11-I10)*B45)/10^9</f>
        <v>0.49415136939166138</v>
      </c>
      <c r="N45" s="7">
        <f>N44+((I11-I10)*C45)/10^9</f>
        <v>0.49197529852319372</v>
      </c>
      <c r="O45" s="7">
        <f>O44+((I11-I10)*D45)/10^9</f>
        <v>0.49065858818362434</v>
      </c>
    </row>
    <row r="46" spans="1:15" x14ac:dyDescent="0.25">
      <c r="A46" s="7">
        <v>2030</v>
      </c>
      <c r="B46" s="7">
        <f>Output!O17</f>
        <v>422.71938716798149</v>
      </c>
      <c r="C46" s="7">
        <f>Output!O47</f>
        <v>419.04376184618337</v>
      </c>
      <c r="D46" s="7">
        <f>Output!O77</f>
        <v>416.81977441023304</v>
      </c>
      <c r="F46" s="7">
        <v>2030</v>
      </c>
      <c r="G46" s="7">
        <f>G45+((G12-G11)*B46)/10^9</f>
        <v>0.13733042843277482</v>
      </c>
      <c r="H46" s="7">
        <f>H45+((G12-G11)*C46)/10^9</f>
        <v>0.13671296164977659</v>
      </c>
      <c r="I46" s="7">
        <f>I45+((G12-G11)*D46)/10^9</f>
        <v>0.13633934401046163</v>
      </c>
      <c r="J46" s="7">
        <f>J45+((H12-H11)*B46)/10^9</f>
        <v>0.36700125980187803</v>
      </c>
      <c r="K46" s="7">
        <f>K45+((H12-H11)*C46)/10^9</f>
        <v>0.36515877240678207</v>
      </c>
      <c r="L46" s="7">
        <f>L45+((H12-H11)*D46)/10^9</f>
        <v>0.36404392029315746</v>
      </c>
      <c r="M46" s="7">
        <f>M45+((I12-I11)*B46)/10^9</f>
        <v>0.59667209117098186</v>
      </c>
      <c r="N46" s="7">
        <f>N45+((I12-I11)*C46)/10^9</f>
        <v>0.59360458316378806</v>
      </c>
      <c r="O46" s="7">
        <f>O45+((I12-I11)*D46)/10^9</f>
        <v>0.59174849657585382</v>
      </c>
    </row>
    <row r="47" spans="1:15" x14ac:dyDescent="0.25">
      <c r="A47" s="7">
        <v>2031</v>
      </c>
      <c r="B47" s="7">
        <f>Output!O18</f>
        <v>420.55580172776513</v>
      </c>
      <c r="C47" s="7">
        <f>Output!O48</f>
        <v>416.7881687147908</v>
      </c>
      <c r="D47" s="7">
        <f>Output!O78</f>
        <v>414.48329411013464</v>
      </c>
      <c r="F47" s="7">
        <v>2031</v>
      </c>
      <c r="G47" s="7">
        <f>G46+((G13-G12)*B47)/10^9</f>
        <v>0.15363412273170871</v>
      </c>
      <c r="H47" s="7">
        <f>H46+((G13-G12)*C47)/10^9</f>
        <v>0.15287059605220743</v>
      </c>
      <c r="I47" s="7">
        <f>I46+((G13-G12)*D47)/10^9</f>
        <v>0.15240762529780691</v>
      </c>
      <c r="J47" s="7">
        <f>J46+((H13-H12)*B47)/10^9</f>
        <v>0.39692423416468664</v>
      </c>
      <c r="K47" s="7">
        <f>K46+((H13-H12)*C47)/10^9</f>
        <v>0.39481367583680949</v>
      </c>
      <c r="L47" s="7">
        <f>L46+((H13-H12)*D47)/10^9</f>
        <v>0.3935348295435272</v>
      </c>
      <c r="M47" s="7">
        <f>M46+((I13-I12)*B47)/10^9</f>
        <v>0.64021434559766477</v>
      </c>
      <c r="N47" s="7">
        <f>N46+((I13-I12)*C47)/10^9</f>
        <v>0.63675675562141165</v>
      </c>
      <c r="O47" s="7">
        <f>O46+((I13-I12)*D47)/10^9</f>
        <v>0.63466203378924768</v>
      </c>
    </row>
    <row r="48" spans="1:15" x14ac:dyDescent="0.25">
      <c r="A48" s="7">
        <v>2032</v>
      </c>
      <c r="B48" s="7">
        <f>Output!O19</f>
        <v>418.4022832868377</v>
      </c>
      <c r="C48" s="7">
        <f>Output!O49</f>
        <v>414.54275964081847</v>
      </c>
      <c r="D48" s="7">
        <f>Output!O79</f>
        <v>412.15699786745654</v>
      </c>
      <c r="F48" s="7">
        <v>2032</v>
      </c>
      <c r="G48" s="7">
        <f>G47+((G14-G13)*B48)/10^9</f>
        <v>0.16985433154266744</v>
      </c>
      <c r="H48" s="7">
        <f>H47+((G14-G13)*C48)/10^9</f>
        <v>0.16894118264084584</v>
      </c>
      <c r="I48" s="7">
        <f>I47+((G14-G13)*D48)/10^9</f>
        <v>0.16838572301704161</v>
      </c>
      <c r="J48" s="7">
        <f>J47+((H14-H13)*B48)/10^9</f>
        <v>0.42775587138222831</v>
      </c>
      <c r="K48" s="7">
        <f>K47+((H14-H13)*C48)/10^9</f>
        <v>0.42536090869605797</v>
      </c>
      <c r="L48" s="7">
        <f>L47+((H14-H13)*D48)/10^9</f>
        <v>0.42390625805269916</v>
      </c>
      <c r="M48" s="7">
        <f>M47+((I14-I13)*B48)/10^9</f>
        <v>0.68565741122178947</v>
      </c>
      <c r="N48" s="7">
        <f>N47+((I14-I13)*C48)/10^9</f>
        <v>0.68178063475127026</v>
      </c>
      <c r="O48" s="7">
        <f>O47+((I14-I13)*D48)/10^9</f>
        <v>0.67942679308835696</v>
      </c>
    </row>
    <row r="49" spans="1:15" x14ac:dyDescent="0.25">
      <c r="A49" s="7">
        <v>2033</v>
      </c>
      <c r="B49" s="7">
        <f>Output!O20</f>
        <v>416.25894890333063</v>
      </c>
      <c r="C49" s="7">
        <f>Output!O50</f>
        <v>412.3074175661352</v>
      </c>
      <c r="D49" s="7">
        <f>Output!O80</f>
        <v>409.84088568219863</v>
      </c>
      <c r="F49" s="7">
        <v>2033</v>
      </c>
      <c r="G49" s="7">
        <f>G48+((G15-G14)*B49)/10^9</f>
        <v>0.18599144967118766</v>
      </c>
      <c r="H49" s="7">
        <f>H48+((G15-G14)*C49)/10^9</f>
        <v>0.18492511168323381</v>
      </c>
      <c r="I49" s="7">
        <f>I48+((G15-G14)*D49)/10^9</f>
        <v>0.18427403197370237</v>
      </c>
      <c r="J49" s="7">
        <f>J48+((H15-H14)*B49)/10^9</f>
        <v>0.45953781020388706</v>
      </c>
      <c r="K49" s="7">
        <f>K48+((H15-H14)*C49)/10^9</f>
        <v>0.45684114270742621</v>
      </c>
      <c r="L49" s="7">
        <f>L48+((H15-H14)*D49)/10^9</f>
        <v>0.45519816898862731</v>
      </c>
      <c r="M49" s="7">
        <f>M48+((I15-I14)*B49)/10^9</f>
        <v>0.73308417073658683</v>
      </c>
      <c r="N49" s="7">
        <f>N48+((I15-I14)*C49)/10^9</f>
        <v>0.72875717373161875</v>
      </c>
      <c r="O49" s="7">
        <f>O48+((I15-I14)*D49)/10^9</f>
        <v>0.72612230600355243</v>
      </c>
    </row>
    <row r="50" spans="1:15" x14ac:dyDescent="0.25">
      <c r="A50" s="7">
        <v>2034</v>
      </c>
      <c r="B50" s="7">
        <f>Output!O21</f>
        <v>414.12579857724381</v>
      </c>
      <c r="C50" s="7">
        <f>Output!O51</f>
        <v>410.08225954887212</v>
      </c>
      <c r="D50" s="7">
        <f>Output!O81</f>
        <v>407.53484049622978</v>
      </c>
      <c r="F50" s="7">
        <v>2034</v>
      </c>
      <c r="G50" s="7">
        <f>G49+((G16-G15)*B50)/10^9</f>
        <v>0.2020458719228056</v>
      </c>
      <c r="H50" s="7">
        <f>H49+((G16-G15)*C50)/10^9</f>
        <v>0.20082277798490755</v>
      </c>
      <c r="I50" s="7">
        <f>I49+((G16-G15)*D50)/10^9</f>
        <v>0.20007294243533078</v>
      </c>
      <c r="J50" s="7">
        <f>J49+((H16-H15)*B50)/10^9</f>
        <v>0.49231349688200299</v>
      </c>
      <c r="K50" s="7">
        <f>K49+((H16-H15)*C50)/10^9</f>
        <v>0.48929680641493767</v>
      </c>
      <c r="L50" s="7">
        <f>L49+((H16-H15)*D50)/10^9</f>
        <v>0.48745221905846126</v>
      </c>
      <c r="M50" s="7">
        <f>M49+((I16-I15)*B50)/10^9</f>
        <v>0.78258112184120043</v>
      </c>
      <c r="N50" s="7">
        <f>N49+((I16-I15)*C50)/10^9</f>
        <v>0.77777083484496767</v>
      </c>
      <c r="O50" s="7">
        <f>O49+((I16-I15)*D50)/10^9</f>
        <v>0.7748314956815916</v>
      </c>
    </row>
    <row r="51" spans="1:15" x14ac:dyDescent="0.25">
      <c r="A51" s="7">
        <v>2035</v>
      </c>
      <c r="B51" s="7">
        <f>Output!O22</f>
        <v>412.00259819231474</v>
      </c>
      <c r="C51" s="7">
        <f>Output!O52</f>
        <v>407.86716853089814</v>
      </c>
      <c r="D51" s="7">
        <f>Output!O82</f>
        <v>405.23874525141872</v>
      </c>
      <c r="F51" s="7">
        <v>2035</v>
      </c>
      <c r="G51" s="7">
        <f>G50+((G17-G16)*B51)/10^9</f>
        <v>0.2180179840270684</v>
      </c>
      <c r="H51" s="7">
        <f>H50+((G17-G16)*C51)/10^9</f>
        <v>0.21663457181340889</v>
      </c>
      <c r="I51" s="7">
        <f>I50+((G17-G16)*D51)/10^9</f>
        <v>0.21578284013147397</v>
      </c>
      <c r="J51" s="7">
        <f>J50+((H17-H16)*B51)/10^9</f>
        <v>0.52612824497438715</v>
      </c>
      <c r="K51" s="7">
        <f>K50+((H17-H16)*C51)/10^9</f>
        <v>0.52277214278305573</v>
      </c>
      <c r="L51" s="7">
        <f>L50+((H17-H16)*D51)/10^9</f>
        <v>0.52071182991546427</v>
      </c>
      <c r="M51" s="7">
        <f>M50+((I17-I16)*B51)/10^9</f>
        <v>0.83423850592170612</v>
      </c>
      <c r="N51" s="7">
        <f>N50+((I17-I16)*C51)/10^9</f>
        <v>0.82890971375270261</v>
      </c>
      <c r="O51" s="7">
        <f>O50+((I17-I16)*D51)/10^9</f>
        <v>0.82564081969945458</v>
      </c>
    </row>
    <row r="52" spans="1:15" x14ac:dyDescent="0.25">
      <c r="A52" s="7">
        <v>2036</v>
      </c>
      <c r="B52" s="7">
        <f>Output!O23</f>
        <v>409.8894648066746</v>
      </c>
      <c r="C52" s="7">
        <f>Output!O53</f>
        <v>405.66202745408179</v>
      </c>
      <c r="D52" s="7">
        <f>Output!O83</f>
        <v>402.9528340640278</v>
      </c>
      <c r="F52" s="7">
        <v>2036</v>
      </c>
      <c r="G52" s="7">
        <f>G51+((G18-G17)*B52)/10^9</f>
        <v>0.23390817625151791</v>
      </c>
      <c r="H52" s="7">
        <f>H51+((G18-G17)*C52)/10^9</f>
        <v>0.23236087889828497</v>
      </c>
      <c r="I52" s="7">
        <f>I51+((G18-G17)*D52)/10^9</f>
        <v>0.23140411986766846</v>
      </c>
      <c r="J52" s="7">
        <f>J51+((H18-H17)*B52)/10^9</f>
        <v>0.56102934485692835</v>
      </c>
      <c r="K52" s="7">
        <f>K51+((H18-H17)*C52)/10^9</f>
        <v>0.55731328656533552</v>
      </c>
      <c r="L52" s="7">
        <f>L51+((H18-H17)*D52)/10^9</f>
        <v>0.55502229241113921</v>
      </c>
      <c r="M52" s="7">
        <f>M51+((I18-I17)*B52)/10^9</f>
        <v>0.88815051346233853</v>
      </c>
      <c r="N52" s="7">
        <f>N51+((I18-I17)*C52)/10^9</f>
        <v>0.88226569423238577</v>
      </c>
      <c r="O52" s="7">
        <f>O51+((I18-I17)*D52)/10^9</f>
        <v>0.87864046495460957</v>
      </c>
    </row>
    <row r="53" spans="1:15" x14ac:dyDescent="0.25">
      <c r="A53" s="7">
        <v>2037</v>
      </c>
      <c r="B53" s="7">
        <f>Output!O24</f>
        <v>407.786164304061</v>
      </c>
      <c r="C53" s="7">
        <f>Output!O54</f>
        <v>403.46683631842319</v>
      </c>
      <c r="D53" s="7">
        <f>Output!O84</f>
        <v>400.67675575966348</v>
      </c>
      <c r="F53" s="7">
        <v>2037</v>
      </c>
      <c r="G53" s="7">
        <f>G52+((G19-G18)*B53)/10^9</f>
        <v>0.24971682978770646</v>
      </c>
      <c r="H53" s="7">
        <f>H52+((G19-G18)*C53)/10^9</f>
        <v>0.24800208496908283</v>
      </c>
      <c r="I53" s="7">
        <f>I52+((G19-G18)*D53)/10^9</f>
        <v>0.24693716283546657</v>
      </c>
      <c r="J53" s="7">
        <f>J52+((H19-H18)*B53)/10^9</f>
        <v>0.59706612010244442</v>
      </c>
      <c r="K53" s="7">
        <f>K52+((H19-H18)*C53)/10^9</f>
        <v>0.59296835525615343</v>
      </c>
      <c r="L53" s="7">
        <f>L52+((H19-H18)*D53)/10^9</f>
        <v>0.59043079681210564</v>
      </c>
      <c r="M53" s="7">
        <f>M52+((I19-I18)*B53)/10^9</f>
        <v>0.94441541041718247</v>
      </c>
      <c r="N53" s="7">
        <f>N52+((I19-I18)*C53)/10^9</f>
        <v>0.93793462554322393</v>
      </c>
      <c r="O53" s="7">
        <f>O52+((I19-I18)*D53)/10^9</f>
        <v>0.93392443078874443</v>
      </c>
    </row>
    <row r="54" spans="1:15" x14ac:dyDescent="0.25">
      <c r="A54" s="7">
        <v>2038</v>
      </c>
      <c r="B54" s="7">
        <f>Output!O25</f>
        <v>405.69281374260515</v>
      </c>
      <c r="C54" s="7">
        <f>Output!O55</f>
        <v>401.28147806579113</v>
      </c>
      <c r="D54" s="7">
        <f>Output!O85</f>
        <v>398.41051033832548</v>
      </c>
      <c r="F54" s="7">
        <v>2038</v>
      </c>
      <c r="G54" s="7">
        <f>G53+((G20-G19)*B54)/10^9</f>
        <v>0.26544433036518117</v>
      </c>
      <c r="H54" s="7">
        <f>H53+((G20-G19)*C54)/10^9</f>
        <v>0.26355857121735488</v>
      </c>
      <c r="I54" s="7">
        <f>I53+((G20-G19)*D54)/10^9</f>
        <v>0.26238235022642076</v>
      </c>
      <c r="J54" s="7">
        <f>J53+((H20-H19)*B54)/10^9</f>
        <v>0.63429004631815489</v>
      </c>
      <c r="K54" s="7">
        <f>K53+((H20-H19)*C54)/10^9</f>
        <v>0.62978752391100989</v>
      </c>
      <c r="L54" s="7">
        <f>L53+((H20-H19)*D54)/10^9</f>
        <v>0.62698654278054822</v>
      </c>
      <c r="M54" s="7">
        <f>M53+((I20-I19)*B54)/10^9</f>
        <v>1.0031357622711283</v>
      </c>
      <c r="N54" s="7">
        <f>N53+((I20-I19)*C54)/10^9</f>
        <v>0.99601647660466452</v>
      </c>
      <c r="O54" s="7">
        <f>O53+((I20-I19)*D54)/10^9</f>
        <v>0.99159073533467512</v>
      </c>
    </row>
    <row r="55" spans="1:15" x14ac:dyDescent="0.25">
      <c r="A55" s="7">
        <v>2039</v>
      </c>
      <c r="B55" s="7">
        <f>Output!O26</f>
        <v>403.60929606417568</v>
      </c>
      <c r="C55" s="7">
        <f>Output!O56</f>
        <v>399.10595269618545</v>
      </c>
      <c r="D55" s="7">
        <f>Output!O86</f>
        <v>396.15409780001409</v>
      </c>
      <c r="F55" s="7">
        <v>2039</v>
      </c>
      <c r="G55" s="7">
        <f>G54+((G21-G20)*B55)/10^9</f>
        <v>0.28109105917549448</v>
      </c>
      <c r="H55" s="7">
        <f>H54+((G21-G20)*C55)/10^9</f>
        <v>0.27903071883465363</v>
      </c>
      <c r="I55" s="7">
        <f>I54+((G21-G20)*D55)/10^9</f>
        <v>0.2777400632320835</v>
      </c>
      <c r="J55" s="7">
        <f>J54+((H21-H20)*B55)/10^9</f>
        <v>0.67275482399028819</v>
      </c>
      <c r="K55" s="7">
        <f>K54+((H21-H20)*C55)/10^9</f>
        <v>0.66782312390284648</v>
      </c>
      <c r="L55" s="7">
        <f>L54+((H21-H20)*D55)/10^9</f>
        <v>0.664740825063876</v>
      </c>
      <c r="M55" s="7">
        <f>M54+((I21-I20)*B55)/10^9</f>
        <v>1.0644185888050817</v>
      </c>
      <c r="N55" s="7">
        <f>N54+((I21-I20)*C55)/10^9</f>
        <v>1.0566155289710391</v>
      </c>
      <c r="O55" s="7">
        <f>O54+((I21-I20)*D55)/10^9</f>
        <v>1.0517415868956681</v>
      </c>
    </row>
    <row r="56" spans="1:15" x14ac:dyDescent="0.25">
      <c r="A56" s="7">
        <v>2040</v>
      </c>
      <c r="B56" s="7">
        <f>Output!O27</f>
        <v>401.53561126877275</v>
      </c>
      <c r="C56" s="7">
        <f>Output!O57</f>
        <v>396.94026020960632</v>
      </c>
      <c r="D56" s="7">
        <f>Output!O87</f>
        <v>393.90751814472912</v>
      </c>
      <c r="F56" s="7">
        <v>2040</v>
      </c>
      <c r="G56" s="7">
        <f>G55+((G22-G21)*B56)/10^9</f>
        <v>0.29665739741019875</v>
      </c>
      <c r="H56" s="7">
        <f>H55+((G22-G21)*C56)/10^9</f>
        <v>0.29441890901253132</v>
      </c>
      <c r="I56" s="7">
        <f>I55+((G22-G21)*D56)/10^9</f>
        <v>0.29301068304400707</v>
      </c>
      <c r="J56" s="7">
        <f>J55+((H22-H21)*B56)/10^9</f>
        <v>0.71251648605072038</v>
      </c>
      <c r="K56" s="7">
        <f>K55+((H22-H21)*C56)/10^9</f>
        <v>0.70712973592354178</v>
      </c>
      <c r="L56" s="7">
        <f>L55+((H22-H21)*D56)/10^9</f>
        <v>0.70374712283667917</v>
      </c>
      <c r="M56" s="7">
        <f>M55+((I22-I21)*B56)/10^9</f>
        <v>1.1283755746912416</v>
      </c>
      <c r="N56" s="7">
        <f>N55+((I22-I21)*C56)/10^9</f>
        <v>1.1198405628345518</v>
      </c>
      <c r="O56" s="7">
        <f>O55+((I22-I21)*D56)/10^9</f>
        <v>1.1144835626293508</v>
      </c>
    </row>
    <row r="57" spans="1:15" x14ac:dyDescent="0.25">
      <c r="A57" s="7">
        <v>2041</v>
      </c>
      <c r="B57" s="7">
        <f>Output!O28</f>
        <v>399.4715252401337</v>
      </c>
      <c r="C57" s="7">
        <f>Output!O58</f>
        <v>394.78428354792231</v>
      </c>
      <c r="D57" s="7">
        <f>Output!O88</f>
        <v>391.67065431433929</v>
      </c>
      <c r="F57" s="7">
        <v>2041</v>
      </c>
      <c r="G57" s="7">
        <f>G56+((G23-G22)*B57)/10^9</f>
        <v>0.31214371718485706</v>
      </c>
      <c r="H57" s="7">
        <f>H56+((G23-G22)*C57)/10^9</f>
        <v>0.30972351840454576</v>
      </c>
      <c r="I57" s="7">
        <f>I56+((G23-G22)*D57)/10^9</f>
        <v>0.30819458631574925</v>
      </c>
      <c r="J57" s="7">
        <f>J56+((H23-H22)*B57)/10^9</f>
        <v>0.73927695015723471</v>
      </c>
      <c r="K57" s="7">
        <f>K56+((H23-H22)*C57)/10^9</f>
        <v>0.73357620327399797</v>
      </c>
      <c r="L57" s="7">
        <f>L56+((H23-H22)*D57)/10^9</f>
        <v>0.72998500920430764</v>
      </c>
      <c r="M57" s="7">
        <f>M56+((I23-I22)*B57)/10^9</f>
        <v>1.1664101831296114</v>
      </c>
      <c r="N57" s="7">
        <f>N56+((I23-I22)*C57)/10^9</f>
        <v>1.1574288881434491</v>
      </c>
      <c r="O57" s="7">
        <f>O56+((I23-I22)*D57)/10^9</f>
        <v>1.151775432092865</v>
      </c>
    </row>
    <row r="58" spans="1:15" x14ac:dyDescent="0.25">
      <c r="A58" s="7">
        <v>2042</v>
      </c>
      <c r="B58" s="7">
        <f>Output!O29</f>
        <v>397.41715503638989</v>
      </c>
      <c r="C58" s="7">
        <f>Output!O59</f>
        <v>392.63802271113354</v>
      </c>
      <c r="D58" s="7">
        <f>Output!O89</f>
        <v>389.44350630884469</v>
      </c>
      <c r="F58" s="7">
        <v>2042</v>
      </c>
      <c r="G58" s="7">
        <f>G57+((G24-G23)*B58)/10^9</f>
        <v>0.32755039515302731</v>
      </c>
      <c r="H58" s="7">
        <f>H57+((G24-G23)*C58)/10^9</f>
        <v>0.32494492366425493</v>
      </c>
      <c r="I58" s="7">
        <f>I57+((G24-G23)*D58)/10^9</f>
        <v>0.323292149700868</v>
      </c>
      <c r="J58" s="7">
        <f>J57+((H24-H23)*B58)/10^9</f>
        <v>0.76642833526835796</v>
      </c>
      <c r="K58" s="7">
        <f>K57+((H24-H23)*C58)/10^9</f>
        <v>0.76040107992765882</v>
      </c>
      <c r="L58" s="7">
        <f>L57+((H24-H23)*D58)/10^9</f>
        <v>0.75659163774264893</v>
      </c>
      <c r="M58" s="7">
        <f>M57+((I24-I23)*B58)/10^9</f>
        <v>1.2053062753836876</v>
      </c>
      <c r="N58" s="7">
        <f>N57+((I24-I23)*C58)/10^9</f>
        <v>1.1958572361910613</v>
      </c>
      <c r="O58" s="7">
        <f>O57+((I24-I23)*D58)/10^9</f>
        <v>1.1898911257844287</v>
      </c>
    </row>
    <row r="59" spans="1:15" x14ac:dyDescent="0.25">
      <c r="A59" s="7">
        <v>2043</v>
      </c>
      <c r="B59" s="7">
        <f>Output!O30</f>
        <v>395.37250065754125</v>
      </c>
      <c r="C59" s="7">
        <f>Output!O60</f>
        <v>390.50124358297739</v>
      </c>
      <c r="D59" s="7">
        <f>Output!O90</f>
        <v>387.22595707011408</v>
      </c>
      <c r="F59" s="7">
        <v>2043</v>
      </c>
      <c r="G59" s="7">
        <f>G58+((G25-G24)*B59)/10^9</f>
        <v>0.34287780796826711</v>
      </c>
      <c r="H59" s="7">
        <f>H58+((G25-G24)*C59)/10^9</f>
        <v>0.34008349236922703</v>
      </c>
      <c r="I59" s="7">
        <f>I58+((G25-G24)*D59)/10^9</f>
        <v>0.33830374531492619</v>
      </c>
      <c r="J59" s="7">
        <f>J58+((H25-H24)*B59)/10^9</f>
        <v>0.79398054329556444</v>
      </c>
      <c r="K59" s="7">
        <f>K58+((H25-H24)*C59)/10^9</f>
        <v>0.78761382608523811</v>
      </c>
      <c r="L59" s="7">
        <f>L58+((H25-H24)*D59)/10^9</f>
        <v>0.78357613996520237</v>
      </c>
      <c r="M59" s="7">
        <f>M58+((I25-I24)*B59)/10^9</f>
        <v>1.2450832786228612</v>
      </c>
      <c r="N59" s="7">
        <f>N58+((I25-I24)*C59)/10^9</f>
        <v>1.2351441598012483</v>
      </c>
      <c r="O59" s="7">
        <f>O58+((I25-I24)*D59)/10^9</f>
        <v>1.2288485346154776</v>
      </c>
    </row>
    <row r="60" spans="1:15" x14ac:dyDescent="0.25">
      <c r="A60" s="7">
        <v>2044</v>
      </c>
      <c r="B60" s="7">
        <f>Output!O31</f>
        <v>393.33732798732535</v>
      </c>
      <c r="C60" s="7">
        <f>Output!O61</f>
        <v>388.37418027971648</v>
      </c>
      <c r="D60" s="7">
        <f>Output!O91</f>
        <v>385.01800659814734</v>
      </c>
      <c r="F60" s="7">
        <v>2044</v>
      </c>
      <c r="G60" s="7">
        <f>G59+((G26-G25)*B60)/10^9</f>
        <v>0.35812632320814491</v>
      </c>
      <c r="H60" s="7">
        <f>H59+((G26-G25)*C60)/10^9</f>
        <v>0.35513960117301985</v>
      </c>
      <c r="I60" s="7">
        <f>I59+((G26-G25)*D60)/10^9</f>
        <v>0.35322974527348694</v>
      </c>
      <c r="J60" s="7">
        <f>J59+((H26-H25)*B60)/10^9</f>
        <v>0.82194367971604976</v>
      </c>
      <c r="K60" s="7">
        <f>K59+((H26-H25)*C60)/10^9</f>
        <v>0.81522412242026032</v>
      </c>
      <c r="L60" s="7">
        <f>L59+((H26-H25)*D60)/10^9</f>
        <v>0.81094783920854041</v>
      </c>
      <c r="M60" s="7">
        <f>M59+((I26-I25)*B60)/10^9</f>
        <v>1.2857610362239538</v>
      </c>
      <c r="N60" s="7">
        <f>N59+((I26-I25)*C60)/10^9</f>
        <v>1.2753086436674996</v>
      </c>
      <c r="O60" s="7">
        <f>O59+((I26-I25)*D60)/10^9</f>
        <v>1.2686659331435928</v>
      </c>
    </row>
    <row r="61" spans="1:15" x14ac:dyDescent="0.25">
      <c r="A61" s="7">
        <v>2045</v>
      </c>
      <c r="B61" s="7">
        <f>Output!O32</f>
        <v>391.31163702574202</v>
      </c>
      <c r="C61" s="7">
        <f>Output!O62</f>
        <v>386.256481626957</v>
      </c>
      <c r="D61" s="7">
        <f>Output!O92</f>
        <v>382.81953783481322</v>
      </c>
      <c r="F61" s="7">
        <v>2045</v>
      </c>
      <c r="G61" s="7">
        <f>G60+((G27-G26)*B61)/10^9</f>
        <v>0.3732963084502291</v>
      </c>
      <c r="H61" s="7">
        <f>H60+((G27-G26)*C61)/10^9</f>
        <v>0.37011361311520707</v>
      </c>
      <c r="I61" s="7">
        <f>I60+((G27-G26)*D61)/10^9</f>
        <v>0.3680705171541187</v>
      </c>
      <c r="J61" s="7">
        <f>J60+((H27-H26)*B61)/10^9</f>
        <v>0.85032807430620727</v>
      </c>
      <c r="K61" s="7">
        <f>K60+((H27-H26)*C61)/10^9</f>
        <v>0.84324183349790005</v>
      </c>
      <c r="L61" s="7">
        <f>L60+((H27-H26)*D61)/10^9</f>
        <v>0.8387162462544322</v>
      </c>
      <c r="M61" s="7">
        <f>M60+((I27-I26)*B61)/10^9</f>
        <v>1.3273598401621847</v>
      </c>
      <c r="N61" s="7">
        <f>N60+((I27-I26)*C61)/10^9</f>
        <v>1.3163700538805918</v>
      </c>
      <c r="O61" s="7">
        <f>O60+((I27-I26)*D61)/10^9</f>
        <v>1.3093619753547447</v>
      </c>
    </row>
    <row r="62" spans="1:15" x14ac:dyDescent="0.25">
      <c r="A62" s="7">
        <v>2046</v>
      </c>
      <c r="B62" s="7">
        <f>Output!O33</f>
        <v>389.29554483092267</v>
      </c>
      <c r="C62" s="7">
        <f>Output!O63</f>
        <v>384.14838174096138</v>
      </c>
      <c r="D62" s="7">
        <f>Output!O93</f>
        <v>380.63055078011189</v>
      </c>
      <c r="F62" s="7">
        <v>2046</v>
      </c>
      <c r="G62" s="7">
        <f>G61+((G28-G27)*B62)/10^9</f>
        <v>0.38838813581008275</v>
      </c>
      <c r="H62" s="7">
        <f>H61+((G28-G27)*C62)/10^9</f>
        <v>0.38500590031135179</v>
      </c>
      <c r="I62" s="7">
        <f>I61+((G28-G27)*D62)/10^9</f>
        <v>0.38282642853438981</v>
      </c>
      <c r="J62" s="7">
        <f>J61+((H28-H27)*B62)/10^9</f>
        <v>0.87914429497799906</v>
      </c>
      <c r="K62" s="7">
        <f>K61+((H28-H27)*C62)/10^9</f>
        <v>0.87167705369485093</v>
      </c>
      <c r="L62" s="7">
        <f>L61+((H28-H27)*D62)/10^9</f>
        <v>0.86689107150312361</v>
      </c>
      <c r="M62" s="7">
        <f>M61+((I28-I27)*B62)/10^9</f>
        <v>1.3699004541459141</v>
      </c>
      <c r="N62" s="7">
        <f>N61+((I28-I27)*C62)/10^9</f>
        <v>1.3583482070783484</v>
      </c>
      <c r="O62" s="7">
        <f>O61+((I28-I27)*D62)/10^9</f>
        <v>1.350955714471856</v>
      </c>
    </row>
    <row r="63" spans="1:15" x14ac:dyDescent="0.25">
      <c r="A63" s="7">
        <v>2047</v>
      </c>
      <c r="B63" s="7">
        <f>Output!O34</f>
        <v>387.28870022847337</v>
      </c>
      <c r="C63" s="7">
        <f>Output!O64</f>
        <v>382.04964650546719</v>
      </c>
      <c r="D63" s="7">
        <f>Output!O94</f>
        <v>378.45092837591181</v>
      </c>
      <c r="F63" s="7">
        <v>2047</v>
      </c>
      <c r="G63" s="7">
        <f>G62+((G29-G28)*B63)/10^9</f>
        <v>0.40340216378928501</v>
      </c>
      <c r="H63" s="7">
        <f>H62+((G29-G28)*C63)/10^9</f>
        <v>0.3998168258010279</v>
      </c>
      <c r="I63" s="7">
        <f>I62+((G29-G28)*D63)/10^9</f>
        <v>0.3974978424538741</v>
      </c>
      <c r="J63" s="7">
        <f>J62+((H29-H28)*B63)/10^9</f>
        <v>0.9084031184158482</v>
      </c>
      <c r="K63" s="7">
        <f>K62+((H29-H28)*C63)/10^9</f>
        <v>0.90054007795815039</v>
      </c>
      <c r="L63" s="7">
        <f>L62+((H29-H28)*D63)/10^9</f>
        <v>0.89548222039723946</v>
      </c>
      <c r="M63" s="7">
        <f>M62+((I29-I28)*B63)/10^9</f>
        <v>1.4134040730424104</v>
      </c>
      <c r="N63" s="7">
        <f>N62+((I29-I28)*C63)/10^9</f>
        <v>1.4012633301152715</v>
      </c>
      <c r="O63" s="7">
        <f>O62+((I29-I28)*D63)/10^9</f>
        <v>1.3934665983406038</v>
      </c>
    </row>
    <row r="64" spans="1:15" x14ac:dyDescent="0.25">
      <c r="A64" s="7">
        <v>2048</v>
      </c>
      <c r="B64" s="7">
        <f>Output!O35</f>
        <v>385.29133733465682</v>
      </c>
      <c r="C64" s="7">
        <f>Output!O65</f>
        <v>379.96027592047437</v>
      </c>
      <c r="D64" s="7">
        <f>Output!O95</f>
        <v>376.28067062221328</v>
      </c>
      <c r="F64" s="7">
        <v>2048</v>
      </c>
      <c r="G64" s="7">
        <f>G63+((G30-G29)*B64)/10^9</f>
        <v>0.41833875996540415</v>
      </c>
      <c r="H64" s="7">
        <f>H63+((G30-G29)*C64)/10^9</f>
        <v>0.41454675262380891</v>
      </c>
      <c r="I64" s="7">
        <f>I63+((G30-G29)*D64)/10^9</f>
        <v>0.41208512195214519</v>
      </c>
      <c r="J64" s="7">
        <f>J63+((H30-H29)*B64)/10^9</f>
        <v>0.9381155784623133</v>
      </c>
      <c r="K64" s="7">
        <f>K63+((H30-H29)*C64)/10^9</f>
        <v>0.92984142326123742</v>
      </c>
      <c r="L64" s="7">
        <f>L63+((H30-H29)*D64)/10^9</f>
        <v>0.92449980607529136</v>
      </c>
      <c r="M64" s="7">
        <f>M63+((I30-I29)*B64)/10^9</f>
        <v>1.4578923969592215</v>
      </c>
      <c r="N64" s="7">
        <f>N63+((I30-I29)*C64)/10^9</f>
        <v>1.4451360938986644</v>
      </c>
      <c r="O64" s="7">
        <f>O63+((I30-I29)*D64)/10^9</f>
        <v>1.4369144901984365</v>
      </c>
    </row>
    <row r="65" spans="1:19" x14ac:dyDescent="0.25">
      <c r="A65" s="7">
        <v>2049</v>
      </c>
      <c r="B65" s="7">
        <f>Output!O36</f>
        <v>383.30322203321037</v>
      </c>
      <c r="C65" s="7">
        <f>Output!O66</f>
        <v>377.88026998598303</v>
      </c>
      <c r="D65" s="7">
        <f>Output!O96</f>
        <v>374.11977751901605</v>
      </c>
      <c r="F65" s="7">
        <v>2049</v>
      </c>
      <c r="G65" s="7">
        <f>G64+((G31-G30)*B65)/10^9</f>
        <v>0.43319828284001938</v>
      </c>
      <c r="H65" s="7">
        <f>H64+((G31-G30)*C65)/10^9</f>
        <v>0.42919604381926874</v>
      </c>
      <c r="I65" s="7">
        <f>I64+((G31-G30)*D65)/10^9</f>
        <v>0.42658863006877695</v>
      </c>
      <c r="J65" s="7">
        <f>J64+((H31-H30)*B65)/10^9</f>
        <v>0.96829293625872148</v>
      </c>
      <c r="K65" s="7">
        <f>K64+((H31-H30)*C65)/10^9</f>
        <v>0.9595918335267225</v>
      </c>
      <c r="L65" s="7">
        <f>L64+((H31-H30)*D65)/10^9</f>
        <v>0.95395415379774751</v>
      </c>
      <c r="M65" s="7">
        <f>M64+((I31-I30)*B65)/10^9</f>
        <v>1.5033875896774229</v>
      </c>
      <c r="N65" s="7">
        <f>N64+((I31-I30)*C65)/10^9</f>
        <v>1.4899876232341749</v>
      </c>
      <c r="O65" s="7">
        <f>O64+((I31-I30)*D65)/10^9</f>
        <v>1.4813196775267172</v>
      </c>
    </row>
    <row r="66" spans="1:19" x14ac:dyDescent="0.25">
      <c r="A66" s="7">
        <v>2050</v>
      </c>
      <c r="B66" s="7">
        <f>Output!O37</f>
        <v>381.32447138226536</v>
      </c>
      <c r="C66" s="7">
        <f>Output!O67</f>
        <v>375.80951164386175</v>
      </c>
      <c r="D66" s="7">
        <f>Output!O97</f>
        <v>371.96813200818895</v>
      </c>
      <c r="F66" s="7">
        <v>2050</v>
      </c>
      <c r="G66" s="7">
        <f>G65+((G32-G31)*B66)/10^9</f>
        <v>0.44798109545270426</v>
      </c>
      <c r="H66" s="7">
        <f>H65+((G32-G31)*C66)/10^9</f>
        <v>0.44376505788898629</v>
      </c>
      <c r="I66" s="7">
        <f>I65+((G32-G31)*D66)/10^9</f>
        <v>0.44100872530534829</v>
      </c>
      <c r="J66" s="7">
        <f>J65+((H32-H31)*B66)/10^9</f>
        <v>0.99894671261171053</v>
      </c>
      <c r="K66" s="7">
        <f>K65+((H32-H31)*C66)/10^9</f>
        <v>0.98980227525236919</v>
      </c>
      <c r="L66" s="7">
        <f>L65+((H32-H31)*D66)/10^9</f>
        <v>0.98385579605974582</v>
      </c>
      <c r="M66" s="7">
        <f>M65+((I32-I31)*B66)/10^9</f>
        <v>1.5499123297707158</v>
      </c>
      <c r="N66" s="7">
        <f>N65+((I32-I31)*C66)/10^9</f>
        <v>1.5358394926157504</v>
      </c>
      <c r="O66" s="7">
        <f>O65+((I32-I31)*D66)/10^9</f>
        <v>1.5267028668141422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(B9-$B$6)*$B$2*Output!$O$101/Output!$O$4*100</f>
        <v>82.382755269866564</v>
      </c>
      <c r="C70" s="7">
        <f>(C9-$B$6)*$B$2*Output!$O$101/Output!$O$4*100</f>
        <v>165.13641503587675</v>
      </c>
      <c r="D70" s="7">
        <f>(D9-$B$6)*$B$2*Output!$O$101/Output!$O$4*100</f>
        <v>247.89007480188695</v>
      </c>
      <c r="F70" s="7">
        <v>2024</v>
      </c>
      <c r="G70" s="7">
        <f>(B9-$B$6)*$B$2*Output!$O$104/Output!$O$4/1000</f>
        <v>5.3548790925413261E-3</v>
      </c>
      <c r="H70" s="7">
        <f>(C9-$B$6)*$B$2*Output!$O$104/Output!$O$4/1000</f>
        <v>1.0733866977331988E-2</v>
      </c>
      <c r="I70" s="7">
        <f>(D9-$B$6)*$B$2*Output!$O$104/Output!$O$4/1000</f>
        <v>1.6112854862122654E-2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(B10-$B$6)*$B$2*Output!$O$101/Output!$O$4*100</f>
        <v>164.7655105397329</v>
      </c>
      <c r="C71" s="7">
        <f>(C10-$B$6)*$B$2*Output!$O$101/Output!$O$4*100</f>
        <v>346.3536329620764</v>
      </c>
      <c r="D71" s="7">
        <f>(D10-$B$6)*$B$2*Output!$O$101/Output!$O$4*100</f>
        <v>527.94175538442039</v>
      </c>
      <c r="F71" s="7">
        <v>2025</v>
      </c>
      <c r="G71" s="7">
        <f>(B10-$B$6)*$B$2*Output!$O$104/Output!$O$4/1000</f>
        <v>1.0709758185082638E-2</v>
      </c>
      <c r="H71" s="7">
        <f>(C10-$B$6)*$B$2*Output!$O$104/Output!$O$4/1000</f>
        <v>2.2512986142534965E-2</v>
      </c>
      <c r="I71" s="7">
        <f>(D10-$B$6)*$B$2*Output!$O$104/Output!$O$4/1000</f>
        <v>3.4316214099987329E-2</v>
      </c>
    </row>
    <row r="72" spans="1:19" x14ac:dyDescent="0.25">
      <c r="A72" s="7">
        <v>2026</v>
      </c>
      <c r="B72" s="7">
        <f>(B11-$B$6)*$B$2*Output!$O$101/Output!$O$4*100</f>
        <v>247.14826580959922</v>
      </c>
      <c r="C72" s="7">
        <f>(C11-$B$6)*$B$2*Output!$O$101/Output!$O$4*100</f>
        <v>545.73799968659227</v>
      </c>
      <c r="D72" s="7">
        <f>(D11-$B$6)*$B$2*Output!$O$101/Output!$O$4*100</f>
        <v>844.32773356358575</v>
      </c>
      <c r="F72" s="7">
        <v>2026</v>
      </c>
      <c r="G72" s="7">
        <f>(B11-$B$6)*$B$2*Output!$O$104/Output!$O$4/1000</f>
        <v>1.6064637277623948E-2</v>
      </c>
      <c r="H72" s="7">
        <f>(C11-$B$6)*$B$2*Output!$O$104/Output!$O$4/1000</f>
        <v>3.5472969979628496E-2</v>
      </c>
      <c r="I72" s="7">
        <f>(D11-$B$6)*$B$2*Output!$O$104/Output!$O$4/1000</f>
        <v>5.4881302681633076E-2</v>
      </c>
    </row>
    <row r="73" spans="1:19" x14ac:dyDescent="0.25">
      <c r="A73" s="7">
        <v>2027</v>
      </c>
      <c r="B73" s="7">
        <f>(B12-$B$6)*$B$2*Output!$O$101/Output!$O$4*100</f>
        <v>329.53102107946552</v>
      </c>
      <c r="C73" s="7">
        <f>(C12-$B$6)*$B$2*Output!$O$101/Output!$O$4*100</f>
        <v>765.64654656001994</v>
      </c>
      <c r="D73" s="7">
        <f>(D12-$B$6)*$B$2*Output!$O$101/Output!$O$4*100</f>
        <v>1201.7620720405746</v>
      </c>
      <c r="F73" s="7">
        <v>2027</v>
      </c>
      <c r="G73" s="7">
        <f>(B12-$B$6)*$B$2*Output!$O$104/Output!$O$4/1000</f>
        <v>2.1419516370165263E-2</v>
      </c>
      <c r="H73" s="7">
        <f>(C12-$B$6)*$B$2*Output!$O$104/Output!$O$4/1000</f>
        <v>4.976702552640129E-2</v>
      </c>
      <c r="I73" s="7">
        <f>(D12-$B$6)*$B$2*Output!$O$104/Output!$O$4/1000</f>
        <v>7.8114534682637349E-2</v>
      </c>
    </row>
    <row r="74" spans="1:19" x14ac:dyDescent="0.25">
      <c r="A74" s="7">
        <v>2028</v>
      </c>
      <c r="B74" s="7">
        <f>(B13-$B$6)*$B$2*Output!$O$101/Output!$O$4*100</f>
        <v>411.91377634933184</v>
      </c>
      <c r="C74" s="7">
        <f>(C13-$B$6)*$B$2*Output!$O$101/Output!$O$4*100</f>
        <v>1008.7421094843131</v>
      </c>
      <c r="D74" s="7">
        <f>(D13-$B$6)*$B$2*Output!$O$101/Output!$O$4*100</f>
        <v>1605.5704426192954</v>
      </c>
      <c r="F74" s="7">
        <v>2028</v>
      </c>
      <c r="G74" s="7">
        <f>(B13-$B$6)*$B$2*Output!$O$104/Output!$O$4/1000</f>
        <v>2.6774395462706567E-2</v>
      </c>
      <c r="H74" s="7">
        <f>(C13-$B$6)*$B$2*Output!$O$104/Output!$O$4/1000</f>
        <v>6.5568237116480355E-2</v>
      </c>
      <c r="I74" s="7">
        <f>(D13-$B$6)*$B$2*Output!$O$104/Output!$O$4/1000</f>
        <v>0.10436207877025419</v>
      </c>
    </row>
    <row r="75" spans="1:19" x14ac:dyDescent="0.25">
      <c r="A75" s="7">
        <v>2029</v>
      </c>
      <c r="B75" s="7">
        <f>(B14-$B$6)*$B$2*Output!$O$101/Output!$O$4*100</f>
        <v>494.29653161919822</v>
      </c>
      <c r="C75" s="7">
        <f>(C14-$B$6)*$B$2*Output!$O$101/Output!$O$4*100</f>
        <v>1278.0330044239304</v>
      </c>
      <c r="D75" s="7">
        <f>(D14-$B$6)*$B$2*Output!$O$101/Output!$O$4*100</f>
        <v>2061.7694772286645</v>
      </c>
      <c r="F75" s="7">
        <v>2029</v>
      </c>
      <c r="G75" s="7">
        <f>(B14-$B$6)*$B$2*Output!$O$104/Output!$O$4/1000</f>
        <v>3.2129274555247882E-2</v>
      </c>
      <c r="H75" s="7">
        <f>(C14-$B$6)*$B$2*Output!$O$104/Output!$O$4/1000</f>
        <v>8.3072145287555479E-2</v>
      </c>
      <c r="I75" s="7">
        <f>(D14-$B$6)*$B$2*Output!$O$104/Output!$O$4/1000</f>
        <v>0.13401501601986321</v>
      </c>
    </row>
    <row r="76" spans="1:19" x14ac:dyDescent="0.25">
      <c r="A76" s="7">
        <v>2030</v>
      </c>
      <c r="B76" s="7">
        <f>(B15-$B$6)*$B$2*Output!$O$101/Output!$O$4*100</f>
        <v>576.67928688906466</v>
      </c>
      <c r="C76" s="7">
        <f>(C15-$B$6)*$B$2*Output!$O$101/Output!$O$4*100</f>
        <v>1576.9178504734182</v>
      </c>
      <c r="D76" s="7">
        <f>(D15-$B$6)*$B$2*Output!$O$101/Output!$O$4*100</f>
        <v>2577.1564140577734</v>
      </c>
      <c r="F76" s="7">
        <v>2030</v>
      </c>
      <c r="G76" s="7">
        <f>(B15-$B$6)*$B$2*Output!$O$104/Output!$O$4/1000</f>
        <v>3.7484153647789197E-2</v>
      </c>
      <c r="H76" s="7">
        <f>(C15-$B$6)*$B$2*Output!$O$104/Output!$O$4/1000</f>
        <v>0.10249966028077218</v>
      </c>
      <c r="I76" s="7">
        <f>(D15-$B$6)*$B$2*Output!$O$104/Output!$O$4/1000</f>
        <v>0.16751516691375526</v>
      </c>
    </row>
    <row r="77" spans="1:19" x14ac:dyDescent="0.25">
      <c r="A77" s="7">
        <v>2031</v>
      </c>
      <c r="B77" s="7">
        <f>(B16-$B$6)*$B$2*Output!$O$101/Output!$O$4*100</f>
        <v>659.06204215893092</v>
      </c>
      <c r="C77" s="7">
        <f>(C16-$B$6)*$B$2*Output!$O$101/Output!$O$4*100</f>
        <v>1728.1189849327986</v>
      </c>
      <c r="D77" s="7">
        <f>(D16-$B$6)*$B$2*Output!$O$101/Output!$O$4*100</f>
        <v>2797.1759277066672</v>
      </c>
      <c r="F77" s="7">
        <v>2031</v>
      </c>
      <c r="G77" s="7">
        <f>(B16-$B$6)*$B$2*Output!$O$104/Output!$O$4/1000</f>
        <v>4.2839032740330511E-2</v>
      </c>
      <c r="H77" s="7">
        <f>(C16-$B$6)*$B$2*Output!$O$104/Output!$O$4/1000</f>
        <v>0.11232773402063191</v>
      </c>
      <c r="I77" s="7">
        <f>(D16-$B$6)*$B$2*Output!$O$104/Output!$O$4/1000</f>
        <v>0.18181643530093336</v>
      </c>
    </row>
    <row r="78" spans="1:19" x14ac:dyDescent="0.25">
      <c r="A78" s="7">
        <v>2032</v>
      </c>
      <c r="B78" s="7">
        <f>(B17-$B$6)*$B$2*Output!$O$101/Output!$O$4*100</f>
        <v>741.44479742879673</v>
      </c>
      <c r="C78" s="7">
        <f>(C17-$B$6)*$B$2*Output!$O$101/Output!$O$4*100</f>
        <v>1884.7134685837086</v>
      </c>
      <c r="D78" s="7">
        <f>(D17-$B$6)*$B$2*Output!$O$101/Output!$O$4*100</f>
        <v>3027.9821397386213</v>
      </c>
      <c r="F78" s="7">
        <v>2032</v>
      </c>
      <c r="G78" s="7">
        <f>(B17-$B$6)*$B$2*Output!$O$104/Output!$O$4/1000</f>
        <v>4.8193911832871791E-2</v>
      </c>
      <c r="H78" s="7">
        <f>(C17-$B$6)*$B$2*Output!$O$104/Output!$O$4/1000</f>
        <v>0.12250637545794105</v>
      </c>
      <c r="I78" s="7">
        <f>(D17-$B$6)*$B$2*Output!$O$104/Output!$O$4/1000</f>
        <v>0.19681883908301037</v>
      </c>
    </row>
    <row r="79" spans="1:19" x14ac:dyDescent="0.25">
      <c r="A79" s="7">
        <v>2033</v>
      </c>
      <c r="B79" s="7">
        <f>(B18-$B$6)*$B$2*Output!$O$101/Output!$O$4*100</f>
        <v>823.82755269866323</v>
      </c>
      <c r="C79" s="7">
        <f>(C18-$B$6)*$B$2*Output!$O$101/Output!$O$4*100</f>
        <v>2046.9657162957158</v>
      </c>
      <c r="D79" s="7">
        <f>(D18-$B$6)*$B$2*Output!$O$101/Output!$O$4*100</f>
        <v>3270.1038798927689</v>
      </c>
      <c r="F79" s="7">
        <v>2033</v>
      </c>
      <c r="G79" s="7">
        <f>(B18-$B$6)*$B$2*Output!$O$104/Output!$O$4/1000</f>
        <v>5.3548790925413099E-2</v>
      </c>
      <c r="H79" s="7">
        <f>(C18-$B$6)*$B$2*Output!$O$104/Output!$O$4/1000</f>
        <v>0.13305277155922152</v>
      </c>
      <c r="I79" s="7">
        <f>(D18-$B$6)*$B$2*Output!$O$104/Output!$O$4/1000</f>
        <v>0.21255675219303</v>
      </c>
    </row>
    <row r="80" spans="1:19" x14ac:dyDescent="0.25">
      <c r="A80" s="7">
        <v>2034</v>
      </c>
      <c r="B80" s="7">
        <f>(B19-$B$6)*$B$2*Output!$O$101/Output!$O$4*100</f>
        <v>906.21030796852938</v>
      </c>
      <c r="C80" s="7">
        <f>(C19-$B$6)*$B$2*Output!$O$101/Output!$O$4*100</f>
        <v>2215.1531061678693</v>
      </c>
      <c r="D80" s="7">
        <f>(D19-$B$6)*$B$2*Output!$O$101/Output!$O$4*100</f>
        <v>3524.0959043672083</v>
      </c>
      <c r="F80" s="7">
        <v>2034</v>
      </c>
      <c r="G80" s="7">
        <f>(B19-$B$6)*$B$2*Output!$O$104/Output!$O$4/1000</f>
        <v>5.8903670017954414E-2</v>
      </c>
      <c r="H80" s="7">
        <f>(C19-$B$6)*$B$2*Output!$O$104/Output!$O$4/1000</f>
        <v>0.14398495190091151</v>
      </c>
      <c r="I80" s="7">
        <f>(D19-$B$6)*$B$2*Output!$O$104/Output!$O$4/1000</f>
        <v>0.22906623378386853</v>
      </c>
    </row>
    <row r="81" spans="1:9" x14ac:dyDescent="0.25">
      <c r="A81" s="7">
        <v>2035</v>
      </c>
      <c r="B81" s="7">
        <f>(B20-$B$6)*$B$2*Output!$O$101/Output!$O$4*100</f>
        <v>988.59306323839587</v>
      </c>
      <c r="C81" s="7">
        <f>(C20-$B$6)*$B$2*Output!$O$101/Output!$O$4*100</f>
        <v>2389.5666150652664</v>
      </c>
      <c r="D81" s="7">
        <f>(D20-$B$6)*$B$2*Output!$O$101/Output!$O$4*100</f>
        <v>3790.5401668921363</v>
      </c>
      <c r="F81" s="7">
        <v>2035</v>
      </c>
      <c r="G81" s="7">
        <f>(B20-$B$6)*$B$2*Output!$O$104/Output!$O$4/1000</f>
        <v>6.4258549110495722E-2</v>
      </c>
      <c r="H81" s="7">
        <f>(C20-$B$6)*$B$2*Output!$O$104/Output!$O$4/1000</f>
        <v>0.15532182997924229</v>
      </c>
      <c r="I81" s="7">
        <f>(D20-$B$6)*$B$2*Output!$O$104/Output!$O$4/1000</f>
        <v>0.24638511084798884</v>
      </c>
    </row>
    <row r="82" spans="1:9" x14ac:dyDescent="0.25">
      <c r="A82" s="7">
        <v>2036</v>
      </c>
      <c r="B82" s="7">
        <f>(B21-$B$6)*$B$2*Output!$O$101/Output!$O$4*100</f>
        <v>1070.9758185082619</v>
      </c>
      <c r="C82" s="7">
        <f>(C21-$B$6)*$B$2*Output!$O$101/Output!$O$4*100</f>
        <v>2570.5114853135024</v>
      </c>
      <c r="D82" s="7">
        <f>(D21-$B$6)*$B$2*Output!$O$101/Output!$O$4*100</f>
        <v>4070.047152118741</v>
      </c>
      <c r="F82" s="7">
        <v>2036</v>
      </c>
      <c r="G82" s="7">
        <f>(B21-$B$6)*$B$2*Output!$O$104/Output!$O$4/1000</f>
        <v>6.9613428203037037E-2</v>
      </c>
      <c r="H82" s="7">
        <f>(C21-$B$6)*$B$2*Output!$O$104/Output!$O$4/1000</f>
        <v>0.16708324654537765</v>
      </c>
      <c r="I82" s="7">
        <f>(D21-$B$6)*$B$2*Output!$O$104/Output!$O$4/1000</f>
        <v>0.26455306488771818</v>
      </c>
    </row>
    <row r="83" spans="1:9" x14ac:dyDescent="0.25">
      <c r="A83" s="7">
        <v>2037</v>
      </c>
      <c r="B83" s="7">
        <f>(B22-$B$6)*$B$2*Output!$O$101/Output!$O$4*100</f>
        <v>1153.3585737781284</v>
      </c>
      <c r="C83" s="7">
        <f>(C22-$B$6)*$B$2*Output!$O$101/Output!$O$4*100</f>
        <v>2758.3079240785401</v>
      </c>
      <c r="D83" s="7">
        <f>(D22-$B$6)*$B$2*Output!$O$101/Output!$O$4*100</f>
        <v>4363.2572743789515</v>
      </c>
      <c r="F83" s="7">
        <v>2037</v>
      </c>
      <c r="G83" s="7">
        <f>(B22-$B$6)*$B$2*Output!$O$104/Output!$O$4/1000</f>
        <v>7.4968307295578338E-2</v>
      </c>
      <c r="H83" s="7">
        <f>(C22-$B$6)*$B$2*Output!$O$104/Output!$O$4/1000</f>
        <v>0.17929001506510511</v>
      </c>
      <c r="I83" s="7">
        <f>(D22-$B$6)*$B$2*Output!$O$104/Output!$O$4/1000</f>
        <v>0.28361172283463187</v>
      </c>
    </row>
    <row r="84" spans="1:9" x14ac:dyDescent="0.25">
      <c r="A84" s="7">
        <v>2038</v>
      </c>
      <c r="B84" s="7">
        <f>(B23-$B$6)*$B$2*Output!$O$101/Output!$O$4*100</f>
        <v>1235.7413290479949</v>
      </c>
      <c r="C84" s="7">
        <f>(C23-$B$6)*$B$2*Output!$O$101/Output!$O$4*100</f>
        <v>2953.2918370344551</v>
      </c>
      <c r="D84" s="7">
        <f>(D23-$B$6)*$B$2*Output!$O$101/Output!$O$4*100</f>
        <v>4670.8423450209148</v>
      </c>
      <c r="F84" s="7">
        <v>2038</v>
      </c>
      <c r="G84" s="7">
        <f>(B23-$B$6)*$B$2*Output!$O$104/Output!$O$4/1000</f>
        <v>8.0323186388119666E-2</v>
      </c>
      <c r="H84" s="7">
        <f>(C23-$B$6)*$B$2*Output!$O$104/Output!$O$4/1000</f>
        <v>0.19196396940723962</v>
      </c>
      <c r="I84" s="7">
        <f>(D23-$B$6)*$B$2*Output!$O$104/Output!$O$4/1000</f>
        <v>0.30360475242635943</v>
      </c>
    </row>
    <row r="85" spans="1:9" x14ac:dyDescent="0.25">
      <c r="A85" s="7">
        <v>2039</v>
      </c>
      <c r="B85" s="7">
        <f>(B24-$B$6)*$B$2*Output!$O$101/Output!$O$4*100</f>
        <v>1318.1240843178612</v>
      </c>
      <c r="C85" s="7">
        <f>(C24-$B$6)*$B$2*Output!$O$101/Output!$O$4*100</f>
        <v>3155.815598000037</v>
      </c>
      <c r="D85" s="7">
        <f>(D24-$B$6)*$B$2*Output!$O$101/Output!$O$4*100</f>
        <v>4993.5071116822128</v>
      </c>
      <c r="F85" s="7">
        <v>2039</v>
      </c>
      <c r="G85" s="7">
        <f>(B24-$B$6)*$B$2*Output!$O$104/Output!$O$4/1000</f>
        <v>8.5678065480660981E-2</v>
      </c>
      <c r="H85" s="7">
        <f>(C24-$B$6)*$B$2*Output!$O$104/Output!$O$4/1000</f>
        <v>0.2051280138700024</v>
      </c>
      <c r="I85" s="7">
        <f>(D24-$B$6)*$B$2*Output!$O$104/Output!$O$4/1000</f>
        <v>0.32457796225934382</v>
      </c>
    </row>
    <row r="86" spans="1:9" x14ac:dyDescent="0.25">
      <c r="A86" s="7">
        <v>2040</v>
      </c>
      <c r="B86" s="7">
        <f>(B25-$B$6)*$B$2*Output!$O$101/Output!$O$4*100</f>
        <v>1400.5068395877274</v>
      </c>
      <c r="C86" s="7">
        <f>(C25-$B$6)*$B$2*Output!$O$101/Output!$O$4*100</f>
        <v>3366.2488563076836</v>
      </c>
      <c r="D86" s="7">
        <f>(D25-$B$6)*$B$2*Output!$O$101/Output!$O$4*100</f>
        <v>5331.9908730276366</v>
      </c>
      <c r="F86" s="7">
        <v>2040</v>
      </c>
      <c r="G86" s="7">
        <f>(B25-$B$6)*$B$2*Output!$O$104/Output!$O$4/1000</f>
        <v>9.1032944573202268E-2</v>
      </c>
      <c r="H86" s="7">
        <f>(C25-$B$6)*$B$2*Output!$O$104/Output!$O$4/1000</f>
        <v>0.21880617565999941</v>
      </c>
      <c r="I86" s="7">
        <f>(D25-$B$6)*$B$2*Output!$O$104/Output!$O$4/1000</f>
        <v>0.34657940674679638</v>
      </c>
    </row>
    <row r="87" spans="1:9" x14ac:dyDescent="0.25">
      <c r="A87" s="7">
        <v>2041</v>
      </c>
      <c r="B87" s="7">
        <f>(B26-$B$6)*$B$2*Output!$O$101/Output!$O$4*100</f>
        <v>1482.8895948575932</v>
      </c>
      <c r="C87" s="7">
        <f>(C26-$B$6)*$B$2*Output!$O$101/Output!$O$4*100</f>
        <v>3508.6068081951671</v>
      </c>
      <c r="D87" s="7">
        <f>(D26-$B$6)*$B$2*Output!$O$101/Output!$O$4*100</f>
        <v>5534.324021532736</v>
      </c>
      <c r="F87" s="7">
        <v>2041</v>
      </c>
      <c r="G87" s="7">
        <f>(B26-$B$6)*$B$2*Output!$O$104/Output!$O$4/1000</f>
        <v>9.6387823665743569E-2</v>
      </c>
      <c r="H87" s="7">
        <f>(C26-$B$6)*$B$2*Output!$O$104/Output!$O$4/1000</f>
        <v>0.22805944253268587</v>
      </c>
      <c r="I87" s="7">
        <f>(D26-$B$6)*$B$2*Output!$O$104/Output!$O$4/1000</f>
        <v>0.3597310613996279</v>
      </c>
    </row>
    <row r="88" spans="1:9" x14ac:dyDescent="0.25">
      <c r="A88" s="7">
        <v>2042</v>
      </c>
      <c r="B88" s="7">
        <f>(B27-$B$6)*$B$2*Output!$O$101/Output!$O$4*100</f>
        <v>1565.2723501274597</v>
      </c>
      <c r="C88" s="7">
        <f>(C27-$B$6)*$B$2*Output!$O$101/Output!$O$4*100</f>
        <v>3653.7909886829225</v>
      </c>
      <c r="D88" s="7">
        <f>(D27-$B$6)*$B$2*Output!$O$101/Output!$O$4*100</f>
        <v>5742.3096272383827</v>
      </c>
      <c r="F88" s="7">
        <v>2042</v>
      </c>
      <c r="G88" s="7">
        <f>(B27-$B$6)*$B$2*Output!$O$104/Output!$O$4/1000</f>
        <v>0.10174270275828487</v>
      </c>
      <c r="H88" s="7">
        <f>(C27-$B$6)*$B$2*Output!$O$104/Output!$O$4/1000</f>
        <v>0.23749641426438997</v>
      </c>
      <c r="I88" s="7">
        <f>(D27-$B$6)*$B$2*Output!$O$104/Output!$O$4/1000</f>
        <v>0.37325012577049482</v>
      </c>
    </row>
    <row r="89" spans="1:9" x14ac:dyDescent="0.25">
      <c r="A89" s="7">
        <v>2043</v>
      </c>
      <c r="B89" s="7">
        <f>(B28-$B$6)*$B$2*Output!$O$101/Output!$O$4*100</f>
        <v>1647.655105397326</v>
      </c>
      <c r="C89" s="7">
        <f>(C28-$B$6)*$B$2*Output!$O$101/Output!$O$4*100</f>
        <v>3801.8803523877323</v>
      </c>
      <c r="D89" s="7">
        <f>(D28-$B$6)*$B$2*Output!$O$101/Output!$O$4*100</f>
        <v>5956.1055993781347</v>
      </c>
      <c r="F89" s="7">
        <v>2043</v>
      </c>
      <c r="G89" s="7">
        <f>(B28-$B$6)*$B$2*Output!$O$104/Output!$O$4/1000</f>
        <v>0.1070975818508262</v>
      </c>
      <c r="H89" s="7">
        <f>(C28-$B$6)*$B$2*Output!$O$104/Output!$O$4/1000</f>
        <v>0.24712222290520258</v>
      </c>
      <c r="I89" s="7">
        <f>(D28-$B$6)*$B$2*Output!$O$104/Output!$O$4/1000</f>
        <v>0.38714686395957876</v>
      </c>
    </row>
    <row r="90" spans="1:9" x14ac:dyDescent="0.25">
      <c r="A90" s="7">
        <v>2044</v>
      </c>
      <c r="B90" s="7">
        <f>(B29-$B$6)*$B$2*Output!$O$101/Output!$O$4*100</f>
        <v>1730.0378606671923</v>
      </c>
      <c r="C90" s="7">
        <f>(C29-$B$6)*$B$2*Output!$O$101/Output!$O$4*100</f>
        <v>3952.956059633128</v>
      </c>
      <c r="D90" s="7">
        <f>(D29-$B$6)*$B$2*Output!$O$101/Output!$O$4*100</f>
        <v>6175.8742585990576</v>
      </c>
      <c r="F90" s="7">
        <v>2044</v>
      </c>
      <c r="G90" s="7">
        <f>(B29-$B$6)*$B$2*Output!$O$104/Output!$O$4/1000</f>
        <v>0.11245246094336751</v>
      </c>
      <c r="H90" s="7">
        <f>(C29-$B$6)*$B$2*Output!$O$104/Output!$O$4/1000</f>
        <v>0.25694214387615327</v>
      </c>
      <c r="I90" s="7">
        <f>(D29-$B$6)*$B$2*Output!$O$104/Output!$O$4/1000</f>
        <v>0.40143182680893874</v>
      </c>
    </row>
    <row r="91" spans="1:9" x14ac:dyDescent="0.25">
      <c r="A91" s="7">
        <v>2045</v>
      </c>
      <c r="B91" s="7">
        <f>(B30-$B$6)*$B$2*Output!$O$101/Output!$O$4*100</f>
        <v>1812.4206159370588</v>
      </c>
      <c r="C91" s="7">
        <f>(C30-$B$6)*$B$2*Output!$O$101/Output!$O$4*100</f>
        <v>4107.1015380688723</v>
      </c>
      <c r="D91" s="7">
        <f>(D30-$B$6)*$B$2*Output!$O$101/Output!$O$4*100</f>
        <v>6401.7824602006813</v>
      </c>
      <c r="F91" s="7">
        <v>2045</v>
      </c>
      <c r="G91" s="7">
        <f>(B30-$B$6)*$B$2*Output!$O$104/Output!$O$4/1000</f>
        <v>0.1178073400359088</v>
      </c>
      <c r="H91" s="7">
        <f>(C30-$B$6)*$B$2*Output!$O$104/Output!$O$4/1000</f>
        <v>0.26696159997447672</v>
      </c>
      <c r="I91" s="7">
        <f>(D30-$B$6)*$B$2*Output!$O$104/Output!$O$4/1000</f>
        <v>0.41611585991304434</v>
      </c>
    </row>
    <row r="92" spans="1:9" x14ac:dyDescent="0.25">
      <c r="A92" s="7">
        <v>2046</v>
      </c>
      <c r="B92" s="7">
        <f>(B31-$B$6)*$B$2*Output!$O$101/Output!$O$4*100</f>
        <v>1894.803371206925</v>
      </c>
      <c r="C92" s="7">
        <f>(C31-$B$6)*$B$2*Output!$O$101/Output!$O$4*100</f>
        <v>4264.4025460118692</v>
      </c>
      <c r="D92" s="7">
        <f>(D31-$B$6)*$B$2*Output!$O$101/Output!$O$4*100</f>
        <v>6634.0017208168074</v>
      </c>
      <c r="F92" s="7">
        <v>2046</v>
      </c>
      <c r="G92" s="7">
        <f>(B31-$B$6)*$B$2*Output!$O$104/Output!$O$4/1000</f>
        <v>0.12316221912845013</v>
      </c>
      <c r="H92" s="7">
        <f>(C31-$B$6)*$B$2*Output!$O$104/Output!$O$4/1000</f>
        <v>0.27718616549077146</v>
      </c>
      <c r="I92" s="7">
        <f>(D31-$B$6)*$B$2*Output!$O$104/Output!$O$4/1000</f>
        <v>0.43121011185309255</v>
      </c>
    </row>
    <row r="93" spans="1:9" x14ac:dyDescent="0.25">
      <c r="A93" s="7">
        <v>2047</v>
      </c>
      <c r="B93" s="7">
        <f>(B32-$B$6)*$B$2*Output!$O$101/Output!$O$4*100</f>
        <v>1977.1861264767913</v>
      </c>
      <c r="C93" s="7">
        <f>(C32-$B$6)*$B$2*Output!$O$101/Output!$O$4*100</f>
        <v>4424.947237556572</v>
      </c>
      <c r="D93" s="7">
        <f>(D32-$B$6)*$B$2*Output!$O$101/Output!$O$4*100</f>
        <v>6872.7083486363481</v>
      </c>
      <c r="F93" s="7">
        <v>2047</v>
      </c>
      <c r="G93" s="7">
        <f>(B32-$B$6)*$B$2*Output!$O$104/Output!$O$4/1000</f>
        <v>0.12851709822099144</v>
      </c>
      <c r="H93" s="7">
        <f>(C32-$B$6)*$B$2*Output!$O$104/Output!$O$4/1000</f>
        <v>0.2876215704411772</v>
      </c>
      <c r="I93" s="7">
        <f>(D32-$B$6)*$B$2*Output!$O$104/Output!$O$4/1000</f>
        <v>0.44672604266136262</v>
      </c>
    </row>
    <row r="94" spans="1:9" x14ac:dyDescent="0.25">
      <c r="A94" s="7">
        <v>2048</v>
      </c>
      <c r="B94" s="7">
        <f>(B33-$B$6)*$B$2*Output!$O$101/Output!$O$4*100</f>
        <v>2059.5688817466576</v>
      </c>
      <c r="C94" s="7">
        <f>(C33-$B$6)*$B$2*Output!$O$101/Output!$O$4*100</f>
        <v>4588.8262295043614</v>
      </c>
      <c r="D94" s="7">
        <f>(D33-$B$6)*$B$2*Output!$O$101/Output!$O$4*100</f>
        <v>7118.0835772620594</v>
      </c>
      <c r="F94" s="7">
        <v>2048</v>
      </c>
      <c r="G94" s="7">
        <f>(B33-$B$6)*$B$2*Output!$O$104/Output!$O$4/1000</f>
        <v>0.13387197731353273</v>
      </c>
      <c r="H94" s="7">
        <f>(C33-$B$6)*$B$2*Output!$O$104/Output!$O$4/1000</f>
        <v>0.29827370491778343</v>
      </c>
      <c r="I94" s="7">
        <f>(D33-$B$6)*$B$2*Output!$O$104/Output!$O$4/1000</f>
        <v>0.46267543252203391</v>
      </c>
    </row>
    <row r="95" spans="1:9" x14ac:dyDescent="0.25">
      <c r="A95" s="7">
        <v>2049</v>
      </c>
      <c r="B95" s="7">
        <f>(B34-$B$6)*$B$2*Output!$O$101/Output!$O$4*100</f>
        <v>2141.9516370165238</v>
      </c>
      <c r="C95" s="7">
        <f>(C34-$B$6)*$B$2*Output!$O$101/Output!$O$4*100</f>
        <v>4756.1326701626758</v>
      </c>
      <c r="D95" s="7">
        <f>(D34-$B$6)*$B$2*Output!$O$101/Output!$O$4*100</f>
        <v>7370.3137033088269</v>
      </c>
      <c r="F95" s="7">
        <v>2049</v>
      </c>
      <c r="G95" s="7">
        <f>(B34-$B$6)*$B$2*Output!$O$104/Output!$O$4/1000</f>
        <v>0.13922685640607407</v>
      </c>
      <c r="H95" s="7">
        <f>(C34-$B$6)*$B$2*Output!$O$104/Output!$O$4/1000</f>
        <v>0.30914862356057393</v>
      </c>
      <c r="I95" s="7">
        <f>(D34-$B$6)*$B$2*Output!$O$104/Output!$O$4/1000</f>
        <v>0.47907039071507362</v>
      </c>
    </row>
    <row r="96" spans="1:9" x14ac:dyDescent="0.25">
      <c r="A96" s="7">
        <v>2050</v>
      </c>
      <c r="B96" s="7">
        <f>(B35-$B$6)*$B$2*Output!$O$101/Output!$O$4*100</f>
        <v>2224.3343922863905</v>
      </c>
      <c r="C96" s="7">
        <f>(C35-$B$6)*$B$2*Output!$O$101/Output!$O$4*100</f>
        <v>4926.9623100661511</v>
      </c>
      <c r="D96" s="7">
        <f>(D35-$B$6)*$B$2*Output!$O$101/Output!$O$4*100</f>
        <v>7629.590227845908</v>
      </c>
      <c r="F96" s="7">
        <v>2050</v>
      </c>
      <c r="G96" s="7">
        <f>(B35-$B$6)*$B$2*Output!$O$104/Output!$O$4/1000</f>
        <v>0.14458173549861536</v>
      </c>
      <c r="H96" s="7">
        <f>(C35-$B$6)*$B$2*Output!$O$104/Output!$O$4/1000</f>
        <v>0.32025255015429982</v>
      </c>
      <c r="I96" s="7">
        <f>(D35-$B$6)*$B$2*Output!$O$104/Output!$O$4/1000</f>
        <v>0.495923364809984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(B9-$B$6)*$B$2*Output!$O$107/Output!$O$4/10^9</f>
        <v>7.5055838973052793E-6</v>
      </c>
      <c r="C100" s="7">
        <f>(C9-$B$6)*$B$2*Output!$O$107/Output!$O$4/10^9</f>
        <v>1.5044959512362346E-5</v>
      </c>
      <c r="D100" s="7">
        <f>(D9-$B$6)*$B$2*Output!$O$107/Output!$O$4/10^9</f>
        <v>2.2584335127419413E-5</v>
      </c>
    </row>
    <row r="101" spans="1:4" x14ac:dyDescent="0.25">
      <c r="A101" s="7">
        <v>2025</v>
      </c>
      <c r="B101" s="7">
        <f>(B10-$B$6)*$B$2*Output!$O$107/Output!$O$4/10^9</f>
        <v>1.501116779461054E-5</v>
      </c>
      <c r="C101" s="7">
        <f>(C10-$B$6)*$B$2*Output!$O$107/Output!$O$4/10^9</f>
        <v>3.1554980673051171E-5</v>
      </c>
      <c r="D101" s="7">
        <f>(D10-$B$6)*$B$2*Output!$O$107/Output!$O$4/10^9</f>
        <v>4.8098793551491858E-5</v>
      </c>
    </row>
    <row r="102" spans="1:4" x14ac:dyDescent="0.25">
      <c r="A102" s="7">
        <v>2026</v>
      </c>
      <c r="B102" s="7">
        <f>(B11-$B$6)*$B$2*Output!$O$107/Output!$O$4/10^9</f>
        <v>2.2516751691915801E-5</v>
      </c>
      <c r="C102" s="7">
        <f>(C11-$B$6)*$B$2*Output!$O$107/Output!$O$4/10^9</f>
        <v>4.972014263394659E-5</v>
      </c>
      <c r="D102" s="7">
        <f>(D11-$B$6)*$B$2*Output!$O$107/Output!$O$4/10^9</f>
        <v>7.6923533575977437E-5</v>
      </c>
    </row>
    <row r="103" spans="1:4" x14ac:dyDescent="0.25">
      <c r="A103" s="7">
        <v>2027</v>
      </c>
      <c r="B103" s="7">
        <f>(B12-$B$6)*$B$2*Output!$O$107/Output!$O$4/10^9</f>
        <v>3.0022335589221059E-5</v>
      </c>
      <c r="C103" s="7">
        <f>(C12-$B$6)*$B$2*Output!$O$107/Output!$O$4/10^9</f>
        <v>6.9755185682533814E-5</v>
      </c>
      <c r="D103" s="7">
        <f>(D12-$B$6)*$B$2*Output!$O$107/Output!$O$4/10^9</f>
        <v>1.0948803577584659E-4</v>
      </c>
    </row>
    <row r="104" spans="1:4" x14ac:dyDescent="0.25">
      <c r="A104" s="7">
        <v>2028</v>
      </c>
      <c r="B104" s="7">
        <f>(B13-$B$6)*$B$2*Output!$O$107/Output!$O$4/10^9</f>
        <v>3.7527919486526322E-5</v>
      </c>
      <c r="C104" s="7">
        <f>(C13-$B$6)*$B$2*Output!$O$107/Output!$O$4/10^9</f>
        <v>9.19027108122052E-5</v>
      </c>
      <c r="D104" s="7">
        <f>(D13-$B$6)*$B$2*Output!$O$107/Output!$O$4/10^9</f>
        <v>1.4627750213788414E-4</v>
      </c>
    </row>
    <row r="105" spans="1:4" x14ac:dyDescent="0.25">
      <c r="A105" s="7">
        <v>2029</v>
      </c>
      <c r="B105" s="7">
        <f>(B14-$B$6)*$B$2*Output!$O$107/Output!$O$4/10^9</f>
        <v>4.5033503383831574E-5</v>
      </c>
      <c r="C105" s="7">
        <f>(C14-$B$6)*$B$2*Output!$O$107/Output!$O$4/10^9</f>
        <v>1.1643679440929772E-4</v>
      </c>
      <c r="D105" s="7">
        <f>(D14-$B$6)*$B$2*Output!$O$107/Output!$O$4/10^9</f>
        <v>1.8784008543476402E-4</v>
      </c>
    </row>
    <row r="106" spans="1:4" x14ac:dyDescent="0.25">
      <c r="A106" s="7">
        <v>2030</v>
      </c>
      <c r="B106" s="7">
        <f>(B15-$B$6)*$B$2*Output!$O$107/Output!$O$4/10^9</f>
        <v>5.253908728113684E-5</v>
      </c>
      <c r="C106" s="7">
        <f>(C15-$B$6)*$B$2*Output!$O$107/Output!$O$4/10^9</f>
        <v>1.4366707191469386E-4</v>
      </c>
      <c r="D106" s="7">
        <f>(D15-$B$6)*$B$2*Output!$O$107/Output!$O$4/10^9</f>
        <v>2.3479505654825099E-4</v>
      </c>
    </row>
    <row r="107" spans="1:4" x14ac:dyDescent="0.25">
      <c r="A107" s="7">
        <v>2031</v>
      </c>
      <c r="B107" s="7">
        <f>(B16-$B$6)*$B$2*Output!$O$107/Output!$O$4/10^9</f>
        <v>6.0044671178442092E-5</v>
      </c>
      <c r="C107" s="7">
        <f>(C16-$B$6)*$B$2*Output!$O$107/Output!$O$4/10^9</f>
        <v>1.5744244027103378E-4</v>
      </c>
      <c r="D107" s="7">
        <f>(D16-$B$6)*$B$2*Output!$O$107/Output!$O$4/10^9</f>
        <v>2.5484020936362555E-4</v>
      </c>
    </row>
    <row r="108" spans="1:4" x14ac:dyDescent="0.25">
      <c r="A108" s="7">
        <v>2032</v>
      </c>
      <c r="B108" s="7">
        <f>(B17-$B$6)*$B$2*Output!$O$107/Output!$O$4/10^9</f>
        <v>6.755025507574731E-5</v>
      </c>
      <c r="C108" s="7">
        <f>(C17-$B$6)*$B$2*Output!$O$107/Output!$O$4/10^9</f>
        <v>1.717091764471545E-4</v>
      </c>
      <c r="D108" s="7">
        <f>(D17-$B$6)*$B$2*Output!$O$107/Output!$O$4/10^9</f>
        <v>2.7586809781856176E-4</v>
      </c>
    </row>
    <row r="109" spans="1:4" x14ac:dyDescent="0.25">
      <c r="A109" s="7">
        <v>2033</v>
      </c>
      <c r="B109" s="7">
        <f>(B18-$B$6)*$B$2*Output!$O$107/Output!$O$4/10^9</f>
        <v>7.5055838973052562E-5</v>
      </c>
      <c r="C109" s="7">
        <f>(C18-$B$6)*$B$2*Output!$O$107/Output!$O$4/10^9</f>
        <v>1.8649137029026655E-4</v>
      </c>
      <c r="D109" s="7">
        <f>(D18-$B$6)*$B$2*Output!$O$107/Output!$O$4/10^9</f>
        <v>2.9792690160748058E-4</v>
      </c>
    </row>
    <row r="110" spans="1:4" x14ac:dyDescent="0.25">
      <c r="A110" s="7">
        <v>2034</v>
      </c>
      <c r="B110" s="7">
        <f>(B19-$B$6)*$B$2*Output!$O$107/Output!$O$4/10^9</f>
        <v>8.2561422870357841E-5</v>
      </c>
      <c r="C110" s="7">
        <f>(C19-$B$6)*$B$2*Output!$O$107/Output!$O$4/10^9</f>
        <v>2.0181429267880646E-4</v>
      </c>
      <c r="D110" s="7">
        <f>(D19-$B$6)*$B$2*Output!$O$107/Output!$O$4/10^9</f>
        <v>3.2106716248725501E-4</v>
      </c>
    </row>
    <row r="111" spans="1:4" x14ac:dyDescent="0.25">
      <c r="A111" s="7">
        <v>2035</v>
      </c>
      <c r="B111" s="7">
        <f>(B20-$B$6)*$B$2*Output!$O$107/Output!$O$4/10^9</f>
        <v>9.0067006767663107E-5</v>
      </c>
      <c r="C111" s="7">
        <f>(C20-$B$6)*$B$2*Output!$O$107/Output!$O$4/10^9</f>
        <v>2.1770445342378988E-4</v>
      </c>
      <c r="D111" s="7">
        <f>(D20-$B$6)*$B$2*Output!$O$107/Output!$O$4/10^9</f>
        <v>3.4534190007991662E-4</v>
      </c>
    </row>
    <row r="112" spans="1:4" x14ac:dyDescent="0.25">
      <c r="A112" s="7">
        <v>2036</v>
      </c>
      <c r="B112" s="7">
        <f>(B21-$B$6)*$B$2*Output!$O$107/Output!$O$4/10^9</f>
        <v>9.7572590664968346E-5</v>
      </c>
      <c r="C112" s="7">
        <f>(C21-$B$6)*$B$2*Output!$O$107/Output!$O$4/10^9</f>
        <v>2.3418966200884327E-4</v>
      </c>
      <c r="D112" s="7">
        <f>(D21-$B$6)*$B$2*Output!$O$107/Output!$O$4/10^9</f>
        <v>3.7080673335271812E-4</v>
      </c>
    </row>
    <row r="113" spans="1:4" x14ac:dyDescent="0.25">
      <c r="A113" s="7">
        <v>2037</v>
      </c>
      <c r="B113" s="7">
        <f>(B22-$B$6)*$B$2*Output!$O$107/Output!$O$4/10^9</f>
        <v>1.0507817456227361E-4</v>
      </c>
      <c r="C113" s="7">
        <f>(C22-$B$6)*$B$2*Output!$O$107/Output!$O$4/10^9</f>
        <v>2.5129909130808048E-4</v>
      </c>
      <c r="D113" s="7">
        <f>(D22-$B$6)*$B$2*Output!$O$107/Output!$O$4/10^9</f>
        <v>3.9752000805388742E-4</v>
      </c>
    </row>
    <row r="114" spans="1:4" x14ac:dyDescent="0.25">
      <c r="A114" s="7">
        <v>2038</v>
      </c>
      <c r="B114" s="7">
        <f>(B23-$B$6)*$B$2*Output!$O$107/Output!$O$4/10^9</f>
        <v>1.1258375845957888E-4</v>
      </c>
      <c r="C114" s="7">
        <f>(C23-$B$6)*$B$2*Output!$O$107/Output!$O$4/10^9</f>
        <v>2.6906334442782035E-4</v>
      </c>
      <c r="D114" s="7">
        <f>(D23-$B$6)*$B$2*Output!$O$107/Output!$O$4/10^9</f>
        <v>4.2554293039606168E-4</v>
      </c>
    </row>
    <row r="115" spans="1:4" x14ac:dyDescent="0.25">
      <c r="A115" s="7">
        <v>2039</v>
      </c>
      <c r="B115" s="7">
        <f>(B24-$B$6)*$B$2*Output!$O$107/Output!$O$4/10^9</f>
        <v>1.2008934235688414E-4</v>
      </c>
      <c r="C115" s="7">
        <f>(C24-$B$6)*$B$2*Output!$O$107/Output!$O$4/10^9</f>
        <v>2.8751452482529092E-4</v>
      </c>
      <c r="D115" s="7">
        <f>(D24-$B$6)*$B$2*Output!$O$107/Output!$O$4/10^9</f>
        <v>4.5493970729369758E-4</v>
      </c>
    </row>
    <row r="116" spans="1:4" x14ac:dyDescent="0.25">
      <c r="A116" s="7">
        <v>2040</v>
      </c>
      <c r="B116" s="7">
        <f>(B25-$B$6)*$B$2*Output!$O$107/Output!$O$4/10^9</f>
        <v>1.275949262541894E-4</v>
      </c>
      <c r="C116" s="7">
        <f>(C25-$B$6)*$B$2*Output!$O$107/Output!$O$4/10^9</f>
        <v>3.0668630986498184E-4</v>
      </c>
      <c r="D116" s="7">
        <f>(D25-$B$6)*$B$2*Output!$O$107/Output!$O$4/10^9</f>
        <v>4.8577769347577421E-4</v>
      </c>
    </row>
    <row r="117" spans="1:4" x14ac:dyDescent="0.25">
      <c r="A117" s="7">
        <v>2041</v>
      </c>
      <c r="B117" s="7">
        <f>(B26-$B$6)*$B$2*Output!$O$107/Output!$O$4/10^9</f>
        <v>1.3510051015149462E-4</v>
      </c>
      <c r="C117" s="7">
        <f>(C26-$B$6)*$B$2*Output!$O$107/Output!$O$4/10^9</f>
        <v>3.1965600901913096E-4</v>
      </c>
      <c r="D117" s="7">
        <f>(D26-$B$6)*$B$2*Output!$O$107/Output!$O$4/10^9</f>
        <v>5.0421150788676689E-4</v>
      </c>
    </row>
    <row r="118" spans="1:4" x14ac:dyDescent="0.25">
      <c r="A118" s="7">
        <v>2042</v>
      </c>
      <c r="B118" s="7">
        <f>(B27-$B$6)*$B$2*Output!$O$107/Output!$O$4/10^9</f>
        <v>1.4260609404879987E-4</v>
      </c>
      <c r="C118" s="7">
        <f>(C27-$B$6)*$B$2*Output!$O$107/Output!$O$4/10^9</f>
        <v>3.3288319526269351E-4</v>
      </c>
      <c r="D118" s="7">
        <f>(D27-$B$6)*$B$2*Output!$O$107/Output!$O$4/10^9</f>
        <v>5.2316029647658682E-4</v>
      </c>
    </row>
    <row r="119" spans="1:4" x14ac:dyDescent="0.25">
      <c r="A119" s="7">
        <v>2043</v>
      </c>
      <c r="B119" s="7">
        <f>(B28-$B$6)*$B$2*Output!$O$107/Output!$O$4/10^9</f>
        <v>1.5011167794610512E-4</v>
      </c>
      <c r="C119" s="7">
        <f>(C28-$B$6)*$B$2*Output!$O$107/Output!$O$4/10^9</f>
        <v>3.4637506185472485E-4</v>
      </c>
      <c r="D119" s="7">
        <f>(D28-$B$6)*$B$2*Output!$O$107/Output!$O$4/10^9</f>
        <v>5.4263844576334422E-4</v>
      </c>
    </row>
    <row r="120" spans="1:4" x14ac:dyDescent="0.25">
      <c r="A120" s="7">
        <v>2044</v>
      </c>
      <c r="B120" s="7">
        <f>(B29-$B$6)*$B$2*Output!$O$107/Output!$O$4/10^9</f>
        <v>1.5761726184341038E-4</v>
      </c>
      <c r="C120" s="7">
        <f>(C29-$B$6)*$B$2*Output!$O$107/Output!$O$4/10^9</f>
        <v>3.6013900300795059E-4</v>
      </c>
      <c r="D120" s="7">
        <f>(D29-$B$6)*$B$2*Output!$O$107/Output!$O$4/10^9</f>
        <v>5.6266074417249032E-4</v>
      </c>
    </row>
    <row r="121" spans="1:4" x14ac:dyDescent="0.25">
      <c r="A121" s="7">
        <v>2045</v>
      </c>
      <c r="B121" s="7">
        <f>(B30-$B$6)*$B$2*Output!$O$107/Output!$O$4/10^9</f>
        <v>1.6512284574071563E-4</v>
      </c>
      <c r="C121" s="7">
        <f>(C30-$B$6)*$B$2*Output!$O$107/Output!$O$4/10^9</f>
        <v>3.7418261950268724E-4</v>
      </c>
      <c r="D121" s="7">
        <f>(D30-$B$6)*$B$2*Output!$O$107/Output!$O$4/10^9</f>
        <v>5.8324239326465845E-4</v>
      </c>
    </row>
    <row r="122" spans="1:4" x14ac:dyDescent="0.25">
      <c r="A122" s="7">
        <v>2046</v>
      </c>
      <c r="B122" s="7">
        <f>(B31-$B$6)*$B$2*Output!$O$107/Output!$O$4/10^9</f>
        <v>1.7262842963802094E-4</v>
      </c>
      <c r="C122" s="7">
        <f>(C31-$B$6)*$B$2*Output!$O$107/Output!$O$4/10^9</f>
        <v>3.8851372445759379E-4</v>
      </c>
      <c r="D122" s="7">
        <f>(D31-$B$6)*$B$2*Output!$O$107/Output!$O$4/10^9</f>
        <v>6.0439901927716638E-4</v>
      </c>
    </row>
    <row r="123" spans="1:4" x14ac:dyDescent="0.25">
      <c r="A123" s="7">
        <v>2047</v>
      </c>
      <c r="B123" s="7">
        <f>(B32-$B$6)*$B$2*Output!$O$107/Output!$O$4/10^9</f>
        <v>1.8013401353532616E-4</v>
      </c>
      <c r="C123" s="7">
        <f>(C32-$B$6)*$B$2*Output!$O$107/Output!$O$4/10^9</f>
        <v>4.031403492616384E-4</v>
      </c>
      <c r="D123" s="7">
        <f>(D32-$B$6)*$B$2*Output!$O$107/Output!$O$4/10^9</f>
        <v>6.2614668498795032E-4</v>
      </c>
    </row>
    <row r="124" spans="1:4" x14ac:dyDescent="0.25">
      <c r="A124" s="7">
        <v>2048</v>
      </c>
      <c r="B124" s="7">
        <f>(B33-$B$6)*$B$2*Output!$O$107/Output!$O$4/10^9</f>
        <v>1.8763959743263139E-4</v>
      </c>
      <c r="C124" s="7">
        <f>(C33-$B$6)*$B$2*Output!$O$107/Output!$O$4/10^9</f>
        <v>4.1807074967178167E-4</v>
      </c>
      <c r="D124" s="7">
        <f>(D33-$B$6)*$B$2*Output!$O$107/Output!$O$4/10^9</f>
        <v>6.4850190191093158E-4</v>
      </c>
    </row>
    <row r="125" spans="1:4" x14ac:dyDescent="0.25">
      <c r="A125" s="7">
        <v>2049</v>
      </c>
      <c r="B125" s="7">
        <f>(B34-$B$6)*$B$2*Output!$O$107/Output!$O$4/10^9</f>
        <v>1.9514518132993666E-4</v>
      </c>
      <c r="C125" s="7">
        <f>(C34-$B$6)*$B$2*Output!$O$107/Output!$O$4/10^9</f>
        <v>4.3331341208100837E-4</v>
      </c>
      <c r="D125" s="7">
        <f>(D34-$B$6)*$B$2*Output!$O$107/Output!$O$4/10^9</f>
        <v>6.714816428320797E-4</v>
      </c>
    </row>
    <row r="126" spans="1:4" x14ac:dyDescent="0.25">
      <c r="A126" s="7">
        <v>2050</v>
      </c>
      <c r="B126" s="7">
        <f>(B35-$B$6)*$B$2*Output!$O$107/Output!$O$4/10^9</f>
        <v>2.0265076522724194E-4</v>
      </c>
      <c r="C126" s="7">
        <f>(C35-$B$6)*$B$2*Output!$O$107/Output!$O$4/10^9</f>
        <v>4.4887705996146427E-4</v>
      </c>
      <c r="D126" s="7">
        <f>(D35-$B$6)*$B$2*Output!$O$107/Output!$O$4/10^9</f>
        <v>6.9510335469568621E-4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FC9D-067E-4C63-A600-F5BB57804693}">
  <dimension ref="A2:X126"/>
  <sheetViews>
    <sheetView workbookViewId="0">
      <selection activeCell="K15" sqref="K15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0.17131589131513736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3.0870000000000002</v>
      </c>
      <c r="C6" s="7">
        <v>3.0870000000000002</v>
      </c>
      <c r="D6" s="7">
        <v>3.0870000000000002</v>
      </c>
      <c r="F6" s="7">
        <v>2024</v>
      </c>
      <c r="G6" s="7">
        <f>(B9-$B$6)*$B$2*Output!$P$7/Output!$P$4/1000</f>
        <v>36307.298443142492</v>
      </c>
      <c r="H6" s="7">
        <f>(C9-$C$6)*$B$2*Output!$P$7/Output!$P$4/1000</f>
        <v>72778.059982309031</v>
      </c>
      <c r="I6" s="7">
        <f>(D9-$D$6)*$B$2*Output!$P$7/Output!$P$4/1000</f>
        <v>109248.82152147545</v>
      </c>
    </row>
    <row r="7" spans="1:24" x14ac:dyDescent="0.25">
      <c r="F7" s="7">
        <v>2025</v>
      </c>
      <c r="G7" s="7">
        <f>(B10-$B$6)*$B$2*Output!$P$7/Output!$P$4/1000</f>
        <v>72614.5968862851</v>
      </c>
      <c r="H7" s="7">
        <f>(C10-$C$6)*$B$2*Output!$P$7/Output!$P$4/1000</f>
        <v>152643.16758558876</v>
      </c>
      <c r="I7" s="7">
        <f>(D10-$D$6)*$B$2*Output!$P$7/Output!$P$4/1000</f>
        <v>232671.73828489243</v>
      </c>
    </row>
    <row r="8" spans="1:24" x14ac:dyDescent="0.25">
      <c r="F8" s="7">
        <v>2026</v>
      </c>
      <c r="G8" s="7">
        <f>(B11-$B$6)*$B$2*Output!$P$7/Output!$P$4/1000</f>
        <v>108921.89532942772</v>
      </c>
      <c r="H8" s="7">
        <f>(C11-$C$6)*$B$2*Output!$P$7/Output!$P$4/1000</f>
        <v>240514.80630233677</v>
      </c>
      <c r="I8" s="7">
        <f>(D11-$D$6)*$B$2*Output!$P$7/Output!$P$4/1000</f>
        <v>372107.71727524593</v>
      </c>
    </row>
    <row r="9" spans="1:24" x14ac:dyDescent="0.25">
      <c r="A9" s="7">
        <v>2024</v>
      </c>
      <c r="B9" s="7">
        <v>3.2201043930635835</v>
      </c>
      <c r="C9" s="7">
        <v>3.3538080501076211</v>
      </c>
      <c r="D9" s="7">
        <v>3.4875117071516581</v>
      </c>
      <c r="F9" s="7">
        <v>2027</v>
      </c>
      <c r="G9" s="7">
        <f>(B12-$B$6)*$B$2*Output!$P$7/Output!$P$4/1000</f>
        <v>145229.19377257032</v>
      </c>
      <c r="H9" s="7">
        <f>(C12-$C$6)*$B$2*Output!$P$7/Output!$P$4/1000</f>
        <v>337431.75470223813</v>
      </c>
      <c r="I9" s="7">
        <f>(D12-$D$6)*$B$2*Output!$P$7/Output!$P$4/1000</f>
        <v>529634.31563190627</v>
      </c>
    </row>
    <row r="10" spans="1:24" x14ac:dyDescent="0.25">
      <c r="A10" s="7">
        <v>2025</v>
      </c>
      <c r="B10" s="7">
        <v>3.3532087861271673</v>
      </c>
      <c r="C10" s="7">
        <v>3.6465975753635309</v>
      </c>
      <c r="D10" s="7">
        <v>3.9399863645998945</v>
      </c>
      <c r="F10" s="7">
        <v>2028</v>
      </c>
      <c r="G10" s="7">
        <f>(B13-$B$6)*$B$2*Output!$P$7/Output!$P$4/1000</f>
        <v>181536.49221571293</v>
      </c>
      <c r="H10" s="7">
        <f>(C13-$C$6)*$B$2*Output!$P$7/Output!$P$4/1000</f>
        <v>444567.56394270004</v>
      </c>
      <c r="I10" s="7">
        <f>(D13-$D$6)*$B$2*Output!$P$7/Output!$P$4/1000</f>
        <v>707598.6356696873</v>
      </c>
    </row>
    <row r="11" spans="1:24" x14ac:dyDescent="0.25">
      <c r="A11" s="7">
        <v>2026</v>
      </c>
      <c r="B11" s="7">
        <v>3.4863131791907511</v>
      </c>
      <c r="C11" s="7">
        <v>3.9687394487725758</v>
      </c>
      <c r="D11" s="7">
        <v>4.4511657183544004</v>
      </c>
      <c r="F11" s="7">
        <v>2029</v>
      </c>
      <c r="G11" s="7">
        <f>(B14-$B$6)*$B$2*Output!$P$7/Output!$P$4/1000</f>
        <v>217843.79065885552</v>
      </c>
      <c r="H11" s="7">
        <f>(C14-$C$6)*$B$2*Output!$P$7/Output!$P$4/1000</f>
        <v>563248.04335329728</v>
      </c>
      <c r="I11" s="7">
        <f>(D14-$D$6)*$B$2*Output!$P$7/Output!$P$4/1000</f>
        <v>908652.29604773887</v>
      </c>
    </row>
    <row r="12" spans="1:24" x14ac:dyDescent="0.25">
      <c r="A12" s="7">
        <v>2027</v>
      </c>
      <c r="B12" s="7">
        <v>3.6194175722543349</v>
      </c>
      <c r="C12" s="7">
        <v>4.3240418851283158</v>
      </c>
      <c r="D12" s="7">
        <v>5.0286661980022975</v>
      </c>
      <c r="F12" s="7">
        <v>2030</v>
      </c>
      <c r="G12" s="7">
        <f>(B15-$B$6)*$B$2*Output!$P$7/Output!$P$4/1000</f>
        <v>254151.08910199819</v>
      </c>
      <c r="H12" s="7">
        <f>(C15-$C$6)*$B$2*Output!$P$7/Output!$P$4/1000</f>
        <v>694971.01462445525</v>
      </c>
      <c r="I12" s="7">
        <f>(D15-$D$6)*$B$2*Output!$P$7/Output!$P$4/1000</f>
        <v>1135790.9401469126</v>
      </c>
    </row>
    <row r="13" spans="1:24" x14ac:dyDescent="0.25">
      <c r="A13" s="7">
        <v>2028</v>
      </c>
      <c r="B13" s="7">
        <v>3.7525219653179187</v>
      </c>
      <c r="C13" s="7">
        <v>4.716807182349732</v>
      </c>
      <c r="D13" s="7">
        <v>5.6810923993815461</v>
      </c>
      <c r="F13" s="7">
        <v>2031</v>
      </c>
      <c r="G13" s="7">
        <f>(B16-$B$6)*$B$2*Output!$P$7/Output!$P$4/1000</f>
        <v>290458.38754514081</v>
      </c>
      <c r="H13" s="7">
        <f>(C16-$C$6)*$B$2*Output!$P$7/Output!$P$4/1000</f>
        <v>761607.59039538552</v>
      </c>
      <c r="I13" s="7">
        <f>(D16-$D$6)*$B$2*Output!$P$7/Output!$P$4/1000</f>
        <v>1232756.7932456296</v>
      </c>
    </row>
    <row r="14" spans="1:24" x14ac:dyDescent="0.25">
      <c r="A14" s="7">
        <v>2029</v>
      </c>
      <c r="B14" s="7">
        <v>3.8856263583815025</v>
      </c>
      <c r="C14" s="7">
        <v>5.1518958245184878</v>
      </c>
      <c r="D14" s="7">
        <v>6.4181652906554731</v>
      </c>
      <c r="F14" s="7">
        <v>2032</v>
      </c>
      <c r="G14" s="7">
        <f>(B17-$B$6)*$B$2*Output!$P$7/Output!$P$4/1000</f>
        <v>326765.68598828313</v>
      </c>
      <c r="H14" s="7">
        <f>(C17-$C$6)*$B$2*Output!$P$7/Output!$P$4/1000</f>
        <v>830621.09490660217</v>
      </c>
      <c r="I14" s="7">
        <f>(D17-$D$6)*$B$2*Output!$P$7/Output!$P$4/1000</f>
        <v>1334476.5038249211</v>
      </c>
    </row>
    <row r="15" spans="1:24" x14ac:dyDescent="0.25">
      <c r="A15" s="7">
        <v>2030</v>
      </c>
      <c r="B15" s="7">
        <v>4.0187307514450863</v>
      </c>
      <c r="C15" s="7">
        <v>5.6347989017341051</v>
      </c>
      <c r="D15" s="7">
        <v>7.2508670520231258</v>
      </c>
      <c r="F15" s="7">
        <v>2033</v>
      </c>
      <c r="G15" s="7">
        <f>(B18-$B$6)*$B$2*Output!$P$7/Output!$P$4/1000</f>
        <v>363072.98443142575</v>
      </c>
      <c r="H15" s="7">
        <f>(C18-$C$6)*$B$2*Output!$P$7/Output!$P$4/1000</f>
        <v>902128.0597010327</v>
      </c>
      <c r="I15" s="7">
        <f>(D18-$D$6)*$B$2*Output!$P$7/Output!$P$4/1000</f>
        <v>1441183.1349706398</v>
      </c>
    </row>
    <row r="16" spans="1:24" x14ac:dyDescent="0.25">
      <c r="A16" s="7">
        <v>2031</v>
      </c>
      <c r="B16" s="7">
        <v>4.1518351445086701</v>
      </c>
      <c r="C16" s="7">
        <v>5.8790919599938665</v>
      </c>
      <c r="D16" s="7">
        <v>7.606348775479062</v>
      </c>
      <c r="F16" s="7">
        <v>2034</v>
      </c>
      <c r="G16" s="7">
        <f>(B19-$B$6)*$B$2*Output!$P$7/Output!$P$4/1000</f>
        <v>399380.28287456813</v>
      </c>
      <c r="H16" s="7">
        <f>(C19-$C$6)*$B$2*Output!$P$7/Output!$P$4/1000</f>
        <v>976250.72940852446</v>
      </c>
      <c r="I16" s="7">
        <f>(D19-$D$6)*$B$2*Output!$P$7/Output!$P$4/1000</f>
        <v>1553121.1759424803</v>
      </c>
    </row>
    <row r="17" spans="1:9" x14ac:dyDescent="0.25">
      <c r="A17" s="7">
        <v>2032</v>
      </c>
      <c r="B17" s="7">
        <v>4.284939537572253</v>
      </c>
      <c r="C17" s="7">
        <v>6.1320989592764406</v>
      </c>
      <c r="D17" s="7">
        <v>7.979258380980629</v>
      </c>
      <c r="F17" s="7">
        <v>2035</v>
      </c>
      <c r="G17" s="7">
        <f>(B20-$B$6)*$B$2*Output!$P$7/Output!$P$4/1000</f>
        <v>435687.58131771069</v>
      </c>
      <c r="H17" s="7">
        <f>(C20-$C$6)*$B$2*Output!$P$7/Output!$P$4/1000</f>
        <v>1053117.3418362075</v>
      </c>
      <c r="I17" s="7">
        <f>(D20-$D$6)*$B$2*Output!$P$7/Output!$P$4/1000</f>
        <v>1670547.1023547042</v>
      </c>
    </row>
    <row r="18" spans="1:9" x14ac:dyDescent="0.25">
      <c r="A18" s="7">
        <v>2033</v>
      </c>
      <c r="B18" s="7">
        <v>4.4180439306358368</v>
      </c>
      <c r="C18" s="7">
        <v>6.3942471101141249</v>
      </c>
      <c r="D18" s="7">
        <v>8.3704502895924122</v>
      </c>
      <c r="F18" s="7">
        <v>2036</v>
      </c>
      <c r="G18" s="7">
        <f>(B21-$B$6)*$B$2*Output!$P$7/Output!$P$4/1000</f>
        <v>471994.87976085307</v>
      </c>
      <c r="H18" s="7">
        <f>(C21-$C$6)*$B$2*Output!$P$7/Output!$P$4/1000</f>
        <v>1132862.4217905968</v>
      </c>
      <c r="I18" s="7">
        <f>(D21-$D$6)*$B$2*Output!$P$7/Output!$P$4/1000</f>
        <v>1793729.9638203406</v>
      </c>
    </row>
    <row r="19" spans="1:9" x14ac:dyDescent="0.25">
      <c r="A19" s="7">
        <v>2034</v>
      </c>
      <c r="B19" s="7">
        <v>4.5511483236994197</v>
      </c>
      <c r="C19" s="7">
        <v>6.665984567504915</v>
      </c>
      <c r="D19" s="7">
        <v>8.7808208113104076</v>
      </c>
      <c r="F19" s="7">
        <v>2037</v>
      </c>
      <c r="G19" s="7">
        <f>(B22-$B$6)*$B$2*Output!$P$7/Output!$P$4/1000</f>
        <v>508302.17820399569</v>
      </c>
      <c r="H19" s="7">
        <f>(C22-$C$6)*$B$2*Output!$P$7/Output!$P$4/1000</f>
        <v>1215627.0893046439</v>
      </c>
      <c r="I19" s="7">
        <f>(D22-$D$6)*$B$2*Output!$P$7/Output!$P$4/1000</f>
        <v>1922952.0004052918</v>
      </c>
    </row>
    <row r="20" spans="1:9" x14ac:dyDescent="0.25">
      <c r="A20" s="7">
        <v>2035</v>
      </c>
      <c r="B20" s="7">
        <v>4.6842527167630035</v>
      </c>
      <c r="C20" s="7">
        <v>6.9477814577379551</v>
      </c>
      <c r="D20" s="7">
        <v>9.2113101987129049</v>
      </c>
      <c r="F20" s="7">
        <v>2038</v>
      </c>
      <c r="G20" s="7">
        <f>(B23-$B$6)*$B$2*Output!$P$7/Output!$P$4/1000</f>
        <v>544609.47664713801</v>
      </c>
      <c r="H20" s="7">
        <f>(C23-$C$6)*$B$2*Output!$P$7/Output!$P$4/1000</f>
        <v>1301559.3829759576</v>
      </c>
      <c r="I20" s="7">
        <f>(D23-$D$6)*$B$2*Output!$P$7/Output!$P$4/1000</f>
        <v>2058509.2893047759</v>
      </c>
    </row>
    <row r="21" spans="1:9" x14ac:dyDescent="0.25">
      <c r="A21" s="7">
        <v>2036</v>
      </c>
      <c r="B21" s="7">
        <v>4.8173571098265864</v>
      </c>
      <c r="C21" s="7">
        <v>7.2401309555602227</v>
      </c>
      <c r="D21" s="7">
        <v>9.662904801293859</v>
      </c>
      <c r="F21" s="7">
        <v>2039</v>
      </c>
      <c r="G21" s="7">
        <f>(B24-$B$6)*$B$2*Output!$P$7/Output!$P$4/1000</f>
        <v>580916.7750902808</v>
      </c>
      <c r="H21" s="7">
        <f>(C24-$C$6)*$B$2*Output!$P$7/Output!$P$4/1000</f>
        <v>1390814.5991570386</v>
      </c>
      <c r="I21" s="7">
        <f>(D24-$D$6)*$B$2*Output!$P$7/Output!$P$4/1000</f>
        <v>2200712.4232237963</v>
      </c>
    </row>
    <row r="22" spans="1:9" x14ac:dyDescent="0.25">
      <c r="A22" s="7">
        <v>2037</v>
      </c>
      <c r="B22" s="7">
        <v>4.9504615028901702</v>
      </c>
      <c r="C22" s="7">
        <v>7.5435504141524996</v>
      </c>
      <c r="D22" s="7">
        <v>10.136639325414826</v>
      </c>
      <c r="F22" s="7">
        <v>2040</v>
      </c>
      <c r="G22" s="7">
        <f>(B25-$B$6)*$B$2*Output!$P$7/Output!$P$4/1000</f>
        <v>617224.07353342301</v>
      </c>
      <c r="H22" s="7">
        <f>(C25-$C$6)*$B$2*Output!$P$7/Output!$P$4/1000</f>
        <v>1483555.6477746884</v>
      </c>
      <c r="I22" s="7">
        <f>(D25-$D$6)*$B$2*Output!$P$7/Output!$P$4/1000</f>
        <v>2349887.2220159527</v>
      </c>
    </row>
    <row r="23" spans="1:9" x14ac:dyDescent="0.25">
      <c r="A23" s="7">
        <v>2038</v>
      </c>
      <c r="B23" s="7">
        <v>5.0835658959537531</v>
      </c>
      <c r="C23" s="7">
        <v>7.8585825505036455</v>
      </c>
      <c r="D23" s="7">
        <v>10.633599205053534</v>
      </c>
      <c r="F23" s="7">
        <v>2041</v>
      </c>
      <c r="G23" s="7">
        <f>(B26-$B$6)*$B$2*Output!$P$7/Output!$P$4/1000</f>
        <v>653531.37197656545</v>
      </c>
      <c r="H23" s="7">
        <f>(C26-$C$6)*$B$2*Output!$P$7/Output!$P$4/1000</f>
        <v>1546294.9022218385</v>
      </c>
      <c r="I23" s="7">
        <f>(D26-$D$6)*$B$2*Output!$P$7/Output!$P$4/1000</f>
        <v>2439058.4324671086</v>
      </c>
    </row>
    <row r="24" spans="1:9" x14ac:dyDescent="0.25">
      <c r="A24" s="7">
        <v>2039</v>
      </c>
      <c r="B24" s="7">
        <v>5.2166702890173369</v>
      </c>
      <c r="C24" s="7">
        <v>8.1857966888991616</v>
      </c>
      <c r="D24" s="7">
        <v>11.154923088780984</v>
      </c>
      <c r="F24" s="7">
        <v>2042</v>
      </c>
      <c r="G24" s="7">
        <f>(B27-$B$6)*$B$2*Output!$P$7/Output!$P$4/1000</f>
        <v>689838.67041970801</v>
      </c>
      <c r="H24" s="7">
        <f>(C27-$C$6)*$B$2*Output!$P$7/Output!$P$4/1000</f>
        <v>1610279.7174046354</v>
      </c>
      <c r="I24" s="7">
        <f>(D27-$D$6)*$B$2*Output!$P$7/Output!$P$4/1000</f>
        <v>2530720.764389561</v>
      </c>
    </row>
    <row r="25" spans="1:9" x14ac:dyDescent="0.25">
      <c r="A25" s="7">
        <v>2040</v>
      </c>
      <c r="B25" s="7">
        <v>5.3497746820809198</v>
      </c>
      <c r="C25" s="7">
        <v>8.5257900653731422</v>
      </c>
      <c r="D25" s="7">
        <v>11.701805448665361</v>
      </c>
      <c r="F25" s="7">
        <v>2043</v>
      </c>
      <c r="G25" s="7">
        <f>(B28-$B$6)*$B$2*Output!$P$7/Output!$P$4/1000</f>
        <v>726145.96886285045</v>
      </c>
      <c r="H25" s="7">
        <f>(C28-$C$6)*$B$2*Output!$P$7/Output!$P$4/1000</f>
        <v>1675544.8897901995</v>
      </c>
      <c r="I25" s="7">
        <f>(D28-$D$6)*$B$2*Output!$P$7/Output!$P$4/1000</f>
        <v>2624943.8107175473</v>
      </c>
    </row>
    <row r="26" spans="1:9" x14ac:dyDescent="0.25">
      <c r="A26" s="7">
        <v>2041</v>
      </c>
      <c r="B26" s="7">
        <v>5.4828790751445027</v>
      </c>
      <c r="C26" s="7">
        <v>8.7557953464746028</v>
      </c>
      <c r="D26" s="7">
        <v>12.028711617804694</v>
      </c>
      <c r="F26" s="7">
        <v>2044</v>
      </c>
      <c r="G26" s="7">
        <f>(B29-$B$6)*$B$2*Output!$P$7/Output!$P$4/1000</f>
        <v>762453.26730599313</v>
      </c>
      <c r="H26" s="7">
        <f>(C29-$C$6)*$B$2*Output!$P$7/Output!$P$4/1000</f>
        <v>1742126.1879332317</v>
      </c>
      <c r="I26" s="7">
        <f>(D29-$D$6)*$B$2*Output!$P$7/Output!$P$4/1000</f>
        <v>2721799.1085604671</v>
      </c>
    </row>
    <row r="27" spans="1:9" x14ac:dyDescent="0.25">
      <c r="A27" s="7">
        <v>2042</v>
      </c>
      <c r="B27" s="7">
        <v>5.6159834682080865</v>
      </c>
      <c r="C27" s="7">
        <v>8.9903669162522029</v>
      </c>
      <c r="D27" s="7">
        <v>12.364750364296315</v>
      </c>
      <c r="F27" s="7">
        <v>2045</v>
      </c>
      <c r="G27" s="7">
        <f>(B30-$B$6)*$B$2*Output!$P$7/Output!$P$4/1000</f>
        <v>798760.56574913545</v>
      </c>
      <c r="H27" s="7">
        <f>(C30-$C$6)*$B$2*Output!$P$7/Output!$P$4/1000</f>
        <v>1810060.3796326285</v>
      </c>
      <c r="I27" s="7">
        <f>(D30-$D$6)*$B$2*Output!$P$7/Output!$P$4/1000</f>
        <v>2821360.1935161185</v>
      </c>
    </row>
    <row r="28" spans="1:9" x14ac:dyDescent="0.25">
      <c r="A28" s="7">
        <v>2043</v>
      </c>
      <c r="B28" s="7">
        <v>5.7490878612716694</v>
      </c>
      <c r="C28" s="7">
        <v>9.2296323403149358</v>
      </c>
      <c r="D28" s="7">
        <v>12.710176819358196</v>
      </c>
      <c r="F28" s="7">
        <v>2046</v>
      </c>
      <c r="G28" s="7">
        <f>(B31-$B$6)*$B$2*Output!$P$7/Output!$P$4/1000</f>
        <v>835067.86419227789</v>
      </c>
      <c r="H28" s="7">
        <f>(C31-$C$6)*$B$2*Output!$P$7/Output!$P$4/1000</f>
        <v>1879385.2598467588</v>
      </c>
      <c r="I28" s="7">
        <f>(D31-$D$6)*$B$2*Output!$P$7/Output!$P$4/1000</f>
        <v>2923702.6555012362</v>
      </c>
    </row>
    <row r="29" spans="1:9" x14ac:dyDescent="0.25">
      <c r="A29" s="7">
        <v>2044</v>
      </c>
      <c r="B29" s="7">
        <v>5.8821922543352532</v>
      </c>
      <c r="C29" s="7">
        <v>9.473722747994044</v>
      </c>
      <c r="D29" s="7">
        <v>13.065253241652828</v>
      </c>
      <c r="F29" s="7">
        <v>2047</v>
      </c>
      <c r="G29" s="7">
        <f>(B32-$B$6)*$B$2*Output!$P$7/Output!$P$4/1000</f>
        <v>871375.16263542045</v>
      </c>
      <c r="H29" s="7">
        <f>(C32-$C$6)*$B$2*Output!$P$7/Output!$P$4/1000</f>
        <v>1950139.679388586</v>
      </c>
      <c r="I29" s="7">
        <f>(D32-$D$6)*$B$2*Output!$P$7/Output!$P$4/1000</f>
        <v>3028904.1961417478</v>
      </c>
    </row>
    <row r="30" spans="1:9" x14ac:dyDescent="0.25">
      <c r="A30" s="7">
        <v>2045</v>
      </c>
      <c r="B30" s="7">
        <v>6.0152966473988361</v>
      </c>
      <c r="C30" s="7">
        <v>9.7227729319005594</v>
      </c>
      <c r="D30" s="7">
        <v>13.430249216402274</v>
      </c>
      <c r="F30" s="7">
        <v>2048</v>
      </c>
      <c r="G30" s="7">
        <f>(B33-$B$6)*$B$2*Output!$P$7/Output!$P$4/1000</f>
        <v>907682.46107856301</v>
      </c>
      <c r="H30" s="7">
        <f>(C33-$C$6)*$B$2*Output!$P$7/Output!$P$4/1000</f>
        <v>2022363.5744224305</v>
      </c>
      <c r="I30" s="7">
        <f>(D33-$D$6)*$B$2*Output!$P$7/Output!$P$4/1000</f>
        <v>3137044.6877662945</v>
      </c>
    </row>
    <row r="31" spans="1:9" x14ac:dyDescent="0.25">
      <c r="A31" s="7">
        <v>2046</v>
      </c>
      <c r="B31" s="7">
        <v>6.1484010404624199</v>
      </c>
      <c r="C31" s="7">
        <v>9.976921450264097</v>
      </c>
      <c r="D31" s="7">
        <v>13.805441860065764</v>
      </c>
      <c r="F31" s="7">
        <v>2049</v>
      </c>
      <c r="G31" s="7">
        <f>(B34-$B$6)*$B$2*Output!$P$7/Output!$P$4/1000</f>
        <v>943989.75952170521</v>
      </c>
      <c r="H31" s="7">
        <f>(C34-$C$6)*$B$2*Output!$P$7/Output!$P$4/1000</f>
        <v>2096097.9967847671</v>
      </c>
      <c r="I31" s="7">
        <f>(D34-$D$6)*$B$2*Output!$P$7/Output!$P$4/1000</f>
        <v>3248206.2340478259</v>
      </c>
    </row>
    <row r="32" spans="1:9" x14ac:dyDescent="0.25">
      <c r="A32" s="7">
        <v>2047</v>
      </c>
      <c r="B32" s="7">
        <v>6.2815054335260028</v>
      </c>
      <c r="C32" s="7">
        <v>10.236310732130642</v>
      </c>
      <c r="D32" s="7">
        <v>14.191116030735268</v>
      </c>
      <c r="F32" s="7">
        <v>2050</v>
      </c>
      <c r="G32" s="7">
        <f>(B35-$B$6)*$B$2*Output!$P$7/Output!$P$4/1000</f>
        <v>980297.05796484766</v>
      </c>
      <c r="H32" s="7">
        <f>(C35-$C$6)*$B$2*Output!$P$7/Output!$P$4/1000</f>
        <v>2171385.1451520752</v>
      </c>
      <c r="I32" s="7">
        <f>(D35-$D$6)*$B$2*Output!$P$7/Output!$P$4/1000</f>
        <v>3362473.2323392984</v>
      </c>
    </row>
    <row r="33" spans="1:15" x14ac:dyDescent="0.25">
      <c r="A33" s="7">
        <v>2048</v>
      </c>
      <c r="B33" s="7">
        <v>6.4146098265895866</v>
      </c>
      <c r="C33" s="7">
        <v>10.501087185499166</v>
      </c>
      <c r="D33" s="7">
        <v>14.587564544408734</v>
      </c>
    </row>
    <row r="34" spans="1:15" x14ac:dyDescent="0.25">
      <c r="A34" s="7">
        <v>2049</v>
      </c>
      <c r="B34" s="7">
        <v>6.5477142196531695</v>
      </c>
      <c r="C34" s="7">
        <v>10.771401308479209</v>
      </c>
      <c r="D34" s="7">
        <v>14.995088397305238</v>
      </c>
      <c r="G34" s="7">
        <f t="shared" ref="G34:H34" si="0">SUM(G6:G32)/10^6</f>
        <v>13.724158811507879</v>
      </c>
      <c r="H34" s="7">
        <f t="shared" si="0"/>
        <v>32.057976100320758</v>
      </c>
      <c r="I34" s="7">
        <f>SUM(I6:I32)/10^6</f>
        <v>50.391793389133596</v>
      </c>
    </row>
    <row r="35" spans="1:15" x14ac:dyDescent="0.25">
      <c r="A35" s="7">
        <v>2050</v>
      </c>
      <c r="B35" s="7">
        <v>6.6808186127167524</v>
      </c>
      <c r="C35" s="7">
        <v>11.047407803553789</v>
      </c>
      <c r="D35" s="7">
        <v>15.413996994390809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Output!P11</f>
        <v>685.28433383568984</v>
      </c>
      <c r="C40" s="7">
        <f>Output!P41</f>
        <v>685.28433383568984</v>
      </c>
      <c r="D40" s="7">
        <f>Output!P71</f>
        <v>685.28433383568984</v>
      </c>
      <c r="F40" s="7">
        <v>2024</v>
      </c>
      <c r="G40" s="7">
        <f>G6*B40/10^9</f>
        <v>2.4880822826982479E-2</v>
      </c>
      <c r="H40" s="7">
        <f>G6*C40/10^9</f>
        <v>2.4880822826982479E-2</v>
      </c>
      <c r="I40" s="7">
        <f>G6*D40/10^9</f>
        <v>2.4880822826982479E-2</v>
      </c>
      <c r="J40" s="7">
        <f>H6*B40/10^9</f>
        <v>4.987366435283052E-2</v>
      </c>
      <c r="K40" s="7">
        <f>H6*C40/10^9</f>
        <v>4.987366435283052E-2</v>
      </c>
      <c r="L40" s="7">
        <f>H6*D40/10^9</f>
        <v>4.987366435283052E-2</v>
      </c>
      <c r="M40" s="7">
        <f>I6*B40/10^9</f>
        <v>7.4866505878678477E-2</v>
      </c>
      <c r="N40" s="7">
        <f>I6*C40/10^9</f>
        <v>7.4866505878678477E-2</v>
      </c>
      <c r="O40" s="7">
        <f>I6*D40/10^9</f>
        <v>7.4866505878678477E-2</v>
      </c>
    </row>
    <row r="41" spans="1:15" x14ac:dyDescent="0.25">
      <c r="A41" s="7">
        <v>2025</v>
      </c>
      <c r="B41" s="7">
        <f>Output!P12</f>
        <v>650.30794817508979</v>
      </c>
      <c r="C41" s="7">
        <f>Output!P42</f>
        <v>646.03551606201779</v>
      </c>
      <c r="D41" s="7">
        <f>Output!P72</f>
        <v>643.45031959030302</v>
      </c>
      <c r="F41" s="7">
        <v>2025</v>
      </c>
      <c r="G41" s="7">
        <f>G40+((G7-G6)*B41)/10^9</f>
        <v>4.8491747581323179E-2</v>
      </c>
      <c r="H41" s="7">
        <f>H40+((G7-G6)*C41)/10^9</f>
        <v>4.8336627113515808E-2</v>
      </c>
      <c r="I41" s="7">
        <f>I40+((G7-G6)*D41)/10^9</f>
        <v>4.8242765613683097E-2</v>
      </c>
      <c r="J41" s="7">
        <f>J40+((H7-H6)*B41)/10^9</f>
        <v>0.10181057860910211</v>
      </c>
      <c r="K41" s="7">
        <f>K40+((H7-H6)*C41)/10^9</f>
        <v>0.10146936035866391</v>
      </c>
      <c r="L41" s="7">
        <f>L40+((H7-H6)*D41)/10^9</f>
        <v>0.1012628933642748</v>
      </c>
      <c r="M41" s="7">
        <f>M40+((I7-I6)*B41)/10^9</f>
        <v>0.15512940963688107</v>
      </c>
      <c r="N41" s="7">
        <f>N40+((I7-I6)*C41)/10^9</f>
        <v>0.15460209360381202</v>
      </c>
      <c r="O41" s="7">
        <f>O40+((I7-I6)*D41)/10^9</f>
        <v>0.1542830211148665</v>
      </c>
    </row>
    <row r="42" spans="1:15" x14ac:dyDescent="0.25">
      <c r="A42" s="7">
        <v>2026</v>
      </c>
      <c r="B42" s="7">
        <f>Output!P13</f>
        <v>617.52763242112269</v>
      </c>
      <c r="C42" s="7">
        <f>Output!P43</f>
        <v>612.18670958253142</v>
      </c>
      <c r="D42" s="7">
        <f>Output!P73</f>
        <v>608.95521399288816</v>
      </c>
      <c r="F42" s="7">
        <v>2026</v>
      </c>
      <c r="G42" s="7">
        <f>G41+((G8-G7)*B42)/10^9</f>
        <v>7.0912507628524149E-2</v>
      </c>
      <c r="H42" s="7">
        <f>H41+((G8-G7)*C42)/10^9</f>
        <v>7.056347268125425E-2</v>
      </c>
      <c r="I42" s="7">
        <f>I41+((G8-G7)*D42)/10^9</f>
        <v>7.0352284306630666E-2</v>
      </c>
      <c r="J42" s="7">
        <f>J41+((H8-H7)*B42)/10^9</f>
        <v>0.15607374362281978</v>
      </c>
      <c r="K42" s="7">
        <f>K41+((H8-H7)*C42)/10^9</f>
        <v>0.15526320973029484</v>
      </c>
      <c r="L42" s="7">
        <f>L41+((H8-H7)*D42)/10^9</f>
        <v>0.15477278592293783</v>
      </c>
      <c r="M42" s="7">
        <f>M41+((I8-I7)*B42)/10^9</f>
        <v>0.24123497961711549</v>
      </c>
      <c r="N42" s="7">
        <f>N41+((I8-I7)*C42)/10^9</f>
        <v>0.2399629467793355</v>
      </c>
      <c r="O42" s="7">
        <f>O41+((I8-I7)*D42)/10^9</f>
        <v>0.23919328753924507</v>
      </c>
    </row>
    <row r="43" spans="1:15" x14ac:dyDescent="0.25">
      <c r="A43" s="7">
        <v>2027</v>
      </c>
      <c r="B43" s="7">
        <f>Output!P14</f>
        <v>586.80132935412087</v>
      </c>
      <c r="C43" s="7">
        <f>Output!P44</f>
        <v>580.39252810561254</v>
      </c>
      <c r="D43" s="7">
        <f>Output!P74</f>
        <v>576.51442724023946</v>
      </c>
      <c r="F43" s="7">
        <v>2027</v>
      </c>
      <c r="G43" s="7">
        <f>G42+((G9-G8)*B43)/10^9</f>
        <v>9.2217678620217028E-2</v>
      </c>
      <c r="H43" s="7">
        <f>H42+((G9-G8)*C43)/10^9</f>
        <v>9.1635957413354757E-2</v>
      </c>
      <c r="I43" s="7">
        <f>I42+((G9-G8)*D43)/10^9</f>
        <v>9.1283965673219461E-2</v>
      </c>
      <c r="J43" s="7">
        <f>J42+((H9-H8)*B43)/10^9</f>
        <v>0.21294473778082662</v>
      </c>
      <c r="K43" s="7">
        <f>K42+((H9-H8)*C43)/10^9</f>
        <v>0.21151308242839478</v>
      </c>
      <c r="L43" s="7">
        <f>L42+((H9-H8)*D43)/10^9</f>
        <v>0.21064680491957882</v>
      </c>
      <c r="M43" s="7">
        <f>M42+((I9-I8)*B43)/10^9</f>
        <v>0.33367179694143645</v>
      </c>
      <c r="N43" s="7">
        <f>N42+((I9-I8)*C43)/10^9</f>
        <v>0.33139020744343506</v>
      </c>
      <c r="O43" s="7">
        <f>O42+((I9-I8)*D43)/10^9</f>
        <v>0.33000964416593837</v>
      </c>
    </row>
    <row r="44" spans="1:15" x14ac:dyDescent="0.25">
      <c r="A44" s="7">
        <v>2028</v>
      </c>
      <c r="B44" s="7">
        <f>Output!P15</f>
        <v>557.99708496184962</v>
      </c>
      <c r="C44" s="7">
        <f>Output!P45</f>
        <v>550.52009914562302</v>
      </c>
      <c r="D44" s="7">
        <f>Output!P75</f>
        <v>545.99569916232122</v>
      </c>
      <c r="F44" s="7">
        <v>2028</v>
      </c>
      <c r="G44" s="7">
        <f>G43+((G10-G9)*B44)/10^9</f>
        <v>0.1124770453143305</v>
      </c>
      <c r="H44" s="7">
        <f>H43+((G10-G9)*C44)/10^9</f>
        <v>0.11162385495198335</v>
      </c>
      <c r="I44" s="7">
        <f>I43+((G10-G9)*D44)/10^9</f>
        <v>0.11110759447137816</v>
      </c>
      <c r="J44" s="7">
        <f>J43+((H10-H9)*B44)/10^9</f>
        <v>0.27272620703203315</v>
      </c>
      <c r="K44" s="7">
        <f>K43+((H10-H9)*C44)/10^9</f>
        <v>0.27049349875350043</v>
      </c>
      <c r="L44" s="7">
        <f>L43+((H10-H9)*D44)/10^9</f>
        <v>0.26914249599114592</v>
      </c>
      <c r="M44" s="7">
        <f>M43+((I10-I9)*B44)/10^9</f>
        <v>0.43297536874973597</v>
      </c>
      <c r="N44" s="7">
        <f>N43+((I10-I9)*C44)/10^9</f>
        <v>0.42936314255501762</v>
      </c>
      <c r="O44" s="7">
        <f>O43+((I10-I9)*D44)/10^9</f>
        <v>0.42717739751091371</v>
      </c>
    </row>
    <row r="45" spans="1:15" x14ac:dyDescent="0.25">
      <c r="A45" s="7">
        <v>2029</v>
      </c>
      <c r="B45" s="7">
        <f>Output!P16</f>
        <v>530.99090533490062</v>
      </c>
      <c r="C45" s="7">
        <f>Output!P46</f>
        <v>522.44573495095574</v>
      </c>
      <c r="D45" s="7">
        <f>Output!P76</f>
        <v>517.27534200752632</v>
      </c>
      <c r="F45" s="7">
        <v>2029</v>
      </c>
      <c r="G45" s="7">
        <f>G44+((G11-G10)*B45)/10^9</f>
        <v>0.13175589058491921</v>
      </c>
      <c r="H45" s="7">
        <f>H44+((G11-G10)*C45)/10^9</f>
        <v>0.13059244817119467</v>
      </c>
      <c r="I45" s="7">
        <f>I44+((G11-G10)*D45)/10^9</f>
        <v>0.12988846469092408</v>
      </c>
      <c r="J45" s="7">
        <f>J44+((H11-H10)*B45)/10^9</f>
        <v>0.33574446223984622</v>
      </c>
      <c r="K45" s="7">
        <f>K44+((H11-H10)*C45)/10^9</f>
        <v>0.33249760904350167</v>
      </c>
      <c r="L45" s="7">
        <f>L44+((H11-H10)*D45)/10^9</f>
        <v>0.3305329815678798</v>
      </c>
      <c r="M45" s="7">
        <f>M44+((I11-I10)*B45)/10^9</f>
        <v>0.53973303389477323</v>
      </c>
      <c r="N45" s="7">
        <f>N44+((I11-I10)*C45)/10^9</f>
        <v>0.5344027699158086</v>
      </c>
      <c r="O45" s="7">
        <f>O44+((I11-I10)*D45)/10^9</f>
        <v>0.53117749844483542</v>
      </c>
    </row>
    <row r="46" spans="1:15" x14ac:dyDescent="0.25">
      <c r="A46" s="7">
        <v>2030</v>
      </c>
      <c r="B46" s="7">
        <f>Output!P17</f>
        <v>505.66736898229368</v>
      </c>
      <c r="C46" s="7">
        <f>Output!P47</f>
        <v>496.05401403063064</v>
      </c>
      <c r="D46" s="7">
        <f>Output!P77</f>
        <v>490.23732196927239</v>
      </c>
      <c r="F46" s="7">
        <v>2030</v>
      </c>
      <c r="G46" s="7">
        <f>G45+((G12-G11)*B46)/10^9</f>
        <v>0.15011530666351811</v>
      </c>
      <c r="H46" s="7">
        <f>H45+((G12-G11)*C46)/10^9</f>
        <v>0.14860282930252366</v>
      </c>
      <c r="I46" s="7">
        <f>I45+((G12-G11)*D46)/10^9</f>
        <v>0.14768765744762946</v>
      </c>
      <c r="J46" s="7">
        <f>J45+((H12-H11)*B46)/10^9</f>
        <v>0.40235247055706291</v>
      </c>
      <c r="K46" s="7">
        <f>K45+((H12-H11)*C46)/10^9</f>
        <v>0.39783931768260106</v>
      </c>
      <c r="L46" s="7">
        <f>L45+((H12-H11)*D46)/10^9</f>
        <v>0.39510849824568767</v>
      </c>
      <c r="M46" s="7">
        <f>M45+((I12-I11)*B46)/10^9</f>
        <v>0.65458963445060803</v>
      </c>
      <c r="N46" s="7">
        <f>N45+((I12-I11)*C46)/10^9</f>
        <v>0.64707580606267856</v>
      </c>
      <c r="O46" s="7">
        <f>O45+((I12-I11)*D46)/10^9</f>
        <v>0.64252933904374598</v>
      </c>
    </row>
    <row r="47" spans="1:15" x14ac:dyDescent="0.25">
      <c r="A47" s="7">
        <v>2031</v>
      </c>
      <c r="B47" s="7">
        <f>Output!P18</f>
        <v>503.08278482618095</v>
      </c>
      <c r="C47" s="7">
        <f>Output!P48</f>
        <v>493.22878984292532</v>
      </c>
      <c r="D47" s="7">
        <f>Output!P78</f>
        <v>487.20054274107019</v>
      </c>
      <c r="F47" s="7">
        <v>2031</v>
      </c>
      <c r="G47" s="7">
        <f>G46+((G13-G12)*B47)/10^9</f>
        <v>0.16838088347380956</v>
      </c>
      <c r="H47" s="7">
        <f>H46+((G13-G12)*C47)/10^9</f>
        <v>0.16651063417610082</v>
      </c>
      <c r="I47" s="7">
        <f>I46+((G13-G12)*D47)/10^9</f>
        <v>0.16537659295459056</v>
      </c>
      <c r="J47" s="7">
        <f>J46+((H13-H12)*B47)/10^9</f>
        <v>0.43587618466718331</v>
      </c>
      <c r="K47" s="7">
        <f>K46+((H13-H12)*C47)/10^9</f>
        <v>0.43070639530937338</v>
      </c>
      <c r="L47" s="7">
        <f>L46+((H13-H12)*D47)/10^9</f>
        <v>0.42757387412769132</v>
      </c>
      <c r="M47" s="7">
        <f>M46+((I13-I12)*B47)/10^9</f>
        <v>0.70337148586055698</v>
      </c>
      <c r="N47" s="7">
        <f>N46+((I13-I12)*C47)/10^9</f>
        <v>0.69490215644264564</v>
      </c>
      <c r="O47" s="7">
        <f>O46+((I13-I12)*D47)/10^9</f>
        <v>0.68977115530079181</v>
      </c>
    </row>
    <row r="48" spans="1:15" x14ac:dyDescent="0.25">
      <c r="A48" s="7">
        <v>2032</v>
      </c>
      <c r="B48" s="7">
        <f>Output!P19</f>
        <v>500.50830387750148</v>
      </c>
      <c r="C48" s="7">
        <f>Output!P49</f>
        <v>490.41397502045425</v>
      </c>
      <c r="D48" s="7">
        <f>Output!P79</f>
        <v>484.17386672030148</v>
      </c>
      <c r="F48" s="7">
        <v>2032</v>
      </c>
      <c r="G48" s="7">
        <f>G47+((G14-G13)*B48)/10^9</f>
        <v>0.18655298783596097</v>
      </c>
      <c r="H48" s="7">
        <f>H47+((G14-G13)*C48)/10^9</f>
        <v>0.18431624072785618</v>
      </c>
      <c r="I48" s="7">
        <f>I47+((G14-G13)*D48)/10^9</f>
        <v>0.18295563803197476</v>
      </c>
      <c r="J48" s="7">
        <f>J47+((H14-H13)*B48)/10^9</f>
        <v>0.47041801675473466</v>
      </c>
      <c r="K48" s="7">
        <f>K47+((H14-H13)*C48)/10^9</f>
        <v>0.46455158238681121</v>
      </c>
      <c r="L48" s="7">
        <f>L47+((H14-H13)*D48)/10^9</f>
        <v>0.46098840946280606</v>
      </c>
      <c r="M48" s="7">
        <f>M47+((I14-I13)*B48)/10^9</f>
        <v>0.75428304567350846</v>
      </c>
      <c r="N48" s="7">
        <f>N47+((I14-I13)*C48)/10^9</f>
        <v>0.74478692404576607</v>
      </c>
      <c r="O48" s="7">
        <f>O47+((I14-I13)*D48)/10^9</f>
        <v>0.73902118089363733</v>
      </c>
    </row>
    <row r="49" spans="1:15" x14ac:dyDescent="0.25">
      <c r="A49" s="7">
        <v>2033</v>
      </c>
      <c r="B49" s="7">
        <f>Output!P20</f>
        <v>497.94392613625524</v>
      </c>
      <c r="C49" s="7">
        <f>Output!P50</f>
        <v>487.60895724761542</v>
      </c>
      <c r="D49" s="7">
        <f>Output!P80</f>
        <v>481.15760006476694</v>
      </c>
      <c r="F49" s="7">
        <v>2033</v>
      </c>
      <c r="G49" s="7">
        <f>G48+((G15-G14)*B49)/10^9</f>
        <v>0.20463198657014015</v>
      </c>
      <c r="H49" s="7">
        <f>H48+((G15-G14)*C49)/10^9</f>
        <v>0.20202000466219494</v>
      </c>
      <c r="I49" s="7">
        <f>I48+((G15-G14)*D49)/10^9</f>
        <v>0.20042517061571252</v>
      </c>
      <c r="J49" s="7">
        <f>J48+((H15-H14)*B49)/10^9</f>
        <v>0.5060244755505604</v>
      </c>
      <c r="K49" s="7">
        <f>K48+((H15-H14)*C49)/10^9</f>
        <v>0.49941901892616541</v>
      </c>
      <c r="L49" s="7">
        <f>L48+((H15-H14)*D49)/10^9</f>
        <v>0.49539452903121006</v>
      </c>
      <c r="M49" s="7">
        <f>M48+((I15-I14)*B49)/10^9</f>
        <v>0.80741696453098089</v>
      </c>
      <c r="N49" s="7">
        <f>N48+((I15-I14)*C49)/10^9</f>
        <v>0.79681803319013589</v>
      </c>
      <c r="O49" s="7">
        <f>O48+((I15-I14)*D49)/10^9</f>
        <v>0.79036388744670771</v>
      </c>
    </row>
    <row r="50" spans="1:15" x14ac:dyDescent="0.25">
      <c r="A50" s="7">
        <v>2034</v>
      </c>
      <c r="B50" s="7">
        <f>Output!P21</f>
        <v>495.38965160244237</v>
      </c>
      <c r="C50" s="7">
        <f>Output!P51</f>
        <v>484.81434884001095</v>
      </c>
      <c r="D50" s="7">
        <f>Output!P81</f>
        <v>478.15143661666565</v>
      </c>
      <c r="F50" s="7">
        <v>2034</v>
      </c>
      <c r="G50" s="7">
        <f>G49+((G16-G15)*B50)/10^9</f>
        <v>0.22261824649651435</v>
      </c>
      <c r="H50" s="7">
        <f>H49+((G16-G15)*C50)/10^9</f>
        <v>0.21962230391504695</v>
      </c>
      <c r="I50" s="7">
        <f>I49+((G16-G15)*D50)/10^9</f>
        <v>0.21778555752597109</v>
      </c>
      <c r="J50" s="7">
        <f>J49+((H16-H15)*B50)/10^9</f>
        <v>0.54274407907279765</v>
      </c>
      <c r="K50" s="7">
        <f>K49+((H16-H15)*C50)/10^9</f>
        <v>0.53535475277468625</v>
      </c>
      <c r="L50" s="7">
        <f>L49+((H16-H15)*D50)/10^9</f>
        <v>0.53083639003770988</v>
      </c>
      <c r="M50" s="7">
        <f>M49+((I16-I15)*B50)/10^9</f>
        <v>0.86286991164908089</v>
      </c>
      <c r="N50" s="7">
        <f>N49+((I16-I15)*C50)/10^9</f>
        <v>0.85108720163432516</v>
      </c>
      <c r="O50" s="7">
        <f>O49+((I16-I15)*D50)/10^9</f>
        <v>0.84388722254944848</v>
      </c>
    </row>
    <row r="51" spans="1:15" x14ac:dyDescent="0.25">
      <c r="A51" s="7">
        <v>2035</v>
      </c>
      <c r="B51" s="7">
        <f>Output!P22</f>
        <v>492.84548027606269</v>
      </c>
      <c r="C51" s="7">
        <f>Output!P52</f>
        <v>482.02953748203879</v>
      </c>
      <c r="D51" s="7">
        <f>Output!P82</f>
        <v>475.15507021819673</v>
      </c>
      <c r="F51" s="7">
        <v>2035</v>
      </c>
      <c r="G51" s="7">
        <f>G50+((G17-G16)*B51)/10^9</f>
        <v>0.2405121344352513</v>
      </c>
      <c r="H51" s="7">
        <f>H50+((G17-G16)*C51)/10^9</f>
        <v>0.2371234941908173</v>
      </c>
      <c r="I51" s="7">
        <f>I50+((G17-G16)*D51)/10^9</f>
        <v>0.23503715446715551</v>
      </c>
      <c r="J51" s="7">
        <f>J50+((H17-H16)*B51)/10^9</f>
        <v>0.58062744159191304</v>
      </c>
      <c r="K51" s="7">
        <f>K50+((H17-H16)*C51)/10^9</f>
        <v>0.57240673041101342</v>
      </c>
      <c r="L51" s="7">
        <f>L50+((H17-H16)*D51)/10^9</f>
        <v>0.56735995066322054</v>
      </c>
      <c r="M51" s="7">
        <f>M50+((I17-I16)*B51)/10^9</f>
        <v>0.92074274874857498</v>
      </c>
      <c r="N51" s="7">
        <f>N50+((I17-I16)*C51)/10^9</f>
        <v>0.90768996663120938</v>
      </c>
      <c r="O51" s="7">
        <f>O50+((I17-I16)*D51)/10^9</f>
        <v>0.89968274685928551</v>
      </c>
    </row>
    <row r="52" spans="1:15" x14ac:dyDescent="0.25">
      <c r="A52" s="7">
        <v>2036</v>
      </c>
      <c r="B52" s="7">
        <f>Output!P23</f>
        <v>490.31141215711637</v>
      </c>
      <c r="C52" s="7">
        <f>Output!P53</f>
        <v>479.25482933149988</v>
      </c>
      <c r="D52" s="7">
        <f>Output!P83</f>
        <v>472.16880702716094</v>
      </c>
      <c r="F52" s="7">
        <v>2036</v>
      </c>
      <c r="G52" s="7">
        <f>G51+((G18-G17)*B52)/10^9</f>
        <v>0.25831401720651831</v>
      </c>
      <c r="H52" s="7">
        <f>H51+((G18-G17)*C52)/10^9</f>
        <v>0.25452394230967335</v>
      </c>
      <c r="I52" s="7">
        <f>I51+((G18-G17)*D52)/10^9</f>
        <v>0.25218032825943315</v>
      </c>
      <c r="J52" s="7">
        <f>J51+((H18-H17)*B52)/10^9</f>
        <v>0.61972736435693176</v>
      </c>
      <c r="K52" s="7">
        <f>K51+((H18-H17)*C52)/10^9</f>
        <v>0.6106249450945811</v>
      </c>
      <c r="L52" s="7">
        <f>L51+((H18-H17)*D52)/10^9</f>
        <v>0.6050130899315701</v>
      </c>
      <c r="M52" s="7">
        <f>M51+((I18-I17)*B52)/10^9</f>
        <v>0.98114071150734561</v>
      </c>
      <c r="N52" s="7">
        <f>N51+((I18-I17)*C52)/10^9</f>
        <v>0.96672594787948873</v>
      </c>
      <c r="O52" s="7">
        <f>O51+((I18-I17)*D52)/10^9</f>
        <v>0.95784585160370705</v>
      </c>
    </row>
    <row r="53" spans="1:15" x14ac:dyDescent="0.25">
      <c r="A53" s="7">
        <v>2037</v>
      </c>
      <c r="B53" s="7">
        <f>Output!P24</f>
        <v>487.7871410878023</v>
      </c>
      <c r="C53" s="7">
        <f>Output!P54</f>
        <v>476.48991823059322</v>
      </c>
      <c r="D53" s="7">
        <f>Output!P84</f>
        <v>469.19264704355845</v>
      </c>
      <c r="F53" s="7">
        <v>2037</v>
      </c>
      <c r="G53" s="7">
        <f>G52+((G19-G18)*B53)/10^9</f>
        <v>0.27602425051472046</v>
      </c>
      <c r="H53" s="7">
        <f>H52+((G19-G18)*C53)/10^9</f>
        <v>0.27182400397602013</v>
      </c>
      <c r="I53" s="7">
        <f>I52+((G19-G18)*D53)/10^9</f>
        <v>0.26921544572297168</v>
      </c>
      <c r="J53" s="7">
        <f>J52+((H19-H18)*B53)/10^9</f>
        <v>0.66009890490669132</v>
      </c>
      <c r="K53" s="7">
        <f>K52+((H19-H18)*C53)/10^9</f>
        <v>0.65006147475073162</v>
      </c>
      <c r="L53" s="7">
        <f>L52+((H19-H18)*D53)/10^9</f>
        <v>0.64384566336416593</v>
      </c>
      <c r="M53" s="7">
        <f>M52+((I19-I18)*B53)/10^9</f>
        <v>1.0441735592986623</v>
      </c>
      <c r="N53" s="7">
        <f>N52+((I19-I18)*C53)/10^9</f>
        <v>1.0282989455254428</v>
      </c>
      <c r="O53" s="7">
        <f>O52+((I19-I18)*D53)/10^9</f>
        <v>1.0184758810053598</v>
      </c>
    </row>
    <row r="54" spans="1:15" x14ac:dyDescent="0.25">
      <c r="A54" s="7">
        <v>2038</v>
      </c>
      <c r="B54" s="7">
        <f>Output!P25</f>
        <v>485.27266706812054</v>
      </c>
      <c r="C54" s="7">
        <f>Output!P55</f>
        <v>473.73511033711986</v>
      </c>
      <c r="D54" s="7">
        <f>Output!P85</f>
        <v>466.22628410958833</v>
      </c>
      <c r="F54" s="7">
        <v>2038</v>
      </c>
      <c r="G54" s="7">
        <f>G53+((G20-G19)*B54)/10^9</f>
        <v>0.29364319006426237</v>
      </c>
      <c r="H54" s="7">
        <f>H53+((G20-G19)*C54)/10^9</f>
        <v>0.2890240460100249</v>
      </c>
      <c r="I54" s="7">
        <f>I53+((G20-G19)*D54)/10^9</f>
        <v>0.28614286256217575</v>
      </c>
      <c r="J54" s="7">
        <f>J53+((H20-H19)*B54)/10^9</f>
        <v>0.70179949824385068</v>
      </c>
      <c r="K54" s="7">
        <f>K53+((H20-H19)*C54)/10^9</f>
        <v>0.69077061937463313</v>
      </c>
      <c r="L54" s="7">
        <f>L53+((H20-H19)*D54)/10^9</f>
        <v>0.68390955732755643</v>
      </c>
      <c r="M54" s="7">
        <f>M53+((I20-I19)*B54)/10^9</f>
        <v>1.1099558064234387</v>
      </c>
      <c r="N54" s="7">
        <f>N53+((I20-I19)*C54)/10^9</f>
        <v>1.0925171927392408</v>
      </c>
      <c r="O54" s="7">
        <f>O53+((I20-I19)*D54)/10^9</f>
        <v>1.0816762520929362</v>
      </c>
    </row>
    <row r="55" spans="1:15" x14ac:dyDescent="0.25">
      <c r="A55" s="7">
        <v>2039</v>
      </c>
      <c r="B55" s="7">
        <f>Output!P26</f>
        <v>482.76829625587203</v>
      </c>
      <c r="C55" s="7">
        <f>Output!P56</f>
        <v>470.99009949327876</v>
      </c>
      <c r="D55" s="7">
        <f>Output!P86</f>
        <v>463.26971822525041</v>
      </c>
      <c r="F55" s="7">
        <v>2039</v>
      </c>
      <c r="G55" s="7">
        <f>G54+((G21-G20)*B55)/10^9</f>
        <v>0.3111712026753119</v>
      </c>
      <c r="H55" s="7">
        <f>H54+((G21-G20)*C55)/10^9</f>
        <v>0.30612442411609292</v>
      </c>
      <c r="I55" s="7">
        <f>I54+((G21-G20)*D55)/10^9</f>
        <v>0.30296293448145056</v>
      </c>
      <c r="J55" s="7">
        <f>J54+((H21-H20)*B55)/10^9</f>
        <v>0.74488908689154076</v>
      </c>
      <c r="K55" s="7">
        <f>K54+((H21-H20)*C55)/10^9</f>
        <v>0.7328089425240546</v>
      </c>
      <c r="L55" s="7">
        <f>L54+((H21-H20)*D55)/10^9</f>
        <v>0.72525879617789968</v>
      </c>
      <c r="M55" s="7">
        <f>M54+((I21-I20)*B55)/10^9</f>
        <v>1.1786069711077698</v>
      </c>
      <c r="N55" s="7">
        <f>N54+((I21-I20)*C55)/10^9</f>
        <v>1.1594934609320162</v>
      </c>
      <c r="O55" s="7">
        <f>O54+((I21-I20)*D55)/10^9</f>
        <v>1.1475546578743483</v>
      </c>
    </row>
    <row r="56" spans="1:15" x14ac:dyDescent="0.25">
      <c r="A56" s="7">
        <v>2040</v>
      </c>
      <c r="B56" s="7">
        <f>Output!P27</f>
        <v>480.27372249325578</v>
      </c>
      <c r="C56" s="7">
        <f>Output!P57</f>
        <v>468.25488569906986</v>
      </c>
      <c r="D56" s="7">
        <f>Output!P87</f>
        <v>460.32294939054486</v>
      </c>
      <c r="F56" s="7">
        <v>2040</v>
      </c>
      <c r="G56" s="7">
        <f>G55+((G22-G21)*B56)/10^9</f>
        <v>0.32860864405227341</v>
      </c>
      <c r="H56" s="7">
        <f>H55+((G22-G21)*C56)/10^9</f>
        <v>0.3231254939986285</v>
      </c>
      <c r="I56" s="7">
        <f>I55+((G22-G21)*D56)/10^9</f>
        <v>0.3196760171852005</v>
      </c>
      <c r="J56" s="7">
        <f>J55+((H22-H21)*B56)/10^9</f>
        <v>0.78943017553906747</v>
      </c>
      <c r="K56" s="7">
        <f>K55+((H22-H21)*C56)/10^9</f>
        <v>0.77623539164412414</v>
      </c>
      <c r="L56" s="7">
        <f>L55+((H22-H21)*D56)/10^9</f>
        <v>0.76794962920714815</v>
      </c>
      <c r="M56" s="7">
        <f>M55+((I22-I21)*B56)/10^9</f>
        <v>1.2502517070258612</v>
      </c>
      <c r="N56" s="7">
        <f>N55+((I22-I21)*C56)/10^9</f>
        <v>1.2293452892896191</v>
      </c>
      <c r="O56" s="7">
        <f>O55+((I22-I21)*D56)/10^9</f>
        <v>1.2162232412290948</v>
      </c>
    </row>
    <row r="57" spans="1:15" x14ac:dyDescent="0.25">
      <c r="A57" s="7">
        <v>2041</v>
      </c>
      <c r="B57" s="7">
        <f>Output!P28</f>
        <v>477.78863962247073</v>
      </c>
      <c r="C57" s="7">
        <f>Output!P58</f>
        <v>465.52946895449321</v>
      </c>
      <c r="D57" s="7">
        <f>Output!P88</f>
        <v>457.38597760547134</v>
      </c>
      <c r="F57" s="7">
        <v>2041</v>
      </c>
      <c r="G57" s="7">
        <f>G56+((G23-G22)*B57)/10^9</f>
        <v>0.34595585878378948</v>
      </c>
      <c r="H57" s="7">
        <f>H56+((G23-G22)*C57)/10^9</f>
        <v>0.34002761136203691</v>
      </c>
      <c r="I57" s="7">
        <f>I56+((G23-G22)*D57)/10^9</f>
        <v>0.33628246637783082</v>
      </c>
      <c r="J57" s="7">
        <f>J56+((H23-H22)*B57)/10^9</f>
        <v>0.81940627857229931</v>
      </c>
      <c r="K57" s="7">
        <f>K56+((H23-H22)*C57)/10^9</f>
        <v>0.8054423634495067</v>
      </c>
      <c r="L57" s="7">
        <f>L56+((H23-H22)*D57)/10^9</f>
        <v>0.79664568443669626</v>
      </c>
      <c r="M57" s="7">
        <f>M56+((I23-I22)*B57)/10^9</f>
        <v>1.2928566983608081</v>
      </c>
      <c r="N57" s="7">
        <f>N56+((I23-I22)*C57)/10^9</f>
        <v>1.270857115536975</v>
      </c>
      <c r="O57" s="7">
        <f>O56+((I23-I22)*D57)/10^9</f>
        <v>1.25700890249556</v>
      </c>
    </row>
    <row r="58" spans="1:15" x14ac:dyDescent="0.25">
      <c r="A58" s="7">
        <v>2042</v>
      </c>
      <c r="B58" s="7">
        <f>Output!P29</f>
        <v>475.31335380131804</v>
      </c>
      <c r="C58" s="7">
        <f>Output!P59</f>
        <v>462.81354310174794</v>
      </c>
      <c r="D58" s="7">
        <f>Output!P89</f>
        <v>454.45880287003035</v>
      </c>
      <c r="F58" s="7">
        <v>2042</v>
      </c>
      <c r="G58" s="7">
        <f>G57+((G24-G23)*B58)/10^9</f>
        <v>0.36321320257426493</v>
      </c>
      <c r="H58" s="7">
        <f>H57+((G24-G23)*C58)/10^9</f>
        <v>0.35683112079496027</v>
      </c>
      <c r="I58" s="7">
        <f>I57+((G24-G23)*D58)/10^9</f>
        <v>0.3527826377637463</v>
      </c>
      <c r="J58" s="7">
        <f>J57+((H24-H23)*B58)/10^9</f>
        <v>0.84981911566919199</v>
      </c>
      <c r="K58" s="7">
        <f>K57+((H24-H23)*C58)/10^9</f>
        <v>0.83505540246896748</v>
      </c>
      <c r="L58" s="7">
        <f>L57+((H24-H23)*D58)/10^9</f>
        <v>0.82572414694653029</v>
      </c>
      <c r="M58" s="7">
        <f>M57+((I24-I23)*B58)/10^9</f>
        <v>1.3364250287641186</v>
      </c>
      <c r="N58" s="7">
        <f>N57+((I24-I23)*C58)/10^9</f>
        <v>1.3132796841429737</v>
      </c>
      <c r="O58" s="7">
        <f>O57+((I24-I23)*D58)/10^9</f>
        <v>1.2986656561293131</v>
      </c>
    </row>
    <row r="59" spans="1:15" x14ac:dyDescent="0.25">
      <c r="A59" s="7">
        <v>2043</v>
      </c>
      <c r="B59" s="7">
        <f>Output!P30</f>
        <v>472.84755887199657</v>
      </c>
      <c r="C59" s="7">
        <f>Output!P60</f>
        <v>460.10741429863486</v>
      </c>
      <c r="D59" s="7">
        <f>Output!P90</f>
        <v>451.5411190264204</v>
      </c>
      <c r="F59" s="7">
        <v>2043</v>
      </c>
      <c r="G59" s="7">
        <f>G58+((G25-G24)*B59)/10^9</f>
        <v>0.38038102001234186</v>
      </c>
      <c r="H59" s="7">
        <f>H58+((G25-G24)*C59)/10^9</f>
        <v>0.37353637800180339</v>
      </c>
      <c r="I59" s="7">
        <f>I58+((G25-G24)*D59)/10^9</f>
        <v>0.36917687593158904</v>
      </c>
      <c r="J59" s="7">
        <f>J58+((H25-H24)*B59)/10^9</f>
        <v>0.88067959311106603</v>
      </c>
      <c r="K59" s="7">
        <f>K58+((H25-H24)*C59)/10^9</f>
        <v>0.86508439217904398</v>
      </c>
      <c r="L59" s="7">
        <f>L58+((H25-H24)*D59)/10^9</f>
        <v>0.85519405591896014</v>
      </c>
      <c r="M59" s="7">
        <f>M58+((I25-I24)*B59)/10^9</f>
        <v>1.38097816620979</v>
      </c>
      <c r="N59" s="7">
        <f>N58+((I25-I24)*C59)/10^9</f>
        <v>1.356632406356284</v>
      </c>
      <c r="O59" s="7">
        <f>O58+((I25-I24)*D59)/10^9</f>
        <v>1.3412112359063302</v>
      </c>
    </row>
    <row r="60" spans="1:15" x14ac:dyDescent="0.25">
      <c r="A60" s="7">
        <v>2044</v>
      </c>
      <c r="B60" s="7">
        <f>Output!P31</f>
        <v>470.39156099230729</v>
      </c>
      <c r="C60" s="7">
        <f>Output!P61</f>
        <v>457.41077638735305</v>
      </c>
      <c r="D60" s="7">
        <f>Output!P91</f>
        <v>448.63292607464189</v>
      </c>
      <c r="F60" s="7">
        <v>2044</v>
      </c>
      <c r="G60" s="7">
        <f>G59+((G26-G25)*B60)/10^9</f>
        <v>0.39745966680242534</v>
      </c>
      <c r="H60" s="7">
        <f>H59+((G26-G25)*C60)/10^9</f>
        <v>0.39014372757120863</v>
      </c>
      <c r="I60" s="7">
        <f>I59+((G26-G25)*D60)/10^9</f>
        <v>0.38546552547000146</v>
      </c>
      <c r="J60" s="7">
        <f>J59+((H26-H25)*B60)/10^9</f>
        <v>0.91199887387746115</v>
      </c>
      <c r="K60" s="7">
        <f>K59+((H26-H25)*C60)/10^9</f>
        <v>0.89553939545552619</v>
      </c>
      <c r="L60" s="7">
        <f>L59+((H26-H25)*D60)/10^9</f>
        <v>0.88506461852671681</v>
      </c>
      <c r="M60" s="7">
        <f>M59+((I26-I25)*B60)/10^9</f>
        <v>1.4265380809524959</v>
      </c>
      <c r="N60" s="7">
        <f>N59+((I26-I25)*C60)/10^9</f>
        <v>1.4009350633398423</v>
      </c>
      <c r="O60" s="7">
        <f>O59+((I26-I25)*D60)/10^9</f>
        <v>1.3846637115834302</v>
      </c>
    </row>
    <row r="61" spans="1:15" x14ac:dyDescent="0.25">
      <c r="A61" s="7">
        <v>2045</v>
      </c>
      <c r="B61" s="7">
        <f>Output!P32</f>
        <v>467.94505400444945</v>
      </c>
      <c r="C61" s="7">
        <f>Output!P62</f>
        <v>454.72362936790256</v>
      </c>
      <c r="D61" s="7">
        <f>Output!P92</f>
        <v>445.73453017249557</v>
      </c>
      <c r="F61" s="7">
        <v>2045</v>
      </c>
      <c r="G61" s="7">
        <f>G60+((G27-G26)*B61)/10^9</f>
        <v>0.41444948753315725</v>
      </c>
      <c r="H61" s="7">
        <f>H60+((G27-G26)*C61)/10^9</f>
        <v>0.40665351409181794</v>
      </c>
      <c r="I61" s="7">
        <f>I60+((G27-G26)*D61)/10^9</f>
        <v>0.40164894208338808</v>
      </c>
      <c r="J61" s="7">
        <f>J60+((H27-H26)*B61)/10^9</f>
        <v>0.94378834288098401</v>
      </c>
      <c r="K61" s="7">
        <f>K60+((H27-H26)*C61)/10^9</f>
        <v>0.92643067766325071</v>
      </c>
      <c r="L61" s="7">
        <f>L60+((H27-H26)*D61)/10^9</f>
        <v>0.91534523354649566</v>
      </c>
      <c r="M61" s="7">
        <f>M60+((I27-I26)*B61)/10^9</f>
        <v>1.4731271982288097</v>
      </c>
      <c r="N61" s="7">
        <f>N60+((I27-I26)*C61)/10^9</f>
        <v>1.4462078412346822</v>
      </c>
      <c r="O61" s="7">
        <f>O60+((I27-I26)*D61)/10^9</f>
        <v>1.4290415250096014</v>
      </c>
    </row>
    <row r="62" spans="1:15" x14ac:dyDescent="0.25">
      <c r="A62" s="7">
        <v>2046</v>
      </c>
      <c r="B62" s="7">
        <f>Output!P33</f>
        <v>465.50803790842264</v>
      </c>
      <c r="C62" s="7">
        <f>Output!P63</f>
        <v>452.04627939808432</v>
      </c>
      <c r="D62" s="7">
        <f>Output!P93</f>
        <v>442.84531900437952</v>
      </c>
      <c r="F62" s="7">
        <v>2046</v>
      </c>
      <c r="G62" s="7">
        <f>G61+((G28-G27)*B62)/10^9</f>
        <v>0.43135082679318004</v>
      </c>
      <c r="H62" s="7">
        <f>H61+((G28-G27)*C62)/10^9</f>
        <v>0.42306609326803635</v>
      </c>
      <c r="I62" s="7">
        <f>I61+((G28-G27)*D62)/10^9</f>
        <v>0.41772745924462873</v>
      </c>
      <c r="J62" s="7">
        <f>J61+((H28-H27)*B62)/10^9</f>
        <v>0.97605963184770017</v>
      </c>
      <c r="K62" s="7">
        <f>K61+((H28-H27)*C62)/10^9</f>
        <v>0.95776873183376621</v>
      </c>
      <c r="L62" s="7">
        <f>L61+((H28-H27)*D62)/10^9</f>
        <v>0.94604543223986259</v>
      </c>
      <c r="M62" s="7">
        <f>M61+((I28-I27)*B62)/10^9</f>
        <v>1.5207684369022192</v>
      </c>
      <c r="N62" s="7">
        <f>N61+((I28-I27)*C62)/10^9</f>
        <v>1.4924713703994945</v>
      </c>
      <c r="O62" s="7">
        <f>O61+((I28-I27)*D62)/10^9</f>
        <v>1.4743634052350945</v>
      </c>
    </row>
    <row r="63" spans="1:15" x14ac:dyDescent="0.25">
      <c r="A63" s="7">
        <v>2047</v>
      </c>
      <c r="B63" s="7">
        <f>Output!P34</f>
        <v>463.0805127042272</v>
      </c>
      <c r="C63" s="7">
        <f>Output!P64</f>
        <v>449.3781141622963</v>
      </c>
      <c r="D63" s="7">
        <f>Output!P94</f>
        <v>439.96559872809473</v>
      </c>
      <c r="F63" s="7">
        <v>2047</v>
      </c>
      <c r="G63" s="7">
        <f>G62+((G29-G28)*B63)/10^9</f>
        <v>0.4481640291711359</v>
      </c>
      <c r="H63" s="7">
        <f>H62+((G29-G28)*C63)/10^9</f>
        <v>0.4393817985727434</v>
      </c>
      <c r="I63" s="7">
        <f>I62+((G29-G28)*D63)/10^9</f>
        <v>0.43370142154236557</v>
      </c>
      <c r="J63" s="7">
        <f>J62+((H29-H28)*B63)/10^9</f>
        <v>1.0088246247252195</v>
      </c>
      <c r="K63" s="7">
        <f>K62+((H29-H28)*C63)/10^9</f>
        <v>0.98956421945612039</v>
      </c>
      <c r="L63" s="7">
        <f>L62+((H29-H28)*D63)/10^9</f>
        <v>0.9771749427962414</v>
      </c>
      <c r="M63" s="7">
        <f>M62+((I29-I28)*B63)/10^9</f>
        <v>1.5694852202793019</v>
      </c>
      <c r="N63" s="7">
        <f>N62+((I29-I28)*C63)/10^9</f>
        <v>1.5397466403394957</v>
      </c>
      <c r="O63" s="7">
        <f>O62+((I29-I28)*D63)/10^9</f>
        <v>1.5206484640501152</v>
      </c>
    </row>
    <row r="64" spans="1:15" x14ac:dyDescent="0.25">
      <c r="A64" s="7">
        <v>2048</v>
      </c>
      <c r="B64" s="7">
        <f>Output!P35</f>
        <v>460.66217223406204</v>
      </c>
      <c r="C64" s="7">
        <f>Output!P65</f>
        <v>446.71913366053855</v>
      </c>
      <c r="D64" s="7">
        <f>Output!P95</f>
        <v>437.09536934364115</v>
      </c>
      <c r="F64" s="7">
        <v>2048</v>
      </c>
      <c r="G64" s="7">
        <f>G63+((G30-G29)*B64)/10^9</f>
        <v>0.4648894281399043</v>
      </c>
      <c r="H64" s="7">
        <f>H63+((G30-G29)*C64)/10^9</f>
        <v>0.45560096347881868</v>
      </c>
      <c r="I64" s="7">
        <f>I63+((G30-G29)*D64)/10^9</f>
        <v>0.44957117356524079</v>
      </c>
      <c r="J64" s="7">
        <f>J63+((H30-H29)*B64)/10^9</f>
        <v>1.0420954410987151</v>
      </c>
      <c r="K64" s="7">
        <f>K63+((H30-H29)*C64)/10^9</f>
        <v>1.021828015275229</v>
      </c>
      <c r="L64" s="7">
        <f>L63+((H30-H29)*D64)/10^9</f>
        <v>1.008743672871496</v>
      </c>
      <c r="M64" s="7">
        <f>M63+((I30-I29)*B64)/10^9</f>
        <v>1.619301454057525</v>
      </c>
      <c r="N64" s="7">
        <f>N63+((I30-I29)*C64)/10^9</f>
        <v>1.588055067071638</v>
      </c>
      <c r="O64" s="7">
        <f>O63+((I30-I29)*D64)/10^9</f>
        <v>1.5679161721777495</v>
      </c>
    </row>
    <row r="65" spans="1:19" x14ac:dyDescent="0.25">
      <c r="A65" s="7">
        <v>2049</v>
      </c>
      <c r="B65" s="7">
        <f>Output!P36</f>
        <v>458.25332265572808</v>
      </c>
      <c r="C65" s="7">
        <f>Output!P66</f>
        <v>444.069644050612</v>
      </c>
      <c r="D65" s="7">
        <f>Output!P96</f>
        <v>434.23432469321784</v>
      </c>
      <c r="F65" s="7">
        <v>2049</v>
      </c>
      <c r="G65" s="7">
        <f>G64+((G31-G30)*B65)/10^9</f>
        <v>0.48152736828812737</v>
      </c>
      <c r="H65" s="7">
        <f>H64+((G31-G30)*C65)/10^9</f>
        <v>0.47172393257490419</v>
      </c>
      <c r="I65" s="7">
        <f>I64+((G31-G30)*D65)/10^9</f>
        <v>0.46533704878613374</v>
      </c>
      <c r="J65" s="7">
        <f>J64+((H31-H30)*B65)/10^9</f>
        <v>1.0758844851403566</v>
      </c>
      <c r="K65" s="7">
        <f>K64+((H31-H30)*C65)/10^9</f>
        <v>1.0545712339679494</v>
      </c>
      <c r="L65" s="7">
        <f>L64+((H31-H30)*D65)/10^9</f>
        <v>1.0407616899726497</v>
      </c>
      <c r="M65" s="7">
        <f>M64+((I31-I30)*B65)/10^9</f>
        <v>1.6702416019925852</v>
      </c>
      <c r="N65" s="7">
        <f>N64+((I31-I30)*C65)/10^9</f>
        <v>1.6374185353609934</v>
      </c>
      <c r="O65" s="7">
        <f>O64+((I31-I30)*D65)/10^9</f>
        <v>1.6161863311591642</v>
      </c>
    </row>
    <row r="66" spans="1:19" x14ac:dyDescent="0.25">
      <c r="A66" s="7">
        <v>2050</v>
      </c>
      <c r="B66" s="7">
        <f>Output!P37</f>
        <v>455.85365781142445</v>
      </c>
      <c r="C66" s="7">
        <f>Output!P67</f>
        <v>441.42964533251671</v>
      </c>
      <c r="D66" s="7">
        <f>Output!P97</f>
        <v>431.38277093462585</v>
      </c>
      <c r="F66" s="7">
        <v>2050</v>
      </c>
      <c r="G66" s="7">
        <f>G65+((G32-G31)*B66)/10^9</f>
        <v>0.4980781830886849</v>
      </c>
      <c r="H66" s="7">
        <f>H65+((G32-G31)*C66)/10^9</f>
        <v>0.4877510504496424</v>
      </c>
      <c r="I66" s="7">
        <f>I65+((G32-G31)*D66)/10^9</f>
        <v>0.48099939179368695</v>
      </c>
      <c r="J66" s="7">
        <f>J65+((H32-H31)*B66)/10^9</f>
        <v>1.1102044071097854</v>
      </c>
      <c r="K66" s="7">
        <f>K65+((H32-H31)*C66)/10^9</f>
        <v>1.0878052131698268</v>
      </c>
      <c r="L66" s="7">
        <f>L65+((H32-H31)*D66)/10^9</f>
        <v>1.0732392686511054</v>
      </c>
      <c r="M66" s="7">
        <f>M65+((I32-I31)*B66)/10^9</f>
        <v>1.7223306311308848</v>
      </c>
      <c r="N66" s="7">
        <f>N65+((I32-I31)*C66)/10^9</f>
        <v>1.6878593758900093</v>
      </c>
      <c r="O66" s="7">
        <f>O65+((I32-I31)*D66)/10^9</f>
        <v>1.6654791455085218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(B9-$B$6)*$B$2*Output!$P$101/Output!$P$4*100</f>
        <v>201.79555518272716</v>
      </c>
      <c r="C70" s="7">
        <f>(C9-$B$6)*$B$2*Output!$P$101/Output!$P$4*100</f>
        <v>404.49963640921152</v>
      </c>
      <c r="D70" s="7">
        <f>(D9-$B$6)*$B$2*Output!$P$101/Output!$P$4*100</f>
        <v>607.20371763569517</v>
      </c>
      <c r="F70" s="7">
        <v>2024</v>
      </c>
      <c r="G70" s="7">
        <f>(B9-$B$6)*$B$2*Output!$P$104/Output!$P$4/1000</f>
        <v>1.3116711086877265E-2</v>
      </c>
      <c r="H70" s="7">
        <f>(C9-$B$6)*$B$2*Output!$P$104/Output!$P$4/1000</f>
        <v>2.629247636659875E-2</v>
      </c>
      <c r="I70" s="7">
        <f>(D9-$B$6)*$B$2*Output!$P$104/Output!$P$4/1000</f>
        <v>3.9468241646320186E-2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(B10-$B$6)*$B$2*Output!$P$101/Output!$P$4*100</f>
        <v>403.59111036545494</v>
      </c>
      <c r="C71" s="7">
        <f>(C10-$B$6)*$B$2*Output!$P$101/Output!$P$4*100</f>
        <v>848.38900355038072</v>
      </c>
      <c r="D71" s="7">
        <f>(D10-$B$6)*$B$2*Output!$P$101/Output!$P$4*100</f>
        <v>1293.1868967353064</v>
      </c>
      <c r="F71" s="7">
        <v>2025</v>
      </c>
      <c r="G71" s="7">
        <f>(B10-$B$6)*$B$2*Output!$P$104/Output!$P$4/1000</f>
        <v>2.6233422173754576E-2</v>
      </c>
      <c r="H71" s="7">
        <f>(C10-$B$6)*$B$2*Output!$P$104/Output!$P$4/1000</f>
        <v>5.5145285230774749E-2</v>
      </c>
      <c r="I71" s="7">
        <f>(D10-$B$6)*$B$2*Output!$P$104/Output!$P$4/1000</f>
        <v>8.4057148287794925E-2</v>
      </c>
    </row>
    <row r="72" spans="1:19" x14ac:dyDescent="0.25">
      <c r="A72" s="7">
        <v>2026</v>
      </c>
      <c r="B72" s="7">
        <f>(B11-$B$6)*$B$2*Output!$P$101/Output!$P$4*100</f>
        <v>605.38666554818292</v>
      </c>
      <c r="C72" s="7">
        <f>(C11-$B$6)*$B$2*Output!$P$101/Output!$P$4*100</f>
        <v>1336.7785803025813</v>
      </c>
      <c r="D72" s="7">
        <f>(D11-$B$6)*$B$2*Output!$P$101/Output!$P$4*100</f>
        <v>2068.1704950569797</v>
      </c>
      <c r="F72" s="7">
        <v>2026</v>
      </c>
      <c r="G72" s="7">
        <f>(B11-$B$6)*$B$2*Output!$P$104/Output!$P$4/1000</f>
        <v>3.9350133260631893E-2</v>
      </c>
      <c r="H72" s="7">
        <f>(C11-$B$6)*$B$2*Output!$P$104/Output!$P$4/1000</f>
        <v>8.6890607719667778E-2</v>
      </c>
      <c r="I72" s="7">
        <f>(D11-$B$6)*$B$2*Output!$P$104/Output!$P$4/1000</f>
        <v>0.1344310821787037</v>
      </c>
    </row>
    <row r="73" spans="1:19" x14ac:dyDescent="0.25">
      <c r="A73" s="7">
        <v>2027</v>
      </c>
      <c r="B73" s="7">
        <f>(B12-$B$6)*$B$2*Output!$P$101/Output!$P$4*100</f>
        <v>807.18222073091079</v>
      </c>
      <c r="C73" s="7">
        <f>(C12-$B$6)*$B$2*Output!$P$101/Output!$P$4*100</f>
        <v>1875.4418862381872</v>
      </c>
      <c r="D73" s="7">
        <f>(D12-$B$6)*$B$2*Output!$P$101/Output!$P$4*100</f>
        <v>2943.7015517454656</v>
      </c>
      <c r="F73" s="7">
        <v>2027</v>
      </c>
      <c r="G73" s="7">
        <f>(B12-$B$6)*$B$2*Output!$P$104/Output!$P$4/1000</f>
        <v>5.2466844347509201E-2</v>
      </c>
      <c r="H73" s="7">
        <f>(C12-$B$6)*$B$2*Output!$P$104/Output!$P$4/1000</f>
        <v>0.12190372260548216</v>
      </c>
      <c r="I73" s="7">
        <f>(D12-$B$6)*$B$2*Output!$P$104/Output!$P$4/1000</f>
        <v>0.19134060086345522</v>
      </c>
    </row>
    <row r="74" spans="1:19" x14ac:dyDescent="0.25">
      <c r="A74" s="7">
        <v>2028</v>
      </c>
      <c r="B74" s="7">
        <f>(B13-$B$6)*$B$2*Output!$P$101/Output!$P$4*100</f>
        <v>1008.9777759136385</v>
      </c>
      <c r="C74" s="7">
        <f>(C13-$B$6)*$B$2*Output!$P$101/Output!$P$4*100</f>
        <v>2470.9015054518313</v>
      </c>
      <c r="D74" s="7">
        <f>(D13-$B$6)*$B$2*Output!$P$101/Output!$P$4*100</f>
        <v>3932.8252349900245</v>
      </c>
      <c r="F74" s="7">
        <v>2028</v>
      </c>
      <c r="G74" s="7">
        <f>(B13-$B$6)*$B$2*Output!$P$104/Output!$P$4/1000</f>
        <v>6.5583555434386515E-2</v>
      </c>
      <c r="H74" s="7">
        <f>(C13-$B$6)*$B$2*Output!$P$104/Output!$P$4/1000</f>
        <v>0.16060859785436904</v>
      </c>
      <c r="I74" s="7">
        <f>(D13-$B$6)*$B$2*Output!$P$104/Output!$P$4/1000</f>
        <v>0.25563364027435165</v>
      </c>
    </row>
    <row r="75" spans="1:19" x14ac:dyDescent="0.25">
      <c r="A75" s="7">
        <v>2029</v>
      </c>
      <c r="B75" s="7">
        <f>(B14-$B$6)*$B$2*Output!$P$101/Output!$P$4*100</f>
        <v>1210.7733310963663</v>
      </c>
      <c r="C75" s="7">
        <f>(C14-$B$6)*$B$2*Output!$P$101/Output!$P$4*100</f>
        <v>3130.526271241506</v>
      </c>
      <c r="D75" s="7">
        <f>(D14-$B$6)*$B$2*Output!$P$101/Output!$P$4*100</f>
        <v>5050.2792113866453</v>
      </c>
      <c r="F75" s="7">
        <v>2029</v>
      </c>
      <c r="G75" s="7">
        <f>(B14-$B$6)*$B$2*Output!$P$104/Output!$P$4/1000</f>
        <v>7.8700266521263815E-2</v>
      </c>
      <c r="H75" s="7">
        <f>(C14-$B$6)*$B$2*Output!$P$104/Output!$P$4/1000</f>
        <v>0.20348420763069791</v>
      </c>
      <c r="I75" s="7">
        <f>(D14-$B$6)*$B$2*Output!$P$104/Output!$P$4/1000</f>
        <v>0.32826814874013199</v>
      </c>
    </row>
    <row r="76" spans="1:19" x14ac:dyDescent="0.25">
      <c r="A76" s="7">
        <v>2030</v>
      </c>
      <c r="B76" s="7">
        <f>(B15-$B$6)*$B$2*Output!$P$101/Output!$P$4*100</f>
        <v>1412.5688862790942</v>
      </c>
      <c r="C76" s="7">
        <f>(C15-$B$6)*$B$2*Output!$P$101/Output!$P$4*100</f>
        <v>3862.6410596664273</v>
      </c>
      <c r="D76" s="7">
        <f>(D15-$B$6)*$B$2*Output!$P$101/Output!$P$4*100</f>
        <v>6312.7132330537625</v>
      </c>
      <c r="F76" s="7">
        <v>2030</v>
      </c>
      <c r="G76" s="7">
        <f>(B15-$B$6)*$B$2*Output!$P$104/Output!$P$4/1000</f>
        <v>9.1816977608141115E-2</v>
      </c>
      <c r="H76" s="7">
        <f>(C15-$B$6)*$B$2*Output!$P$104/Output!$P$4/1000</f>
        <v>0.25107166887831778</v>
      </c>
      <c r="I76" s="7">
        <f>(D15-$B$6)*$B$2*Output!$P$104/Output!$P$4/1000</f>
        <v>0.41032636014849461</v>
      </c>
    </row>
    <row r="77" spans="1:19" x14ac:dyDescent="0.25">
      <c r="A77" s="7">
        <v>2031</v>
      </c>
      <c r="B77" s="7">
        <f>(B16-$B$6)*$B$2*Output!$P$101/Output!$P$4*100</f>
        <v>1614.3644414618223</v>
      </c>
      <c r="C77" s="7">
        <f>(C16-$B$6)*$B$2*Output!$P$101/Output!$P$4*100</f>
        <v>4233.0063961077703</v>
      </c>
      <c r="D77" s="7">
        <f>(D16-$B$6)*$B$2*Output!$P$101/Output!$P$4*100</f>
        <v>6851.6483507537178</v>
      </c>
      <c r="F77" s="7">
        <v>2031</v>
      </c>
      <c r="G77" s="7">
        <f>(B16-$B$6)*$B$2*Output!$P$104/Output!$P$4/1000</f>
        <v>0.10493368869501843</v>
      </c>
      <c r="H77" s="7">
        <f>(C16-$B$6)*$B$2*Output!$P$104/Output!$P$4/1000</f>
        <v>0.27514541574700507</v>
      </c>
      <c r="I77" s="7">
        <f>(D16-$B$6)*$B$2*Output!$P$104/Output!$P$4/1000</f>
        <v>0.44535714279899158</v>
      </c>
    </row>
    <row r="78" spans="1:19" x14ac:dyDescent="0.25">
      <c r="A78" s="7">
        <v>2032</v>
      </c>
      <c r="B78" s="7">
        <f>(B17-$B$6)*$B$2*Output!$P$101/Output!$P$4*100</f>
        <v>1816.1599966445485</v>
      </c>
      <c r="C78" s="7">
        <f>(C17-$B$6)*$B$2*Output!$P$101/Output!$P$4*100</f>
        <v>4616.5826756746956</v>
      </c>
      <c r="D78" s="7">
        <f>(D17-$B$6)*$B$2*Output!$P$101/Output!$P$4*100</f>
        <v>7417.0053547048437</v>
      </c>
      <c r="F78" s="7">
        <v>2032</v>
      </c>
      <c r="G78" s="7">
        <f>(B17-$B$6)*$B$2*Output!$P$104/Output!$P$4/1000</f>
        <v>0.11805039978189566</v>
      </c>
      <c r="H78" s="7">
        <f>(C17-$B$6)*$B$2*Output!$P$104/Output!$P$4/1000</f>
        <v>0.30007787391885521</v>
      </c>
      <c r="I78" s="7">
        <f>(D17-$B$6)*$B$2*Output!$P$104/Output!$P$4/1000</f>
        <v>0.48210534805581479</v>
      </c>
    </row>
    <row r="79" spans="1:19" x14ac:dyDescent="0.25">
      <c r="A79" s="7">
        <v>2033</v>
      </c>
      <c r="B79" s="7">
        <f>(B18-$B$6)*$B$2*Output!$P$101/Output!$P$4*100</f>
        <v>2017.9555518272764</v>
      </c>
      <c r="C79" s="7">
        <f>(C18-$B$6)*$B$2*Output!$P$101/Output!$P$4*100</f>
        <v>5014.017579368262</v>
      </c>
      <c r="D79" s="7">
        <f>(D18-$B$6)*$B$2*Output!$P$101/Output!$P$4*100</f>
        <v>8010.0796069092457</v>
      </c>
      <c r="F79" s="7">
        <v>2033</v>
      </c>
      <c r="G79" s="7">
        <f>(B18-$B$6)*$B$2*Output!$P$104/Output!$P$4/1000</f>
        <v>0.13116711086877295</v>
      </c>
      <c r="H79" s="7">
        <f>(C18-$B$6)*$B$2*Output!$P$104/Output!$P$4/1000</f>
        <v>0.32591114265893695</v>
      </c>
      <c r="I79" s="7">
        <f>(D18-$B$6)*$B$2*Output!$P$104/Output!$P$4/1000</f>
        <v>0.52065517444910092</v>
      </c>
    </row>
    <row r="80" spans="1:19" x14ac:dyDescent="0.25">
      <c r="A80" s="7">
        <v>2034</v>
      </c>
      <c r="B80" s="7">
        <f>(B19-$B$6)*$B$2*Output!$P$101/Output!$P$4*100</f>
        <v>2219.7511070100027</v>
      </c>
      <c r="C80" s="7">
        <f>(C19-$B$6)*$B$2*Output!$P$101/Output!$P$4*100</f>
        <v>5425.9905414621753</v>
      </c>
      <c r="D80" s="7">
        <f>(D19-$B$6)*$B$2*Output!$P$101/Output!$P$4*100</f>
        <v>8632.2299759143461</v>
      </c>
      <c r="F80" s="7">
        <v>2034</v>
      </c>
      <c r="G80" s="7">
        <f>(B19-$B$6)*$B$2*Output!$P$104/Output!$P$4/1000</f>
        <v>0.14428382195565018</v>
      </c>
      <c r="H80" s="7">
        <f>(C19-$B$6)*$B$2*Output!$P$104/Output!$P$4/1000</f>
        <v>0.35268938519504145</v>
      </c>
      <c r="I80" s="7">
        <f>(D19-$B$6)*$B$2*Output!$P$104/Output!$P$4/1000</f>
        <v>0.56109494843443242</v>
      </c>
    </row>
    <row r="81" spans="1:9" x14ac:dyDescent="0.25">
      <c r="A81" s="7">
        <v>2035</v>
      </c>
      <c r="B81" s="7">
        <f>(B20-$B$6)*$B$2*Output!$P$101/Output!$P$4*100</f>
        <v>2421.5466621927308</v>
      </c>
      <c r="C81" s="7">
        <f>(C20-$B$6)*$B$2*Output!$P$101/Output!$P$4*100</f>
        <v>5853.2143062418854</v>
      </c>
      <c r="D81" s="7">
        <f>(D20-$B$6)*$B$2*Output!$P$101/Output!$P$4*100</f>
        <v>9284.8819502910392</v>
      </c>
      <c r="F81" s="7">
        <v>2035</v>
      </c>
      <c r="G81" s="7">
        <f>(B20-$B$6)*$B$2*Output!$P$104/Output!$P$4/1000</f>
        <v>0.15740053304252749</v>
      </c>
      <c r="H81" s="7">
        <f>(C20-$B$6)*$B$2*Output!$P$104/Output!$P$4/1000</f>
        <v>0.38045892990572261</v>
      </c>
      <c r="I81" s="7">
        <f>(D20-$B$6)*$B$2*Output!$P$104/Output!$P$4/1000</f>
        <v>0.60351732676891756</v>
      </c>
    </row>
    <row r="82" spans="1:9" x14ac:dyDescent="0.25">
      <c r="A82" s="7">
        <v>2036</v>
      </c>
      <c r="B82" s="7">
        <f>(B21-$B$6)*$B$2*Output!$P$101/Output!$P$4*100</f>
        <v>2623.342217375457</v>
      </c>
      <c r="C82" s="7">
        <f>(C21-$B$6)*$B$2*Output!$P$101/Output!$P$4*100</f>
        <v>6296.4365610644927</v>
      </c>
      <c r="D82" s="7">
        <f>(D21-$B$6)*$B$2*Output!$P$101/Output!$P$4*100</f>
        <v>9969.5309047535302</v>
      </c>
      <c r="F82" s="7">
        <v>2036</v>
      </c>
      <c r="G82" s="7">
        <f>(B21-$B$6)*$B$2*Output!$P$104/Output!$P$4/1000</f>
        <v>0.17051724412940469</v>
      </c>
      <c r="H82" s="7">
        <f>(C21-$B$6)*$B$2*Output!$P$104/Output!$P$4/1000</f>
        <v>0.40926837646919201</v>
      </c>
      <c r="I82" s="7">
        <f>(D21-$B$6)*$B$2*Output!$P$104/Output!$P$4/1000</f>
        <v>0.64801950880897941</v>
      </c>
    </row>
    <row r="83" spans="1:9" x14ac:dyDescent="0.25">
      <c r="A83" s="7">
        <v>2037</v>
      </c>
      <c r="B83" s="7">
        <f>(B22-$B$6)*$B$2*Output!$P$101/Output!$P$4*100</f>
        <v>2825.1377725581851</v>
      </c>
      <c r="C83" s="7">
        <f>(C22-$B$6)*$B$2*Output!$P$101/Output!$P$4*100</f>
        <v>6756.4416494812394</v>
      </c>
      <c r="D83" s="7">
        <f>(D22-$B$6)*$B$2*Output!$P$101/Output!$P$4*100</f>
        <v>10687.745526404291</v>
      </c>
      <c r="F83" s="7">
        <v>2037</v>
      </c>
      <c r="G83" s="7">
        <f>(B22-$B$6)*$B$2*Output!$P$104/Output!$P$4/1000</f>
        <v>0.18363395521628204</v>
      </c>
      <c r="H83" s="7">
        <f>(C22-$B$6)*$B$2*Output!$P$104/Output!$P$4/1000</f>
        <v>0.43916870721628054</v>
      </c>
      <c r="I83" s="7">
        <f>(D22-$B$6)*$B$2*Output!$P$104/Output!$P$4/1000</f>
        <v>0.69470345921627896</v>
      </c>
    </row>
    <row r="84" spans="1:9" x14ac:dyDescent="0.25">
      <c r="A84" s="7">
        <v>2038</v>
      </c>
      <c r="B84" s="7">
        <f>(B23-$B$6)*$B$2*Output!$P$101/Output!$P$4*100</f>
        <v>3026.9333277409114</v>
      </c>
      <c r="C84" s="7">
        <f>(C23-$B$6)*$B$2*Output!$P$101/Output!$P$4*100</f>
        <v>7234.0523683476858</v>
      </c>
      <c r="D84" s="7">
        <f>(D23-$B$6)*$B$2*Output!$P$101/Output!$P$4*100</f>
        <v>11441.171408954453</v>
      </c>
      <c r="F84" s="7">
        <v>2038</v>
      </c>
      <c r="G84" s="7">
        <f>(B23-$B$6)*$B$2*Output!$P$104/Output!$P$4/1000</f>
        <v>0.19675066630315924</v>
      </c>
      <c r="H84" s="7">
        <f>(C23-$B$6)*$B$2*Output!$P$104/Output!$P$4/1000</f>
        <v>0.47021340394259953</v>
      </c>
      <c r="I84" s="7">
        <f>(D23-$B$6)*$B$2*Output!$P$104/Output!$P$4/1000</f>
        <v>0.74367614158203954</v>
      </c>
    </row>
    <row r="85" spans="1:9" x14ac:dyDescent="0.25">
      <c r="A85" s="7">
        <v>2039</v>
      </c>
      <c r="B85" s="7">
        <f>(B24-$B$6)*$B$2*Output!$P$101/Output!$P$4*100</f>
        <v>3228.7288829236395</v>
      </c>
      <c r="C85" s="7">
        <f>(C24-$B$6)*$B$2*Output!$P$101/Output!$P$4*100</f>
        <v>7730.1318530392127</v>
      </c>
      <c r="D85" s="7">
        <f>(D24-$B$6)*$B$2*Output!$P$101/Output!$P$4*100</f>
        <v>12231.534823154783</v>
      </c>
      <c r="F85" s="7">
        <v>2039</v>
      </c>
      <c r="G85" s="7">
        <f>(B24-$B$6)*$B$2*Output!$P$104/Output!$P$4/1000</f>
        <v>0.20986737739003655</v>
      </c>
      <c r="H85" s="7">
        <f>(C24-$B$6)*$B$2*Output!$P$104/Output!$P$4/1000</f>
        <v>0.50245857044754882</v>
      </c>
      <c r="I85" s="7">
        <f>(D24-$B$6)*$B$2*Output!$P$104/Output!$P$4/1000</f>
        <v>0.79504976350506096</v>
      </c>
    </row>
    <row r="86" spans="1:9" x14ac:dyDescent="0.25">
      <c r="A86" s="7">
        <v>2040</v>
      </c>
      <c r="B86" s="7">
        <f>(B25-$B$6)*$B$2*Output!$P$101/Output!$P$4*100</f>
        <v>3430.5244381063658</v>
      </c>
      <c r="C86" s="7">
        <f>(C25-$B$6)*$B$2*Output!$P$101/Output!$P$4*100</f>
        <v>8245.5855550912765</v>
      </c>
      <c r="D86" s="7">
        <f>(D25-$B$6)*$B$2*Output!$P$101/Output!$P$4*100</f>
        <v>13060.646672076178</v>
      </c>
      <c r="F86" s="7">
        <v>2040</v>
      </c>
      <c r="G86" s="7">
        <f>(B25-$B$6)*$B$2*Output!$P$104/Output!$P$4/1000</f>
        <v>0.22298408847691381</v>
      </c>
      <c r="H86" s="7">
        <f>(C25-$B$6)*$B$2*Output!$P$104/Output!$P$4/1000</f>
        <v>0.53596306108093295</v>
      </c>
      <c r="I86" s="7">
        <f>(D25-$B$6)*$B$2*Output!$P$104/Output!$P$4/1000</f>
        <v>0.84894203368495158</v>
      </c>
    </row>
    <row r="87" spans="1:9" x14ac:dyDescent="0.25">
      <c r="A87" s="7">
        <v>2041</v>
      </c>
      <c r="B87" s="7">
        <f>(B26-$B$6)*$B$2*Output!$P$101/Output!$P$4*100</f>
        <v>3632.3199932890921</v>
      </c>
      <c r="C87" s="7">
        <f>(C26-$B$6)*$B$2*Output!$P$101/Output!$P$4*100</f>
        <v>8594.2896235787575</v>
      </c>
      <c r="D87" s="7">
        <f>(D26-$B$6)*$B$2*Output!$P$101/Output!$P$4*100</f>
        <v>13556.259253868409</v>
      </c>
      <c r="F87" s="7">
        <v>2041</v>
      </c>
      <c r="G87" s="7">
        <f>(B26-$B$6)*$B$2*Output!$P$104/Output!$P$4/1000</f>
        <v>0.23610079956379099</v>
      </c>
      <c r="H87" s="7">
        <f>(C26-$B$6)*$B$2*Output!$P$104/Output!$P$4/1000</f>
        <v>0.55862882553261928</v>
      </c>
      <c r="I87" s="7">
        <f>(D26-$B$6)*$B$2*Output!$P$104/Output!$P$4/1000</f>
        <v>0.88115685150144674</v>
      </c>
    </row>
    <row r="88" spans="1:9" x14ac:dyDescent="0.25">
      <c r="A88" s="7">
        <v>2042</v>
      </c>
      <c r="B88" s="7">
        <f>(B27-$B$6)*$B$2*Output!$P$101/Output!$P$4*100</f>
        <v>3834.1155484718201</v>
      </c>
      <c r="C88" s="7">
        <f>(C27-$B$6)*$B$2*Output!$P$101/Output!$P$4*100</f>
        <v>8949.9165045844256</v>
      </c>
      <c r="D88" s="7">
        <f>(D27-$B$6)*$B$2*Output!$P$101/Output!$P$4*100</f>
        <v>14065.717460697022</v>
      </c>
      <c r="F88" s="7">
        <v>2042</v>
      </c>
      <c r="G88" s="7">
        <f>(B27-$B$6)*$B$2*Output!$P$104/Output!$P$4/1000</f>
        <v>0.24921751065066833</v>
      </c>
      <c r="H88" s="7">
        <f>(C27-$B$6)*$B$2*Output!$P$104/Output!$P$4/1000</f>
        <v>0.58174457279798764</v>
      </c>
      <c r="I88" s="7">
        <f>(D27-$B$6)*$B$2*Output!$P$104/Output!$P$4/1000</f>
        <v>0.9142716349453065</v>
      </c>
    </row>
    <row r="89" spans="1:9" x14ac:dyDescent="0.25">
      <c r="A89" s="7">
        <v>2043</v>
      </c>
      <c r="B89" s="7">
        <f>(B28-$B$6)*$B$2*Output!$P$101/Output!$P$4*100</f>
        <v>4035.9111036545464</v>
      </c>
      <c r="C89" s="7">
        <f>(C28-$B$6)*$B$2*Output!$P$101/Output!$P$4*100</f>
        <v>9312.6595964800108</v>
      </c>
      <c r="D89" s="7">
        <f>(D28-$B$6)*$B$2*Output!$P$101/Output!$P$4*100</f>
        <v>14589.408089305471</v>
      </c>
      <c r="F89" s="7">
        <v>2043</v>
      </c>
      <c r="G89" s="7">
        <f>(B28-$B$6)*$B$2*Output!$P$104/Output!$P$4/1000</f>
        <v>0.26233422173754556</v>
      </c>
      <c r="H89" s="7">
        <f>(C28-$B$6)*$B$2*Output!$P$104/Output!$P$4/1000</f>
        <v>0.60532287377120086</v>
      </c>
      <c r="I89" s="7">
        <f>(D28-$B$6)*$B$2*Output!$P$104/Output!$P$4/1000</f>
        <v>0.94831152580485556</v>
      </c>
    </row>
    <row r="90" spans="1:9" x14ac:dyDescent="0.25">
      <c r="A90" s="7">
        <v>2044</v>
      </c>
      <c r="B90" s="7">
        <f>(B29-$B$6)*$B$2*Output!$P$101/Output!$P$4*100</f>
        <v>4237.7066588372745</v>
      </c>
      <c r="C90" s="7">
        <f>(C29-$B$6)*$B$2*Output!$P$101/Output!$P$4*100</f>
        <v>9682.7177004890564</v>
      </c>
      <c r="D90" s="7">
        <f>(D29-$B$6)*$B$2*Output!$P$101/Output!$P$4*100</f>
        <v>15127.728742140824</v>
      </c>
      <c r="F90" s="7">
        <v>2044</v>
      </c>
      <c r="G90" s="7">
        <f>(B29-$B$6)*$B$2*Output!$P$104/Output!$P$4/1000</f>
        <v>0.27545093282442284</v>
      </c>
      <c r="H90" s="7">
        <f>(C29-$B$6)*$B$2*Output!$P$104/Output!$P$4/1000</f>
        <v>0.6293766505317886</v>
      </c>
      <c r="I90" s="7">
        <f>(D29-$B$6)*$B$2*Output!$P$104/Output!$P$4/1000</f>
        <v>0.9833023682391534</v>
      </c>
    </row>
    <row r="91" spans="1:9" x14ac:dyDescent="0.25">
      <c r="A91" s="7">
        <v>2045</v>
      </c>
      <c r="B91" s="7">
        <f>(B30-$B$6)*$B$2*Output!$P$101/Output!$P$4*100</f>
        <v>4439.5022140200017</v>
      </c>
      <c r="C91" s="7">
        <f>(C30-$B$6)*$B$2*Output!$P$101/Output!$P$4*100</f>
        <v>10060.295171623069</v>
      </c>
      <c r="D91" s="7">
        <f>(D30-$B$6)*$B$2*Output!$P$101/Output!$P$4*100</f>
        <v>15681.08812922612</v>
      </c>
      <c r="F91" s="7">
        <v>2045</v>
      </c>
      <c r="G91" s="7">
        <f>(B30-$B$6)*$B$2*Output!$P$104/Output!$P$4/1000</f>
        <v>0.28856764391130008</v>
      </c>
      <c r="H91" s="7">
        <f>(C30-$B$6)*$B$2*Output!$P$104/Output!$P$4/1000</f>
        <v>0.65391918615549949</v>
      </c>
      <c r="I91" s="7">
        <f>(D30-$B$6)*$B$2*Output!$P$104/Output!$P$4/1000</f>
        <v>1.0192707283996978</v>
      </c>
    </row>
    <row r="92" spans="1:9" x14ac:dyDescent="0.25">
      <c r="A92" s="7">
        <v>2046</v>
      </c>
      <c r="B92" s="7">
        <f>(B31-$B$6)*$B$2*Output!$P$101/Output!$P$4*100</f>
        <v>4641.297769202728</v>
      </c>
      <c r="C92" s="7">
        <f>(C31-$B$6)*$B$2*Output!$P$101/Output!$P$4*100</f>
        <v>10445.602073834318</v>
      </c>
      <c r="D92" s="7">
        <f>(D31-$B$6)*$B$2*Output!$P$101/Output!$P$4*100</f>
        <v>16249.906378465888</v>
      </c>
      <c r="F92" s="7">
        <v>2046</v>
      </c>
      <c r="G92" s="7">
        <f>(B31-$B$6)*$B$2*Output!$P$104/Output!$P$4/1000</f>
        <v>0.30168435499817736</v>
      </c>
      <c r="H92" s="7">
        <f>(C31-$B$6)*$B$2*Output!$P$104/Output!$P$4/1000</f>
        <v>0.67896413479923057</v>
      </c>
      <c r="I92" s="7">
        <f>(D31-$B$6)*$B$2*Output!$P$104/Output!$P$4/1000</f>
        <v>1.0562439146002829</v>
      </c>
    </row>
    <row r="93" spans="1:9" x14ac:dyDescent="0.25">
      <c r="A93" s="7">
        <v>2047</v>
      </c>
      <c r="B93" s="7">
        <f>(B32-$B$6)*$B$2*Output!$P$101/Output!$P$4*100</f>
        <v>4843.0933243854552</v>
      </c>
      <c r="C93" s="7">
        <f>(C32-$B$6)*$B$2*Output!$P$101/Output!$P$4*100</f>
        <v>10838.854339502992</v>
      </c>
      <c r="D93" s="7">
        <f>(D32-$B$6)*$B$2*Output!$P$101/Output!$P$4*100</f>
        <v>16834.61535462051</v>
      </c>
      <c r="F93" s="7">
        <v>2047</v>
      </c>
      <c r="G93" s="7">
        <f>(B32-$B$6)*$B$2*Output!$P$104/Output!$P$4/1000</f>
        <v>0.31480106608505465</v>
      </c>
      <c r="H93" s="7">
        <f>(C32-$B$6)*$B$2*Output!$P$104/Output!$P$4/1000</f>
        <v>0.70452553206769464</v>
      </c>
      <c r="I93" s="7">
        <f>(D32-$B$6)*$B$2*Output!$P$104/Output!$P$4/1000</f>
        <v>1.0942499980503331</v>
      </c>
    </row>
    <row r="94" spans="1:9" x14ac:dyDescent="0.25">
      <c r="A94" s="7">
        <v>2048</v>
      </c>
      <c r="B94" s="7">
        <f>(B33-$B$6)*$B$2*Output!$P$101/Output!$P$4*100</f>
        <v>5044.8888795681833</v>
      </c>
      <c r="C94" s="7">
        <f>(C33-$B$6)*$B$2*Output!$P$101/Output!$P$4*100</f>
        <v>11240.273933379893</v>
      </c>
      <c r="D94" s="7">
        <f>(D33-$B$6)*$B$2*Output!$P$101/Output!$P$4*100</f>
        <v>17435.658987191586</v>
      </c>
      <c r="F94" s="7">
        <v>2048</v>
      </c>
      <c r="G94" s="7">
        <f>(B33-$B$6)*$B$2*Output!$P$104/Output!$P$4/1000</f>
        <v>0.32791777717193188</v>
      </c>
      <c r="H94" s="7">
        <f>(C33-$B$6)*$B$2*Output!$P$104/Output!$P$4/1000</f>
        <v>0.73061780566969314</v>
      </c>
      <c r="I94" s="7">
        <f>(D33-$B$6)*$B$2*Output!$P$104/Output!$P$4/1000</f>
        <v>1.133317834167453</v>
      </c>
    </row>
    <row r="95" spans="1:9" x14ac:dyDescent="0.25">
      <c r="A95" s="7">
        <v>2049</v>
      </c>
      <c r="B95" s="7">
        <f>(B34-$B$6)*$B$2*Output!$P$101/Output!$P$4*100</f>
        <v>5246.6844347509086</v>
      </c>
      <c r="C95" s="7">
        <f>(C34-$B$6)*$B$2*Output!$P$101/Output!$P$4*100</f>
        <v>11650.089021109057</v>
      </c>
      <c r="D95" s="7">
        <f>(D34-$B$6)*$B$2*Output!$P$101/Output!$P$4*100</f>
        <v>18053.493607467193</v>
      </c>
      <c r="F95" s="7">
        <v>2049</v>
      </c>
      <c r="G95" s="7">
        <f>(B34-$B$6)*$B$2*Output!$P$104/Output!$P$4/1000</f>
        <v>0.34103448825880911</v>
      </c>
      <c r="H95" s="7">
        <f>(C34-$B$6)*$B$2*Output!$P$104/Output!$P$4/1000</f>
        <v>0.75725578637208879</v>
      </c>
      <c r="I95" s="7">
        <f>(D34-$B$6)*$B$2*Output!$P$104/Output!$P$4/1000</f>
        <v>1.1734770844853675</v>
      </c>
    </row>
    <row r="96" spans="1:9" x14ac:dyDescent="0.25">
      <c r="A96" s="7">
        <v>2050</v>
      </c>
      <c r="B96" s="7">
        <f>(B35-$B$6)*$B$2*Output!$P$101/Output!$P$4*100</f>
        <v>5448.4799899336358</v>
      </c>
      <c r="C96" s="7">
        <f>(C35-$B$6)*$B$2*Output!$P$101/Output!$P$4*100</f>
        <v>12068.534142458338</v>
      </c>
      <c r="D96" s="7">
        <f>(D35-$B$6)*$B$2*Output!$P$101/Output!$P$4*100</f>
        <v>18688.588294983019</v>
      </c>
      <c r="F96" s="7">
        <v>2050</v>
      </c>
      <c r="G96" s="7">
        <f>(B35-$B$6)*$B$2*Output!$P$104/Output!$P$4/1000</f>
        <v>0.35415119934568634</v>
      </c>
      <c r="H96" s="7">
        <f>(C35-$B$6)*$B$2*Output!$P$104/Output!$P$4/1000</f>
        <v>0.78445471925979204</v>
      </c>
      <c r="I96" s="7">
        <f>(D35-$B$6)*$B$2*Output!$P$104/Output!$P$4/1000</f>
        <v>1.214758239173896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(B9-$B$6)*$B$2*Output!$P$107/Output!$P$4/10^9</f>
        <v>1.8384836299366335E-5</v>
      </c>
      <c r="C100" s="7">
        <f>(C9-$B$6)*$B$2*Output!$P$107/Output!$P$4/10^9</f>
        <v>3.6852444999606729E-5</v>
      </c>
      <c r="D100" s="7">
        <f>(D9-$B$6)*$B$2*Output!$P$107/Output!$P$4/10^9</f>
        <v>5.5320053699847065E-5</v>
      </c>
    </row>
    <row r="101" spans="1:4" x14ac:dyDescent="0.25">
      <c r="A101" s="7">
        <v>2025</v>
      </c>
      <c r="B101" s="7">
        <f>(B10-$B$6)*$B$2*Output!$P$107/Output!$P$4/10^9</f>
        <v>3.6769672598732731E-5</v>
      </c>
      <c r="C101" s="7">
        <f>(C10-$B$6)*$B$2*Output!$P$107/Output!$P$4/10^9</f>
        <v>7.7293540654711871E-5</v>
      </c>
      <c r="D101" s="7">
        <f>(D10-$B$6)*$B$2*Output!$P$107/Output!$P$4/10^9</f>
        <v>1.1781740871069102E-4</v>
      </c>
    </row>
    <row r="102" spans="1:4" x14ac:dyDescent="0.25">
      <c r="A102" s="7">
        <v>2026</v>
      </c>
      <c r="B102" s="7">
        <f>(B11-$B$6)*$B$2*Output!$P$107/Output!$P$4/10^9</f>
        <v>5.5154508898099144E-5</v>
      </c>
      <c r="C102" s="7">
        <f>(C11-$B$6)*$B$2*Output!$P$107/Output!$P$4/10^9</f>
        <v>1.2178888353169204E-4</v>
      </c>
      <c r="D102" s="7">
        <f>(D11-$B$6)*$B$2*Output!$P$107/Output!$P$4/10^9</f>
        <v>1.88423258165285E-4</v>
      </c>
    </row>
    <row r="103" spans="1:4" x14ac:dyDescent="0.25">
      <c r="A103" s="7">
        <v>2027</v>
      </c>
      <c r="B103" s="7">
        <f>(B12-$B$6)*$B$2*Output!$P$107/Output!$P$4/10^9</f>
        <v>7.353934519746553E-5</v>
      </c>
      <c r="C103" s="7">
        <f>(C12-$B$6)*$B$2*Output!$P$107/Output!$P$4/10^9</f>
        <v>1.7086447734808785E-4</v>
      </c>
      <c r="D103" s="7">
        <f>(D12-$B$6)*$B$2*Output!$P$107/Output!$P$4/10^9</f>
        <v>2.6818960949871029E-4</v>
      </c>
    </row>
    <row r="104" spans="1:4" x14ac:dyDescent="0.25">
      <c r="A104" s="7">
        <v>2028</v>
      </c>
      <c r="B104" s="7">
        <f>(B13-$B$6)*$B$2*Output!$P$107/Output!$P$4/10^9</f>
        <v>9.1924181496831923E-5</v>
      </c>
      <c r="C104" s="7">
        <f>(C13-$B$6)*$B$2*Output!$P$107/Output!$P$4/10^9</f>
        <v>2.251145702810709E-4</v>
      </c>
      <c r="D104" s="7">
        <f>(D13-$B$6)*$B$2*Output!$P$107/Output!$P$4/10^9</f>
        <v>3.5830495906530996E-4</v>
      </c>
    </row>
    <row r="105" spans="1:4" x14ac:dyDescent="0.25">
      <c r="A105" s="7">
        <v>2029</v>
      </c>
      <c r="B105" s="7">
        <f>(B14-$B$6)*$B$2*Output!$P$107/Output!$P$4/10^9</f>
        <v>1.1030901779619832E-4</v>
      </c>
      <c r="C105" s="7">
        <f>(C14-$B$6)*$B$2*Output!$P$107/Output!$P$4/10^9</f>
        <v>2.8521050909929645E-4</v>
      </c>
      <c r="D105" s="7">
        <f>(D14-$B$6)*$B$2*Output!$P$107/Output!$P$4/10^9</f>
        <v>4.6011200040239458E-4</v>
      </c>
    </row>
    <row r="106" spans="1:4" x14ac:dyDescent="0.25">
      <c r="A106" s="7">
        <v>2030</v>
      </c>
      <c r="B106" s="7">
        <f>(B15-$B$6)*$B$2*Output!$P$107/Output!$P$4/10^9</f>
        <v>1.2869385409556474E-4</v>
      </c>
      <c r="C106" s="7">
        <f>(C15-$B$6)*$B$2*Output!$P$107/Output!$P$4/10^9</f>
        <v>3.5191074204223445E-4</v>
      </c>
      <c r="D106" s="7">
        <f>(D15-$B$6)*$B$2*Output!$P$107/Output!$P$4/10^9</f>
        <v>5.751276299889044E-4</v>
      </c>
    </row>
    <row r="107" spans="1:4" x14ac:dyDescent="0.25">
      <c r="A107" s="7">
        <v>2031</v>
      </c>
      <c r="B107" s="7">
        <f>(B16-$B$6)*$B$2*Output!$P$107/Output!$P$4/10^9</f>
        <v>1.4707869039493112E-4</v>
      </c>
      <c r="C107" s="7">
        <f>(C16-$B$6)*$B$2*Output!$P$107/Output!$P$4/10^9</f>
        <v>3.8565333897539356E-4</v>
      </c>
      <c r="D107" s="7">
        <f>(D16-$B$6)*$B$2*Output!$P$107/Output!$P$4/10^9</f>
        <v>6.2422798755585576E-4</v>
      </c>
    </row>
    <row r="108" spans="1:4" x14ac:dyDescent="0.25">
      <c r="A108" s="7">
        <v>2032</v>
      </c>
      <c r="B108" s="7">
        <f>(B17-$B$6)*$B$2*Output!$P$107/Output!$P$4/10^9</f>
        <v>1.6546352669429741E-4</v>
      </c>
      <c r="C108" s="7">
        <f>(C17-$B$6)*$B$2*Output!$P$107/Output!$P$4/10^9</f>
        <v>4.2059953539568776E-4</v>
      </c>
      <c r="D108" s="7">
        <f>(D17-$B$6)*$B$2*Output!$P$107/Output!$P$4/10^9</f>
        <v>6.7573554409707816E-4</v>
      </c>
    </row>
    <row r="109" spans="1:4" x14ac:dyDescent="0.25">
      <c r="A109" s="7">
        <v>2033</v>
      </c>
      <c r="B109" s="7">
        <f>(B18-$B$6)*$B$2*Output!$P$107/Output!$P$4/10^9</f>
        <v>1.8384836299366379E-4</v>
      </c>
      <c r="C109" s="7">
        <f>(C18-$B$6)*$B$2*Output!$P$107/Output!$P$4/10^9</f>
        <v>4.5680833909031963E-4</v>
      </c>
      <c r="D109" s="7">
        <f>(D18-$B$6)*$B$2*Output!$P$107/Output!$P$4/10^9</f>
        <v>7.2976831518697537E-4</v>
      </c>
    </row>
    <row r="110" spans="1:4" x14ac:dyDescent="0.25">
      <c r="A110" s="7">
        <v>2034</v>
      </c>
      <c r="B110" s="7">
        <f>(B19-$B$6)*$B$2*Output!$P$107/Output!$P$4/10^9</f>
        <v>2.0223319929303004E-4</v>
      </c>
      <c r="C110" s="7">
        <f>(C19-$B$6)*$B$2*Output!$P$107/Output!$P$4/10^9</f>
        <v>4.9434165076808843E-4</v>
      </c>
      <c r="D110" s="7">
        <f>(D19-$B$6)*$B$2*Output!$P$107/Output!$P$4/10^9</f>
        <v>7.8645010224314652E-4</v>
      </c>
    </row>
    <row r="111" spans="1:4" x14ac:dyDescent="0.25">
      <c r="A111" s="7">
        <v>2035</v>
      </c>
      <c r="B111" s="7">
        <f>(B20-$B$6)*$B$2*Output!$P$107/Output!$P$4/10^9</f>
        <v>2.2061803559239647E-4</v>
      </c>
      <c r="C111" s="7">
        <f>(C20-$B$6)*$B$2*Output!$P$107/Output!$P$4/10^9</f>
        <v>5.3326440588804971E-4</v>
      </c>
      <c r="D111" s="7">
        <f>(D20-$B$6)*$B$2*Output!$P$107/Output!$P$4/10^9</f>
        <v>8.4591077618370288E-4</v>
      </c>
    </row>
    <row r="112" spans="1:4" x14ac:dyDescent="0.25">
      <c r="A112" s="7">
        <v>2036</v>
      </c>
      <c r="B112" s="7">
        <f>(B21-$B$6)*$B$2*Output!$P$107/Output!$P$4/10^9</f>
        <v>2.3900287189176274E-4</v>
      </c>
      <c r="C112" s="7">
        <f>(C21-$B$6)*$B$2*Output!$P$107/Output!$P$4/10^9</f>
        <v>5.7364472344148196E-4</v>
      </c>
      <c r="D112" s="7">
        <f>(D21-$B$6)*$B$2*Output!$P$107/Output!$P$4/10^9</f>
        <v>9.0828657499120126E-4</v>
      </c>
    </row>
    <row r="113" spans="1:4" x14ac:dyDescent="0.25">
      <c r="A113" s="7">
        <v>2037</v>
      </c>
      <c r="B113" s="7">
        <f>(B22-$B$6)*$B$2*Output!$P$107/Output!$P$4/10^9</f>
        <v>2.5738770819112915E-4</v>
      </c>
      <c r="C113" s="7">
        <f>(C22-$B$6)*$B$2*Output!$P$107/Output!$P$4/10^9</f>
        <v>6.1555406202805005E-4</v>
      </c>
      <c r="D113" s="7">
        <f>(D22-$B$6)*$B$2*Output!$P$107/Output!$P$4/10^9</f>
        <v>9.737204158649709E-4</v>
      </c>
    </row>
    <row r="114" spans="1:4" x14ac:dyDescent="0.25">
      <c r="A114" s="7">
        <v>2038</v>
      </c>
      <c r="B114" s="7">
        <f>(B23-$B$6)*$B$2*Output!$P$107/Output!$P$4/10^9</f>
        <v>2.7577254449049542E-4</v>
      </c>
      <c r="C114" s="7">
        <f>(C23-$B$6)*$B$2*Output!$P$107/Output!$P$4/10^9</f>
        <v>6.5906738358377634E-4</v>
      </c>
      <c r="D114" s="7">
        <f>(D23-$B$6)*$B$2*Output!$P$107/Output!$P$4/10^9</f>
        <v>1.0423622226770567E-3</v>
      </c>
    </row>
    <row r="115" spans="1:4" x14ac:dyDescent="0.25">
      <c r="A115" s="7">
        <v>2039</v>
      </c>
      <c r="B115" s="7">
        <f>(B24-$B$6)*$B$2*Output!$P$107/Output!$P$4/10^9</f>
        <v>2.9415738078986185E-4</v>
      </c>
      <c r="C115" s="7">
        <f>(C24-$B$6)*$B$2*Output!$P$107/Output!$P$4/10^9</f>
        <v>7.0426332513595386E-4</v>
      </c>
      <c r="D115" s="7">
        <f>(D24-$B$6)*$B$2*Output!$P$107/Output!$P$4/10^9</f>
        <v>1.1143692694820454E-3</v>
      </c>
    </row>
    <row r="116" spans="1:4" x14ac:dyDescent="0.25">
      <c r="A116" s="7">
        <v>2040</v>
      </c>
      <c r="B116" s="7">
        <f>(B25-$B$6)*$B$2*Output!$P$107/Output!$P$4/10^9</f>
        <v>3.1254221708922812E-4</v>
      </c>
      <c r="C116" s="7">
        <f>(C25-$B$6)*$B$2*Output!$P$107/Output!$P$4/10^9</f>
        <v>7.5122437897853463E-4</v>
      </c>
      <c r="D116" s="7">
        <f>(D25-$B$6)*$B$2*Output!$P$107/Output!$P$4/10^9</f>
        <v>1.1899065408678404E-3</v>
      </c>
    </row>
    <row r="117" spans="1:4" x14ac:dyDescent="0.25">
      <c r="A117" s="7">
        <v>2041</v>
      </c>
      <c r="B117" s="7">
        <f>(B26-$B$6)*$B$2*Output!$P$107/Output!$P$4/10^9</f>
        <v>3.3092705338859434E-4</v>
      </c>
      <c r="C117" s="7">
        <f>(C26-$B$6)*$B$2*Output!$P$107/Output!$P$4/10^9</f>
        <v>7.8299349901817211E-4</v>
      </c>
      <c r="D117" s="7">
        <f>(D26-$B$6)*$B$2*Output!$P$107/Output!$P$4/10^9</f>
        <v>1.2350599446477486E-3</v>
      </c>
    </row>
    <row r="118" spans="1:4" x14ac:dyDescent="0.25">
      <c r="A118" s="7">
        <v>2042</v>
      </c>
      <c r="B118" s="7">
        <f>(B27-$B$6)*$B$2*Output!$P$107/Output!$P$4/10^9</f>
        <v>3.4931188968796077E-4</v>
      </c>
      <c r="C118" s="7">
        <f>(C27-$B$6)*$B$2*Output!$P$107/Output!$P$4/10^9</f>
        <v>8.1539333054579492E-4</v>
      </c>
      <c r="D118" s="7">
        <f>(D27-$B$6)*$B$2*Output!$P$107/Output!$P$4/10^9</f>
        <v>1.2814747714036282E-3</v>
      </c>
    </row>
    <row r="119" spans="1:4" x14ac:dyDescent="0.25">
      <c r="A119" s="7">
        <v>2043</v>
      </c>
      <c r="B119" s="7">
        <f>(B28-$B$6)*$B$2*Output!$P$107/Output!$P$4/10^9</f>
        <v>3.6769672598732704E-4</v>
      </c>
      <c r="C119" s="7">
        <f>(C28-$B$6)*$B$2*Output!$P$107/Output!$P$4/10^9</f>
        <v>8.4844149336180715E-4</v>
      </c>
      <c r="D119" s="7">
        <f>(D28-$B$6)*$B$2*Output!$P$107/Output!$P$4/10^9</f>
        <v>1.3291862607362865E-3</v>
      </c>
    </row>
    <row r="120" spans="1:4" x14ac:dyDescent="0.25">
      <c r="A120" s="7">
        <v>2044</v>
      </c>
      <c r="B120" s="7">
        <f>(B29-$B$6)*$B$2*Output!$P$107/Output!$P$4/10^9</f>
        <v>3.8608156228669337E-4</v>
      </c>
      <c r="C120" s="7">
        <f>(C29-$B$6)*$B$2*Output!$P$107/Output!$P$4/10^9</f>
        <v>8.8215609950018103E-4</v>
      </c>
      <c r="D120" s="7">
        <f>(D29-$B$6)*$B$2*Output!$P$107/Output!$P$4/10^9</f>
        <v>1.3782306367136673E-3</v>
      </c>
    </row>
    <row r="121" spans="1:4" x14ac:dyDescent="0.25">
      <c r="A121" s="7">
        <v>2045</v>
      </c>
      <c r="B121" s="7">
        <f>(B30-$B$6)*$B$2*Output!$P$107/Output!$P$4/10^9</f>
        <v>4.0446639858605975E-4</v>
      </c>
      <c r="C121" s="7">
        <f>(C30-$B$6)*$B$2*Output!$P$107/Output!$P$4/10^9</f>
        <v>9.1655576697968419E-4</v>
      </c>
      <c r="D121" s="7">
        <f>(D30-$B$6)*$B$2*Output!$P$107/Output!$P$4/10^9</f>
        <v>1.4286451353733071E-3</v>
      </c>
    </row>
    <row r="122" spans="1:4" x14ac:dyDescent="0.25">
      <c r="A122" s="7">
        <v>2046</v>
      </c>
      <c r="B122" s="7">
        <f>(B31-$B$6)*$B$2*Output!$P$107/Output!$P$4/10^9</f>
        <v>4.2285123488542602E-4</v>
      </c>
      <c r="C122" s="7">
        <f>(C31-$B$6)*$B$2*Output!$P$107/Output!$P$4/10^9</f>
        <v>9.5165963393926772E-4</v>
      </c>
      <c r="D122" s="7">
        <f>(D31-$B$6)*$B$2*Output!$P$107/Output!$P$4/10^9</f>
        <v>1.4804680329931078E-3</v>
      </c>
    </row>
    <row r="123" spans="1:4" x14ac:dyDescent="0.25">
      <c r="A123" s="7">
        <v>2047</v>
      </c>
      <c r="B123" s="7">
        <f>(B32-$B$6)*$B$2*Output!$P$107/Output!$P$4/10^9</f>
        <v>4.412360711847924E-4</v>
      </c>
      <c r="C123" s="7">
        <f>(C32-$B$6)*$B$2*Output!$P$107/Output!$P$4/10^9</f>
        <v>9.8748737316834453E-4</v>
      </c>
      <c r="D123" s="7">
        <f>(D32-$B$6)*$B$2*Output!$P$107/Output!$P$4/10^9</f>
        <v>1.5337386751518949E-3</v>
      </c>
    </row>
    <row r="124" spans="1:4" x14ac:dyDescent="0.25">
      <c r="A124" s="7">
        <v>2048</v>
      </c>
      <c r="B124" s="7">
        <f>(B33-$B$6)*$B$2*Output!$P$107/Output!$P$4/10^9</f>
        <v>4.5962090748415883E-4</v>
      </c>
      <c r="C124" s="7">
        <f>(C33-$B$6)*$B$2*Output!$P$107/Output!$P$4/10^9</f>
        <v>1.0240592070429918E-3</v>
      </c>
      <c r="D124" s="7">
        <f>(D33-$B$6)*$B$2*Output!$P$107/Output!$P$4/10^9</f>
        <v>1.5884975066018233E-3</v>
      </c>
    </row>
    <row r="125" spans="1:4" x14ac:dyDescent="0.25">
      <c r="A125" s="7">
        <v>2049</v>
      </c>
      <c r="B125" s="7">
        <f>(B34-$B$6)*$B$2*Output!$P$107/Output!$P$4/10^9</f>
        <v>4.7800574378352499E-4</v>
      </c>
      <c r="C125" s="7">
        <f>(C34-$B$6)*$B$2*Output!$P$107/Output!$P$4/10^9</f>
        <v>1.0613959228794171E-3</v>
      </c>
      <c r="D125" s="7">
        <f>(D34-$B$6)*$B$2*Output!$P$107/Output!$P$4/10^9</f>
        <v>1.6447861019753078E-3</v>
      </c>
    </row>
    <row r="126" spans="1:4" x14ac:dyDescent="0.25">
      <c r="A126" s="7">
        <v>2050</v>
      </c>
      <c r="B126" s="7">
        <f>(B35-$B$6)*$B$2*Output!$P$107/Output!$P$4/10^9</f>
        <v>4.9639058008289132E-4</v>
      </c>
      <c r="C126" s="7">
        <f>(C35-$B$6)*$B$2*Output!$P$107/Output!$P$4/10^9</f>
        <v>1.0995188887163449E-3</v>
      </c>
      <c r="D126" s="7">
        <f>(D35-$B$6)*$B$2*Output!$P$107/Output!$P$4/10^9</f>
        <v>1.7026471973497965E-3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7CF-9627-4AC4-8A89-56FBA412685E}">
  <dimension ref="A2:X126"/>
  <sheetViews>
    <sheetView workbookViewId="0">
      <selection activeCell="K10" sqref="K10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0.13486029035633473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0.70199999999999996</v>
      </c>
      <c r="C6" s="7">
        <v>0.70199999999999996</v>
      </c>
      <c r="D6" s="7">
        <v>0.70199999999999996</v>
      </c>
      <c r="F6" s="7">
        <v>2024</v>
      </c>
      <c r="G6" s="7">
        <f>(B9-$B$6)*$B$2*Output!$Q$7/Output!$Q$4/1000</f>
        <v>6264.032448726467</v>
      </c>
      <c r="H6" s="7">
        <f>(C9-$C$6)*$B$2*Output!$Q$7/Output!$Q$4/1000</f>
        <v>12556.26688938213</v>
      </c>
      <c r="I6" s="7">
        <f>(D9-$D$6)*$B$2*Output!$Q$7/Output!$Q$4/1000</f>
        <v>18848.501330037747</v>
      </c>
    </row>
    <row r="7" spans="1:24" x14ac:dyDescent="0.25">
      <c r="F7" s="7">
        <v>2025</v>
      </c>
      <c r="G7" s="7">
        <f>(B10-$B$6)*$B$2*Output!$Q$7/Output!$Q$4/1000</f>
        <v>12528.064897452934</v>
      </c>
      <c r="H7" s="7">
        <f>(C10-$C$6)*$B$2*Output!$Q$7/Output!$Q$4/1000</f>
        <v>26335.249270332668</v>
      </c>
      <c r="I7" s="7">
        <f>(D10-$D$6)*$B$2*Output!$Q$7/Output!$Q$4/1000</f>
        <v>40142.433643212418</v>
      </c>
    </row>
    <row r="8" spans="1:24" x14ac:dyDescent="0.25">
      <c r="F8" s="7">
        <v>2026</v>
      </c>
      <c r="G8" s="7">
        <f>(B11-$B$6)*$B$2*Output!$Q$7/Output!$Q$4/1000</f>
        <v>18792.097346179395</v>
      </c>
      <c r="H8" s="7">
        <f>(C11-$C$6)*$B$2*Output!$Q$7/Output!$Q$4/1000</f>
        <v>41495.583964649224</v>
      </c>
      <c r="I8" s="7">
        <f>(D11-$D$6)*$B$2*Output!$Q$7/Output!$Q$4/1000</f>
        <v>64199.070583119006</v>
      </c>
    </row>
    <row r="9" spans="1:24" x14ac:dyDescent="0.25">
      <c r="A9" s="7">
        <v>2024</v>
      </c>
      <c r="B9" s="7">
        <v>0.73226863748967785</v>
      </c>
      <c r="C9" s="7">
        <v>0.76267355075333665</v>
      </c>
      <c r="D9" s="7">
        <v>0.79307846401699522</v>
      </c>
      <c r="F9" s="7">
        <v>2027</v>
      </c>
      <c r="G9" s="7">
        <f>(B12-$B$6)*$B$2*Output!$Q$7/Output!$Q$4/1000</f>
        <v>25056.129794905843</v>
      </c>
      <c r="H9" s="7">
        <f>(C12-$C$6)*$B$2*Output!$Q$7/Output!$Q$4/1000</f>
        <v>58216.489557755747</v>
      </c>
      <c r="I9" s="7">
        <f>(D12-$D$6)*$B$2*Output!$Q$7/Output!$Q$4/1000</f>
        <v>91376.849320605616</v>
      </c>
    </row>
    <row r="10" spans="1:24" x14ac:dyDescent="0.25">
      <c r="A10" s="7">
        <v>2025</v>
      </c>
      <c r="B10" s="7">
        <v>0.76253727497935575</v>
      </c>
      <c r="C10" s="7">
        <v>0.82925542530132768</v>
      </c>
      <c r="D10" s="7">
        <v>0.89597357562329971</v>
      </c>
      <c r="F10" s="7">
        <v>2028</v>
      </c>
      <c r="G10" s="7">
        <f>(B13-$B$6)*$B$2*Output!$Q$7/Output!$Q$4/1000</f>
        <v>31320.162243632305</v>
      </c>
      <c r="H10" s="7">
        <f>(C13-$C$6)*$B$2*Output!$Q$7/Output!$Q$4/1000</f>
        <v>76700.436705565997</v>
      </c>
      <c r="I10" s="7">
        <f>(D13-$D$6)*$B$2*Output!$Q$7/Output!$Q$4/1000</f>
        <v>122080.71116749966</v>
      </c>
    </row>
    <row r="11" spans="1:24" x14ac:dyDescent="0.25">
      <c r="A11" s="7">
        <v>2026</v>
      </c>
      <c r="B11" s="7">
        <v>0.79280591246903365</v>
      </c>
      <c r="C11" s="7">
        <v>0.90251217785498816</v>
      </c>
      <c r="D11" s="7">
        <v>1.0122184432409425</v>
      </c>
      <c r="F11" s="7">
        <v>2029</v>
      </c>
      <c r="G11" s="7">
        <f>(B14-$B$6)*$B$2*Output!$Q$7/Output!$Q$4/1000</f>
        <v>37584.194692358767</v>
      </c>
      <c r="H11" s="7">
        <f>(C14-$C$6)*$B$2*Output!$Q$7/Output!$Q$4/1000</f>
        <v>97176.164890701853</v>
      </c>
      <c r="I11" s="7">
        <f>(D14-$D$6)*$B$2*Output!$Q$7/Output!$Q$4/1000</f>
        <v>156768.13508904495</v>
      </c>
    </row>
    <row r="12" spans="1:24" x14ac:dyDescent="0.25">
      <c r="A12" s="7">
        <v>2027</v>
      </c>
      <c r="B12" s="7">
        <v>0.82307454995871143</v>
      </c>
      <c r="C12" s="7">
        <v>0.98330981644317383</v>
      </c>
      <c r="D12" s="7">
        <v>1.1435450829276361</v>
      </c>
      <c r="F12" s="7">
        <v>2030</v>
      </c>
      <c r="G12" s="7">
        <f>(B15-$B$6)*$B$2*Output!$Q$7/Output!$Q$4/1000</f>
        <v>43848.227141085248</v>
      </c>
      <c r="H12" s="7">
        <f>(C15-$C$6)*$B$2*Output!$Q$7/Output!$Q$4/1000</f>
        <v>119902.09057689237</v>
      </c>
      <c r="I12" s="7">
        <f>(D15-$D$6)*$B$2*Output!$Q$7/Output!$Q$4/1000</f>
        <v>195955.95401269954</v>
      </c>
    </row>
    <row r="13" spans="1:24" x14ac:dyDescent="0.25">
      <c r="A13" s="7">
        <v>2028</v>
      </c>
      <c r="B13" s="7">
        <v>0.85334318744838933</v>
      </c>
      <c r="C13" s="7">
        <v>1.0726267061903179</v>
      </c>
      <c r="D13" s="7">
        <v>1.2919102249322463</v>
      </c>
      <c r="F13" s="7">
        <v>2031</v>
      </c>
      <c r="G13" s="7">
        <f>(B16-$B$6)*$B$2*Output!$Q$7/Output!$Q$4/1000</f>
        <v>50112.259589811707</v>
      </c>
      <c r="H13" s="7">
        <f>(C16-$C$6)*$B$2*Output!$Q$7/Output!$Q$4/1000</f>
        <v>131398.77831736961</v>
      </c>
      <c r="I13" s="7">
        <f>(D16-$D$6)*$B$2*Output!$Q$7/Output!$Q$4/1000</f>
        <v>212685.29704492755</v>
      </c>
    </row>
    <row r="14" spans="1:24" x14ac:dyDescent="0.25">
      <c r="A14" s="7">
        <v>2029</v>
      </c>
      <c r="B14" s="7">
        <v>0.88361182493806723</v>
      </c>
      <c r="C14" s="7">
        <v>1.1715681466835042</v>
      </c>
      <c r="D14" s="7">
        <v>1.4595244684289412</v>
      </c>
      <c r="F14" s="7">
        <v>2032</v>
      </c>
      <c r="G14" s="7">
        <f>(B17-$B$6)*$B$2*Output!$Q$7/Output!$Q$4/1000</f>
        <v>56376.292038538159</v>
      </c>
      <c r="H14" s="7">
        <f>(C17-$C$6)*$B$2*Output!$Q$7/Output!$Q$4/1000</f>
        <v>143305.5532688461</v>
      </c>
      <c r="I14" s="7">
        <f>(D17-$D$6)*$B$2*Output!$Q$7/Output!$Q$4/1000</f>
        <v>230234.81449915416</v>
      </c>
    </row>
    <row r="15" spans="1:24" x14ac:dyDescent="0.25">
      <c r="A15" s="7">
        <v>2030</v>
      </c>
      <c r="B15" s="7">
        <v>0.91388046242774512</v>
      </c>
      <c r="C15" s="7">
        <v>1.2813828406275805</v>
      </c>
      <c r="D15" s="7">
        <v>1.6488852188274161</v>
      </c>
      <c r="F15" s="7">
        <v>2033</v>
      </c>
      <c r="G15" s="7">
        <f>(B18-$B$6)*$B$2*Output!$Q$7/Output!$Q$4/1000</f>
        <v>62640.32448726461</v>
      </c>
      <c r="H15" s="7">
        <f>(C18-$C$6)*$B$2*Output!$Q$7/Output!$Q$4/1000</f>
        <v>155642.5204073872</v>
      </c>
      <c r="I15" s="7">
        <f>(D18-$D$6)*$B$2*Output!$Q$7/Output!$Q$4/1000</f>
        <v>248644.7163275099</v>
      </c>
    </row>
    <row r="16" spans="1:24" x14ac:dyDescent="0.25">
      <c r="A16" s="7">
        <v>2031</v>
      </c>
      <c r="B16" s="7">
        <v>0.94414909991742302</v>
      </c>
      <c r="C16" s="7">
        <v>1.3369363640802374</v>
      </c>
      <c r="D16" s="7">
        <v>1.7297236282430519</v>
      </c>
      <c r="F16" s="7">
        <v>2034</v>
      </c>
      <c r="G16" s="7">
        <f>(B19-$B$6)*$B$2*Output!$Q$7/Output!$Q$4/1000</f>
        <v>68904.356935991076</v>
      </c>
      <c r="H16" s="7">
        <f>(C19-$C$6)*$B$2*Output!$Q$7/Output!$Q$4/1000</f>
        <v>168430.7703775983</v>
      </c>
      <c r="I16" s="7">
        <f>(D19-$D$6)*$B$2*Output!$Q$7/Output!$Q$4/1000</f>
        <v>267957.18381920556</v>
      </c>
    </row>
    <row r="17" spans="1:9" x14ac:dyDescent="0.25">
      <c r="A17" s="7">
        <v>2032</v>
      </c>
      <c r="B17" s="7">
        <v>0.9744177374071008</v>
      </c>
      <c r="C17" s="7">
        <v>1.3944714834506187</v>
      </c>
      <c r="D17" s="7">
        <v>1.8145252294941372</v>
      </c>
      <c r="F17" s="7">
        <v>2035</v>
      </c>
      <c r="G17" s="7">
        <f>(B20-$B$6)*$B$2*Output!$Q$7/Output!$Q$4/1000</f>
        <v>75168.389384717579</v>
      </c>
      <c r="H17" s="7">
        <f>(C20-$C$6)*$B$2*Output!$Q$7/Output!$Q$4/1000</f>
        <v>181692.42781610784</v>
      </c>
      <c r="I17" s="7">
        <f>(D20-$D$6)*$B$2*Output!$Q$7/Output!$Q$4/1000</f>
        <v>288216.46624749829</v>
      </c>
    </row>
    <row r="18" spans="1:9" x14ac:dyDescent="0.25">
      <c r="A18" s="7">
        <v>2033</v>
      </c>
      <c r="B18" s="7">
        <v>1.0046863748967787</v>
      </c>
      <c r="C18" s="7">
        <v>1.4540853486556895</v>
      </c>
      <c r="D18" s="7">
        <v>1.903484322414601</v>
      </c>
      <c r="F18" s="7">
        <v>2036</v>
      </c>
      <c r="G18" s="7">
        <f>(B21-$B$6)*$B$2*Output!$Q$7/Output!$Q$4/1000</f>
        <v>81432.421833444052</v>
      </c>
      <c r="H18" s="7">
        <f>(C21-$C$6)*$B$2*Output!$Q$7/Output!$Q$4/1000</f>
        <v>195450.70204416267</v>
      </c>
      <c r="I18" s="7">
        <f>(D21-$D$6)*$B$2*Output!$Q$7/Output!$Q$4/1000</f>
        <v>309468.98225488135</v>
      </c>
    </row>
    <row r="19" spans="1:9" x14ac:dyDescent="0.25">
      <c r="A19" s="7">
        <v>2034</v>
      </c>
      <c r="B19" s="7">
        <v>1.0349550123864566</v>
      </c>
      <c r="C19" s="7">
        <v>1.5158798724938285</v>
      </c>
      <c r="D19" s="7">
        <v>1.9968047326012006</v>
      </c>
      <c r="F19" s="7">
        <v>2037</v>
      </c>
      <c r="G19" s="7">
        <f>(B22-$B$6)*$B$2*Output!$Q$7/Output!$Q$4/1000</f>
        <v>87696.454282170569</v>
      </c>
      <c r="H19" s="7">
        <f>(C22-$C$6)*$B$2*Output!$Q$7/Output!$Q$4/1000</f>
        <v>209729.94024548266</v>
      </c>
      <c r="I19" s="7">
        <f>(D22-$D$6)*$B$2*Output!$Q$7/Output!$Q$4/1000</f>
        <v>331763.42620879482</v>
      </c>
    </row>
    <row r="20" spans="1:9" x14ac:dyDescent="0.25">
      <c r="A20" s="7">
        <v>2035</v>
      </c>
      <c r="B20" s="7">
        <v>1.0652236498761347</v>
      </c>
      <c r="C20" s="7">
        <v>1.5799619641503215</v>
      </c>
      <c r="D20" s="7">
        <v>2.0947002784245092</v>
      </c>
      <c r="F20" s="7">
        <v>2038</v>
      </c>
      <c r="G20" s="7">
        <f>(B23-$B$6)*$B$2*Output!$Q$7/Output!$Q$4/1000</f>
        <v>93960.486730897042</v>
      </c>
      <c r="H20" s="7">
        <f>(C23-$C$6)*$B$2*Output!$Q$7/Output!$Q$4/1000</f>
        <v>224555.68325121893</v>
      </c>
      <c r="I20" s="7">
        <f>(D23-$D$6)*$B$2*Output!$Q$7/Output!$Q$4/1000</f>
        <v>355150.87977154105</v>
      </c>
    </row>
    <row r="21" spans="1:9" x14ac:dyDescent="0.25">
      <c r="A21" s="7">
        <v>2036</v>
      </c>
      <c r="B21" s="7">
        <v>1.0954922873658126</v>
      </c>
      <c r="C21" s="7">
        <v>1.646443774150721</v>
      </c>
      <c r="D21" s="7">
        <v>2.1973952609356298</v>
      </c>
      <c r="F21" s="7">
        <v>2039</v>
      </c>
      <c r="G21" s="7">
        <f>(B24-$B$6)*$B$2*Output!$Q$7/Output!$Q$4/1000</f>
        <v>100224.51917962352</v>
      </c>
      <c r="H21" s="7">
        <f>(C24-$C$6)*$B$2*Output!$Q$7/Output!$Q$4/1000</f>
        <v>239954.72405983048</v>
      </c>
      <c r="I21" s="7">
        <f>(D24-$D$6)*$B$2*Output!$Q$7/Output!$Q$4/1000</f>
        <v>379684.92894003761</v>
      </c>
    </row>
    <row r="22" spans="1:9" x14ac:dyDescent="0.25">
      <c r="A22" s="7">
        <v>2037</v>
      </c>
      <c r="B22" s="7">
        <v>1.1257609248554907</v>
      </c>
      <c r="C22" s="7">
        <v>1.7154429513233085</v>
      </c>
      <c r="D22" s="7">
        <v>2.3051249777911269</v>
      </c>
      <c r="F22" s="7">
        <v>2040</v>
      </c>
      <c r="G22" s="7">
        <f>(B25-$B$6)*$B$2*Output!$Q$7/Output!$Q$4/1000</f>
        <v>106488.55162835003</v>
      </c>
      <c r="H22" s="7">
        <f>(C25-$C$6)*$B$2*Output!$Q$7/Output!$Q$4/1000</f>
        <v>255955.16922596202</v>
      </c>
      <c r="I22" s="7">
        <f>(D25-$D$6)*$B$2*Output!$Q$7/Output!$Q$4/1000</f>
        <v>405421.78682357422</v>
      </c>
    </row>
    <row r="23" spans="1:9" x14ac:dyDescent="0.25">
      <c r="A23" s="7">
        <v>2038</v>
      </c>
      <c r="B23" s="7">
        <v>1.1560295623451686</v>
      </c>
      <c r="C23" s="7">
        <v>1.7870829123594292</v>
      </c>
      <c r="D23" s="7">
        <v>2.4181362623736904</v>
      </c>
      <c r="F23" s="7">
        <v>2041</v>
      </c>
      <c r="G23" s="7">
        <f>(B26-$B$6)*$B$2*Output!$Q$7/Output!$Q$4/1000</f>
        <v>112752.58407707648</v>
      </c>
      <c r="H23" s="7">
        <f>(C26-$C$6)*$B$2*Output!$Q$7/Output!$Q$4/1000</f>
        <v>266779.45917640522</v>
      </c>
      <c r="I23" s="7">
        <f>(D26-$D$6)*$B$2*Output!$Q$7/Output!$Q$4/1000</f>
        <v>420806.33427573403</v>
      </c>
    </row>
    <row r="24" spans="1:9" x14ac:dyDescent="0.25">
      <c r="A24" s="7">
        <v>2039</v>
      </c>
      <c r="B24" s="7">
        <v>1.1862981998348465</v>
      </c>
      <c r="C24" s="7">
        <v>1.8614931245893136</v>
      </c>
      <c r="D24" s="7">
        <v>2.5366880493437813</v>
      </c>
      <c r="F24" s="7">
        <v>2042</v>
      </c>
      <c r="G24" s="7">
        <f>(B27-$B$6)*$B$2*Output!$Q$7/Output!$Q$4/1000</f>
        <v>119016.61652580299</v>
      </c>
      <c r="H24" s="7">
        <f>(C27-$C$6)*$B$2*Output!$Q$7/Output!$Q$4/1000</f>
        <v>277818.64346488839</v>
      </c>
      <c r="I24" s="7">
        <f>(D27-$D$6)*$B$2*Output!$Q$7/Output!$Q$4/1000</f>
        <v>436620.67040397396</v>
      </c>
    </row>
    <row r="25" spans="1:9" x14ac:dyDescent="0.25">
      <c r="A25" s="7">
        <v>2040</v>
      </c>
      <c r="B25" s="7">
        <v>1.2165668373245246</v>
      </c>
      <c r="C25" s="7">
        <v>1.9388094026212974</v>
      </c>
      <c r="D25" s="7">
        <v>2.6610519679180711</v>
      </c>
      <c r="F25" s="7">
        <v>2043</v>
      </c>
      <c r="G25" s="7">
        <f>(B28-$B$6)*$B$2*Output!$Q$7/Output!$Q$4/1000</f>
        <v>125280.64897452948</v>
      </c>
      <c r="H25" s="7">
        <f>(C28-$C$6)*$B$2*Output!$Q$7/Output!$Q$4/1000</f>
        <v>289078.72546286794</v>
      </c>
      <c r="I25" s="7">
        <f>(D28-$D$6)*$B$2*Output!$Q$7/Output!$Q$4/1000</f>
        <v>452876.8019512067</v>
      </c>
    </row>
    <row r="26" spans="1:9" x14ac:dyDescent="0.25">
      <c r="A26" s="7">
        <v>2041</v>
      </c>
      <c r="B26" s="7">
        <v>1.2468354748142025</v>
      </c>
      <c r="C26" s="7">
        <v>1.991113810568568</v>
      </c>
      <c r="D26" s="7">
        <v>2.7353921463229338</v>
      </c>
      <c r="F26" s="7">
        <v>2044</v>
      </c>
      <c r="G26" s="7">
        <f>(B29-$B$6)*$B$2*Output!$Q$7/Output!$Q$4/1000</f>
        <v>131544.68142325594</v>
      </c>
      <c r="H26" s="7">
        <f>(C29-$C$6)*$B$2*Output!$Q$7/Output!$Q$4/1000</f>
        <v>300565.87625431031</v>
      </c>
      <c r="I26" s="7">
        <f>(D29-$D$6)*$B$2*Output!$Q$7/Output!$Q$4/1000</f>
        <v>469587.0710853652</v>
      </c>
    </row>
    <row r="27" spans="1:9" x14ac:dyDescent="0.25">
      <c r="A27" s="7">
        <v>2042</v>
      </c>
      <c r="B27" s="7">
        <v>1.2771041123038807</v>
      </c>
      <c r="C27" s="7">
        <v>2.0444566165238243</v>
      </c>
      <c r="D27" s="7">
        <v>2.8118091207437685</v>
      </c>
      <c r="F27" s="7">
        <v>2045</v>
      </c>
      <c r="G27" s="7">
        <f>(B30-$B$6)*$B$2*Output!$Q$7/Output!$Q$4/1000</f>
        <v>137808.71387198244</v>
      </c>
      <c r="H27" s="7">
        <f>(C30-$C$6)*$B$2*Output!$Q$7/Output!$Q$4/1000</f>
        <v>312286.43932097388</v>
      </c>
      <c r="I27" s="7">
        <f>(D30-$D$6)*$B$2*Output!$Q$7/Output!$Q$4/1000</f>
        <v>486764.16476996569</v>
      </c>
    </row>
    <row r="28" spans="1:9" x14ac:dyDescent="0.25">
      <c r="A28" s="7">
        <v>2043</v>
      </c>
      <c r="B28" s="7">
        <v>1.3073727497935586</v>
      </c>
      <c r="C28" s="7">
        <v>2.0988668295759907</v>
      </c>
      <c r="D28" s="7">
        <v>2.8903609093584239</v>
      </c>
      <c r="F28" s="7">
        <v>2046</v>
      </c>
      <c r="G28" s="7">
        <f>(B31-$B$6)*$B$2*Output!$Q$7/Output!$Q$4/1000</f>
        <v>144072.74632070889</v>
      </c>
      <c r="H28" s="7">
        <f>(C31-$C$6)*$B$2*Output!$Q$7/Output!$Q$4/1000</f>
        <v>324246.93535857991</v>
      </c>
      <c r="I28" s="7">
        <f>(D31-$D$6)*$B$2*Output!$Q$7/Output!$Q$4/1000</f>
        <v>504421.12439645128</v>
      </c>
    </row>
    <row r="29" spans="1:9" x14ac:dyDescent="0.25">
      <c r="A29" s="7">
        <v>2044</v>
      </c>
      <c r="B29" s="7">
        <v>1.3376413872832364</v>
      </c>
      <c r="C29" s="7">
        <v>2.1543742692231347</v>
      </c>
      <c r="D29" s="7">
        <v>2.9711071511630349</v>
      </c>
      <c r="F29" s="7">
        <v>2047</v>
      </c>
      <c r="G29" s="7">
        <f>(B32-$B$6)*$B$2*Output!$Q$7/Output!$Q$4/1000</f>
        <v>150336.77876943542</v>
      </c>
      <c r="H29" s="7">
        <f>(C32-$C$6)*$B$2*Output!$Q$7/Output!$Q$4/1000</f>
        <v>336454.06722753111</v>
      </c>
      <c r="I29" s="7">
        <f>(D32-$D$6)*$B$2*Output!$Q$7/Output!$Q$4/1000</f>
        <v>522571.35568562738</v>
      </c>
    </row>
    <row r="30" spans="1:9" x14ac:dyDescent="0.25">
      <c r="A30" s="7">
        <v>2045</v>
      </c>
      <c r="B30" s="7">
        <v>1.3679100247729146</v>
      </c>
      <c r="C30" s="7">
        <v>2.2110095880123715</v>
      </c>
      <c r="D30" s="7">
        <v>3.0541091512518301</v>
      </c>
      <c r="F30" s="7">
        <v>2048</v>
      </c>
      <c r="G30" s="7">
        <f>(B33-$B$6)*$B$2*Output!$Q$7/Output!$Q$4/1000</f>
        <v>156600.81121816192</v>
      </c>
      <c r="H30" s="7">
        <f>(C33-$C$6)*$B$2*Output!$Q$7/Output!$Q$4/1000</f>
        <v>348914.72504193435</v>
      </c>
      <c r="I30" s="7">
        <f>(D33-$D$6)*$B$2*Output!$Q$7/Output!$Q$4/1000</f>
        <v>541228.63886570756</v>
      </c>
    </row>
    <row r="31" spans="1:9" x14ac:dyDescent="0.25">
      <c r="A31" s="7">
        <v>2046</v>
      </c>
      <c r="B31" s="7">
        <v>1.3981786622625925</v>
      </c>
      <c r="C31" s="7">
        <v>2.2688042948122429</v>
      </c>
      <c r="D31" s="7">
        <v>3.1394299273618951</v>
      </c>
      <c r="F31" s="7">
        <v>2049</v>
      </c>
      <c r="G31" s="7">
        <f>(B34-$B$6)*$B$2*Output!$Q$7/Output!$Q$4/1000</f>
        <v>162864.84366688837</v>
      </c>
      <c r="H31" s="7">
        <f>(C34-$C$6)*$B$2*Output!$Q$7/Output!$Q$4/1000</f>
        <v>361635.99140079285</v>
      </c>
      <c r="I31" s="7">
        <f>(D34-$D$6)*$B$2*Output!$Q$7/Output!$Q$4/1000</f>
        <v>560407.13913469797</v>
      </c>
    </row>
    <row r="32" spans="1:9" x14ac:dyDescent="0.25">
      <c r="A32" s="7">
        <v>2047</v>
      </c>
      <c r="B32" s="7">
        <v>1.4284472997522706</v>
      </c>
      <c r="C32" s="7">
        <v>2.3277907787352468</v>
      </c>
      <c r="D32" s="7">
        <v>3.2271342577182254</v>
      </c>
      <c r="F32" s="7">
        <v>2050</v>
      </c>
      <c r="G32" s="7">
        <f>(B35-$B$6)*$B$2*Output!$Q$7/Output!$Q$4/1000</f>
        <v>169128.87611561487</v>
      </c>
      <c r="H32" s="7">
        <f>(C35-$C$6)*$B$2*Output!$Q$7/Output!$Q$4/1000</f>
        <v>374625.14676533832</v>
      </c>
      <c r="I32" s="7">
        <f>(D35-$D$6)*$B$2*Output!$Q$7/Output!$Q$4/1000</f>
        <v>580121.41741506231</v>
      </c>
    </row>
    <row r="33" spans="1:15" x14ac:dyDescent="0.25">
      <c r="A33" s="7">
        <v>2048</v>
      </c>
      <c r="B33" s="7">
        <v>1.4587159372419485</v>
      </c>
      <c r="C33" s="7">
        <v>2.388002333728672</v>
      </c>
      <c r="D33" s="7">
        <v>3.3172887302153984</v>
      </c>
    </row>
    <row r="34" spans="1:15" x14ac:dyDescent="0.25">
      <c r="A34" s="7">
        <v>2049</v>
      </c>
      <c r="B34" s="7">
        <v>1.4889845747316264</v>
      </c>
      <c r="C34" s="7">
        <v>2.449473183852414</v>
      </c>
      <c r="D34" s="7">
        <v>3.4099617929732045</v>
      </c>
      <c r="G34" s="7">
        <f t="shared" ref="G34:H34" si="0">SUM(G6:G32)/10^6</f>
        <v>2.3678042656186067</v>
      </c>
      <c r="H34" s="7">
        <f t="shared" si="0"/>
        <v>5.5309045603428677</v>
      </c>
      <c r="I34" s="7">
        <f>SUM(I6:I32)/10^6</f>
        <v>8.6940048550671332</v>
      </c>
    </row>
    <row r="35" spans="1:15" x14ac:dyDescent="0.25">
      <c r="A35" s="7">
        <v>2050</v>
      </c>
      <c r="B35" s="7">
        <v>1.5192532122213045</v>
      </c>
      <c r="C35" s="7">
        <v>2.5122385092629593</v>
      </c>
      <c r="D35" s="7">
        <v>3.5052238063046168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Output!Q11</f>
        <v>688.24411882291452</v>
      </c>
      <c r="C40" s="7">
        <f>Output!Q41</f>
        <v>688.24411882291452</v>
      </c>
      <c r="D40" s="7">
        <f>Output!Q71</f>
        <v>688.24411882291452</v>
      </c>
      <c r="F40" s="7">
        <v>2024</v>
      </c>
      <c r="G40" s="7">
        <f>G6*B40/10^9</f>
        <v>4.3111834929518908E-3</v>
      </c>
      <c r="H40" s="7">
        <f>G6*C40/10^9</f>
        <v>4.3111834929518908E-3</v>
      </c>
      <c r="I40" s="7">
        <f>G6*D40/10^9</f>
        <v>4.3111834929518908E-3</v>
      </c>
      <c r="J40" s="7">
        <f>H6*B40/10^9</f>
        <v>8.6417768409881423E-3</v>
      </c>
      <c r="K40" s="7">
        <f>H6*C40/10^9</f>
        <v>8.6417768409881423E-3</v>
      </c>
      <c r="L40" s="7">
        <f>H6*D40/10^9</f>
        <v>8.6417768409881423E-3</v>
      </c>
      <c r="M40" s="7">
        <f>I6*B40/10^9</f>
        <v>1.2972370189024361E-2</v>
      </c>
      <c r="N40" s="7">
        <f>I6*C40/10^9</f>
        <v>1.2972370189024361E-2</v>
      </c>
      <c r="O40" s="7">
        <f>I6*D40/10^9</f>
        <v>1.2972370189024361E-2</v>
      </c>
    </row>
    <row r="41" spans="1:15" x14ac:dyDescent="0.25">
      <c r="A41" s="7">
        <v>2025</v>
      </c>
      <c r="B41" s="7">
        <f>Output!Q12</f>
        <v>653.24165571016999</v>
      </c>
      <c r="C41" s="7">
        <f>Output!Q42</f>
        <v>648.80829416513291</v>
      </c>
      <c r="D41" s="7">
        <f>Output!Q72</f>
        <v>646.12591347680575</v>
      </c>
      <c r="F41" s="7">
        <v>2025</v>
      </c>
      <c r="G41" s="7">
        <f>G40+((G7-G6)*B41)/10^9</f>
        <v>8.4031104211801984E-3</v>
      </c>
      <c r="H41" s="7">
        <f>H40+((G7-G6)*C41)/10^9</f>
        <v>8.3753397006051493E-3</v>
      </c>
      <c r="I41" s="7">
        <f>I40+((G7-G6)*D41)/10^9</f>
        <v>8.3585371809336319E-3</v>
      </c>
      <c r="J41" s="7">
        <f>J40+((H7-H6)*B41)/10^9</f>
        <v>1.7642782105521532E-2</v>
      </c>
      <c r="K41" s="7">
        <f>K40+((H7-H6)*C41)/10^9</f>
        <v>1.7581694894904083E-2</v>
      </c>
      <c r="L41" s="7">
        <f>L40+((H7-H6)*D41)/10^9</f>
        <v>1.7544734418660619E-2</v>
      </c>
      <c r="M41" s="7">
        <f>M40+((I7-I6)*B41)/10^9</f>
        <v>2.6882453789862874E-2</v>
      </c>
      <c r="N41" s="7">
        <f>N40+((I7-I6)*C41)/10^9</f>
        <v>2.6788050089203021E-2</v>
      </c>
      <c r="O41" s="7">
        <f>O40+((I7-I6)*D41)/10^9</f>
        <v>2.6730931656387617E-2</v>
      </c>
    </row>
    <row r="42" spans="1:15" x14ac:dyDescent="0.25">
      <c r="A42" s="7">
        <v>2026</v>
      </c>
      <c r="B42" s="7">
        <f>Output!Q13</f>
        <v>620.43458967665663</v>
      </c>
      <c r="C42" s="7">
        <f>Output!Q43</f>
        <v>614.89320541242421</v>
      </c>
      <c r="D42" s="7">
        <f>Output!Q73</f>
        <v>611.54022955201538</v>
      </c>
      <c r="F42" s="7">
        <v>2026</v>
      </c>
      <c r="G42" s="7">
        <f>G41+((G8-G7)*B42)/10^9</f>
        <v>1.2289532823227062E-2</v>
      </c>
      <c r="H42" s="7">
        <f>H41+((G8-G7)*C42)/10^9</f>
        <v>1.222705069181E-2</v>
      </c>
      <c r="I42" s="7">
        <f>I41+((G8-G7)*D42)/10^9</f>
        <v>1.2189245022549085E-2</v>
      </c>
      <c r="J42" s="7">
        <f>J41+((H8-H7)*B42)/10^9</f>
        <v>2.7048778140950604E-2</v>
      </c>
      <c r="K42" s="7">
        <f>K41+((H8-H7)*C42)/10^9</f>
        <v>2.6903681690217576E-2</v>
      </c>
      <c r="L42" s="7">
        <f>L41+((H8-H7)*D42)/10^9</f>
        <v>2.6815888977708348E-2</v>
      </c>
      <c r="M42" s="7">
        <f>M41+((I8-I7)*B42)/10^9</f>
        <v>4.1808023458674119E-2</v>
      </c>
      <c r="N42" s="7">
        <f>N41+((I8-I7)*C42)/10^9</f>
        <v>4.1580312688625116E-2</v>
      </c>
      <c r="O42" s="7">
        <f>O41+((I8-I7)*D42)/10^9</f>
        <v>4.1442532932867586E-2</v>
      </c>
    </row>
    <row r="43" spans="1:15" x14ac:dyDescent="0.25">
      <c r="A43" s="7">
        <v>2027</v>
      </c>
      <c r="B43" s="7">
        <f>Output!Q14</f>
        <v>589.6821942130274</v>
      </c>
      <c r="C43" s="7">
        <f>Output!Q44</f>
        <v>583.03215189547154</v>
      </c>
      <c r="D43" s="7">
        <f>Output!Q74</f>
        <v>579.00858086298092</v>
      </c>
      <c r="F43" s="7">
        <v>2027</v>
      </c>
      <c r="G43" s="7">
        <f>G42+((G9-G8)*B43)/10^9</f>
        <v>1.5983321222213676E-2</v>
      </c>
      <c r="H43" s="7">
        <f>H42+((G9-G8)*C43)/10^9</f>
        <v>1.5879183009934041E-2</v>
      </c>
      <c r="I43" s="7">
        <f>I42+((G9-G8)*D43)/10^9</f>
        <v>1.5816173561165849E-2</v>
      </c>
      <c r="J43" s="7">
        <f>J42+((H9-H8)*B43)/10^9</f>
        <v>3.6908798440322542E-2</v>
      </c>
      <c r="K43" s="7">
        <f>K42+((H9-H8)*C43)/10^9</f>
        <v>3.6652507259807496E-2</v>
      </c>
      <c r="L43" s="7">
        <f>L42+((H9-H8)*D43)/10^9</f>
        <v>3.6497436795916834E-2</v>
      </c>
      <c r="M43" s="7">
        <f>M42+((I9-I8)*B43)/10^9</f>
        <v>5.7834275658431383E-2</v>
      </c>
      <c r="N43" s="7">
        <f>N42+((I9-I8)*C43)/10^9</f>
        <v>5.7425831509680926E-2</v>
      </c>
      <c r="O43" s="7">
        <f>O42+((I9-I8)*D43)/10^9</f>
        <v>5.7178700030667801E-2</v>
      </c>
    </row>
    <row r="44" spans="1:15" x14ac:dyDescent="0.25">
      <c r="A44" s="7">
        <v>2028</v>
      </c>
      <c r="B44" s="7">
        <f>Output!Q15</f>
        <v>560.85136681947029</v>
      </c>
      <c r="C44" s="7">
        <f>Output!Q45</f>
        <v>553.09330178271932</v>
      </c>
      <c r="D44" s="7">
        <f>Output!Q75</f>
        <v>548.3991355781468</v>
      </c>
      <c r="F44" s="7">
        <v>2028</v>
      </c>
      <c r="G44" s="7">
        <f>G43+((G10-G9)*B44)/10^9</f>
        <v>1.9496512382883427E-2</v>
      </c>
      <c r="H44" s="7">
        <f>H43+((G10-G9)*C44)/10^9</f>
        <v>1.9343777399474252E-2</v>
      </c>
      <c r="I44" s="7">
        <f>I43+((G10-G9)*D44)/10^9</f>
        <v>1.9251363541280903E-2</v>
      </c>
      <c r="J44" s="7">
        <f>J43+((H10-H9)*B44)/10^9</f>
        <v>4.7275545462390767E-2</v>
      </c>
      <c r="K44" s="7">
        <f>K43+((H10-H9)*C44)/10^9</f>
        <v>4.6875854617767145E-2</v>
      </c>
      <c r="L44" s="7">
        <f>L43+((H10-H9)*D44)/10^9</f>
        <v>4.6634017433848124E-2</v>
      </c>
      <c r="M44" s="7">
        <f>M43+((I10-I9)*B44)/10^9</f>
        <v>7.5054578541898093E-2</v>
      </c>
      <c r="N44" s="7">
        <f>N43+((I10-I9)*C44)/10^9</f>
        <v>7.4407931836060009E-2</v>
      </c>
      <c r="O44" s="7">
        <f>O43+((I10-I9)*D44)/10^9</f>
        <v>7.4016671326415331E-2</v>
      </c>
    </row>
    <row r="45" spans="1:15" x14ac:dyDescent="0.25">
      <c r="A45" s="7">
        <v>2029</v>
      </c>
      <c r="B45" s="7">
        <f>Output!Q16</f>
        <v>533.8188526751577</v>
      </c>
      <c r="C45" s="7">
        <f>Output!Q46</f>
        <v>524.95244725214752</v>
      </c>
      <c r="D45" s="7">
        <f>Output!Q76</f>
        <v>519.58768587549309</v>
      </c>
      <c r="F45" s="7">
        <v>2029</v>
      </c>
      <c r="G45" s="7">
        <f>G44+((G11-G10)*B45)/10^9</f>
        <v>2.2840370997782546E-2</v>
      </c>
      <c r="H45" s="7">
        <f>H44+((G11-G10)*C45)/10^9</f>
        <v>2.2632096563100071E-2</v>
      </c>
      <c r="I45" s="7">
        <f>I44+((G11-G10)*D45)/10^9</f>
        <v>2.2506077665563683E-2</v>
      </c>
      <c r="J45" s="7">
        <f>J44+((H11-H10)*B45)/10^9</f>
        <v>5.8205875189868375E-2</v>
      </c>
      <c r="K45" s="7">
        <f>K44+((H11-H10)*C45)/10^9</f>
        <v>5.7624638237823989E-2</v>
      </c>
      <c r="L45" s="7">
        <f>L44+((H11-H10)*D45)/10^9</f>
        <v>5.7272953658178472E-2</v>
      </c>
      <c r="M45" s="7">
        <f>M44+((I11-I10)*B45)/10^9</f>
        <v>9.3571379381954228E-2</v>
      </c>
      <c r="N45" s="7">
        <f>N44+((I11-I10)*C45)/10^9</f>
        <v>9.2617179912547892E-2</v>
      </c>
      <c r="O45" s="7">
        <f>O44+((I11-I10)*D45)/10^9</f>
        <v>9.203982965079327E-2</v>
      </c>
    </row>
    <row r="46" spans="1:15" x14ac:dyDescent="0.25">
      <c r="A46" s="7">
        <v>2030</v>
      </c>
      <c r="B46" s="7">
        <f>Output!Q17</f>
        <v>508.4687033017334</v>
      </c>
      <c r="C46" s="7">
        <f>Output!Q47</f>
        <v>498.49427515952783</v>
      </c>
      <c r="D46" s="7">
        <f>Output!Q77</f>
        <v>492.45860094372784</v>
      </c>
      <c r="F46" s="7">
        <v>2030</v>
      </c>
      <c r="G46" s="7">
        <f>G45+((G12-G11)*B46)/10^9</f>
        <v>2.6025435454426482E-2</v>
      </c>
      <c r="H46" s="7">
        <f>H45+((G12-G11)*C46)/10^9</f>
        <v>2.5754680878203741E-2</v>
      </c>
      <c r="I46" s="7">
        <f>I45+((G12-G11)*D46)/10^9</f>
        <v>2.5590854321529639E-2</v>
      </c>
      <c r="J46" s="7">
        <f>J45+((H12-H11)*B46)/10^9</f>
        <v>6.9761297154857224E-2</v>
      </c>
      <c r="K46" s="7">
        <f>K45+((H12-H11)*C46)/10^9</f>
        <v>6.8953382090090831E-2</v>
      </c>
      <c r="L46" s="7">
        <f>L45+((H12-H11)*D46)/10^9</f>
        <v>6.8464531226750974E-2</v>
      </c>
      <c r="M46" s="7">
        <f>M45+((I12-I11)*B46)/10^9</f>
        <v>0.11349715885528801</v>
      </c>
      <c r="N46" s="7">
        <f>N45+((I12-I11)*C46)/10^9</f>
        <v>0.11215208330197791</v>
      </c>
      <c r="O46" s="7">
        <f>O45+((I12-I11)*D46)/10^9</f>
        <v>0.11133820813197234</v>
      </c>
    </row>
    <row r="47" spans="1:15" x14ac:dyDescent="0.25">
      <c r="A47" s="7">
        <v>2031</v>
      </c>
      <c r="B47" s="7">
        <f>Output!Q18</f>
        <v>505.86033903931593</v>
      </c>
      <c r="C47" s="7">
        <f>Output!Q48</f>
        <v>495.63590691775056</v>
      </c>
      <c r="D47" s="7">
        <f>Output!Q78</f>
        <v>489.38104242779769</v>
      </c>
      <c r="F47" s="7">
        <v>2031</v>
      </c>
      <c r="G47" s="7">
        <f>G46+((G13-G12)*B47)/10^9</f>
        <v>2.9194161032692525E-2</v>
      </c>
      <c r="H47" s="7">
        <f>H46+((G13-G12)*C47)/10^9</f>
        <v>2.8859360281890498E-2</v>
      </c>
      <c r="I47" s="7">
        <f>I46+((G13-G12)*D47)/10^9</f>
        <v>2.8656353051088945E-2</v>
      </c>
      <c r="J47" s="7">
        <f>J46+((H13-H12)*B47)/10^9</f>
        <v>7.5577015513084184E-2</v>
      </c>
      <c r="K47" s="7">
        <f>K46+((H13-H12)*C47)/10^9</f>
        <v>7.4651553344892457E-2</v>
      </c>
      <c r="L47" s="7">
        <f>L46+((H13-H12)*D47)/10^9</f>
        <v>7.409079225765261E-2</v>
      </c>
      <c r="M47" s="7">
        <f>M46+((I13-I12)*B47)/10^9</f>
        <v>0.12195986999347588</v>
      </c>
      <c r="N47" s="7">
        <f>N46+((I13-I12)*C47)/10^9</f>
        <v>0.12044374640789439</v>
      </c>
      <c r="O47" s="7">
        <f>O46+((I13-I12)*D47)/10^9</f>
        <v>0.1195252314642163</v>
      </c>
    </row>
    <row r="48" spans="1:15" x14ac:dyDescent="0.25">
      <c r="A48" s="7">
        <v>2032</v>
      </c>
      <c r="B48" s="7">
        <f>Output!Q19</f>
        <v>503.26182245588194</v>
      </c>
      <c r="C48" s="7">
        <f>Output!Q49</f>
        <v>492.78802168908487</v>
      </c>
      <c r="D48" s="7">
        <f>Output!Q79</f>
        <v>486.31364925791536</v>
      </c>
      <c r="F48" s="7">
        <v>2032</v>
      </c>
      <c r="G48" s="7">
        <f>G47+((G14-G13)*B48)/10^9</f>
        <v>3.2346609418761378E-2</v>
      </c>
      <c r="H48" s="7">
        <f>H47+((G14-G13)*C48)/10^9</f>
        <v>3.1946200440094642E-2</v>
      </c>
      <c r="I48" s="7">
        <f>I47+((G14-G13)*D48)/10^9</f>
        <v>3.1702637530299102E-2</v>
      </c>
      <c r="J48" s="7">
        <f>J47+((H14-H13)*B48)/10^9</f>
        <v>8.156924077473629E-2</v>
      </c>
      <c r="K48" s="7">
        <f>K47+((H14-H13)*C48)/10^9</f>
        <v>8.0519069417927705E-2</v>
      </c>
      <c r="L48" s="7">
        <f>L47+((H14-H13)*D48)/10^9</f>
        <v>7.9881219435197881E-2</v>
      </c>
      <c r="M48" s="7">
        <f>M47+((I14-I13)*B48)/10^9</f>
        <v>0.13079187213071128</v>
      </c>
      <c r="N48" s="7">
        <f>N47+((I14-I13)*C48)/10^9</f>
        <v>0.12909193839576077</v>
      </c>
      <c r="O48" s="7">
        <f>O47+((I14-I13)*D48)/10^9</f>
        <v>0.12805980134009673</v>
      </c>
    </row>
    <row r="49" spans="1:15" x14ac:dyDescent="0.25">
      <c r="A49" s="7">
        <v>2033</v>
      </c>
      <c r="B49" s="7">
        <f>Output!Q20</f>
        <v>500.6737888855597</v>
      </c>
      <c r="C49" s="7">
        <f>Output!Q50</f>
        <v>489.95030180646688</v>
      </c>
      <c r="D49" s="7">
        <f>Output!Q80</f>
        <v>483.25642143408061</v>
      </c>
      <c r="F49" s="7">
        <v>2033</v>
      </c>
      <c r="G49" s="7">
        <f>G48+((G15-G14)*B49)/10^9</f>
        <v>3.5482846278567341E-2</v>
      </c>
      <c r="H49" s="7">
        <f>H48+((G15-G14)*C49)/10^9</f>
        <v>3.5015265028873671E-2</v>
      </c>
      <c r="I49" s="7">
        <f>I48+((G15-G14)*D49)/10^9</f>
        <v>3.4729771435217605E-2</v>
      </c>
      <c r="J49" s="7">
        <f>J48+((H15-H14)*B49)/10^9</f>
        <v>8.7746036855346307E-2</v>
      </c>
      <c r="K49" s="7">
        <f>K48+((H15-H14)*C49)/10^9</f>
        <v>8.6563570190832384E-2</v>
      </c>
      <c r="L49" s="7">
        <f>L48+((H15-H14)*D49)/10^9</f>
        <v>8.58431380259191E-2</v>
      </c>
      <c r="M49" s="7">
        <f>M48+((I15-I14)*B49)/10^9</f>
        <v>0.14000922743212535</v>
      </c>
      <c r="N49" s="7">
        <f>N48+((I15-I14)*C49)/10^9</f>
        <v>0.1381118753527911</v>
      </c>
      <c r="O49" s="7">
        <f>O48+((I15-I14)*D49)/10^9</f>
        <v>0.13695650461662065</v>
      </c>
    </row>
    <row r="50" spans="1:15" x14ac:dyDescent="0.25">
      <c r="A50" s="7">
        <v>2034</v>
      </c>
      <c r="B50" s="7">
        <f>Output!Q21</f>
        <v>498.09560299422117</v>
      </c>
      <c r="C50" s="7">
        <f>Output!Q51</f>
        <v>487.12274726989654</v>
      </c>
      <c r="D50" s="7">
        <f>Output!Q81</f>
        <v>480.20935895629361</v>
      </c>
      <c r="F50" s="7">
        <v>2034</v>
      </c>
      <c r="G50" s="7">
        <f>G49+((G16-G15)*B50)/10^9</f>
        <v>3.860293329829112E-2</v>
      </c>
      <c r="H50" s="7">
        <f>H49+((G16-G15)*C50)/10^9</f>
        <v>3.8066617724285087E-2</v>
      </c>
      <c r="I50" s="7">
        <f>I49+((G16-G15)*D50)/10^9</f>
        <v>3.7737818441901966E-2</v>
      </c>
      <c r="J50" s="7">
        <f>J49+((H16-H15)*B50)/10^9</f>
        <v>9.4115807935499438E-2</v>
      </c>
      <c r="K50" s="7">
        <f>K49+((H16-H15)*C50)/10^9</f>
        <v>9.2793017649095783E-2</v>
      </c>
      <c r="L50" s="7">
        <f>L49+((H16-H15)*D50)/10^9</f>
        <v>9.1984175346287014E-2</v>
      </c>
      <c r="M50" s="7">
        <f>M49+((I16-I15)*B50)/10^9</f>
        <v>0.14962868257270778</v>
      </c>
      <c r="N50" s="7">
        <f>N49+((I16-I15)*C50)/10^9</f>
        <v>0.14751941757390646</v>
      </c>
      <c r="O50" s="7">
        <f>O49+((I16-I15)*D50)/10^9</f>
        <v>0.14623053225067209</v>
      </c>
    </row>
    <row r="51" spans="1:15" x14ac:dyDescent="0.25">
      <c r="A51" s="7">
        <v>2035</v>
      </c>
      <c r="B51" s="7">
        <f>Output!Q22</f>
        <v>495.52790011599416</v>
      </c>
      <c r="C51" s="7">
        <f>Output!Q52</f>
        <v>484.30504041230989</v>
      </c>
      <c r="D51" s="7">
        <f>Output!Q82</f>
        <v>477.17246182455409</v>
      </c>
      <c r="F51" s="7">
        <v>2035</v>
      </c>
      <c r="G51" s="7">
        <f>G50+((G17-G16)*B51)/10^9</f>
        <v>4.1706936143867016E-2</v>
      </c>
      <c r="H51" s="7">
        <f>H50+((G17-G16)*C51)/10^9</f>
        <v>4.1100320212509596E-2</v>
      </c>
      <c r="I51" s="7">
        <f>I50+((G17-G16)*D51)/10^9</f>
        <v>4.0726842226409682E-2</v>
      </c>
      <c r="J51" s="7">
        <f>J50+((H17-H16)*B51)/10^9</f>
        <v>0.10068732919806173</v>
      </c>
      <c r="K51" s="7">
        <f>K50+((H17-H16)*C51)/10^9</f>
        <v>9.9215705190787359E-2</v>
      </c>
      <c r="L51" s="7">
        <f>L50+((H17-H16)*D51)/10^9</f>
        <v>9.8312273074094528E-2</v>
      </c>
      <c r="M51" s="7">
        <f>M50+((I17-I16)*B51)/10^9</f>
        <v>0.15966772225225653</v>
      </c>
      <c r="N51" s="7">
        <f>N50+((I17-I16)*C51)/10^9</f>
        <v>0.15733109016906519</v>
      </c>
      <c r="O51" s="7">
        <f>O50+((I17-I16)*D51)/10^9</f>
        <v>0.15589770392177946</v>
      </c>
    </row>
    <row r="52" spans="1:15" x14ac:dyDescent="0.25">
      <c r="A52" s="7">
        <v>2036</v>
      </c>
      <c r="B52" s="7">
        <f>Output!Q23</f>
        <v>492.96972724968685</v>
      </c>
      <c r="C52" s="7">
        <f>Output!Q53</f>
        <v>481.49749890077084</v>
      </c>
      <c r="D52" s="7">
        <f>Output!Q83</f>
        <v>474.1454123717985</v>
      </c>
      <c r="F52" s="7">
        <v>2036</v>
      </c>
      <c r="G52" s="7">
        <f>G51+((G18-G17)*B52)/10^9</f>
        <v>4.4794914511598893E-2</v>
      </c>
      <c r="H52" s="7">
        <f>H51+((G18-G17)*C52)/10^9</f>
        <v>4.4116436169604666E-2</v>
      </c>
      <c r="I52" s="7">
        <f>I51+((G18-G17)*D52)/10^9</f>
        <v>4.3696904474921423E-2</v>
      </c>
      <c r="J52" s="7">
        <f>J51+((H18-H17)*B52)/10^9</f>
        <v>0.10746974189169231</v>
      </c>
      <c r="K52" s="7">
        <f>K51+((H18-H17)*C52)/10^9</f>
        <v>0.1058402798207867</v>
      </c>
      <c r="L52" s="7">
        <f>L51+((H18-H17)*D52)/10^9</f>
        <v>0.10483569568147987</v>
      </c>
      <c r="M52" s="7">
        <f>M51+((I18-I17)*B52)/10^9</f>
        <v>0.17014456927178576</v>
      </c>
      <c r="N52" s="7">
        <f>N51+((I18-I17)*C52)/10^9</f>
        <v>0.16756412347196872</v>
      </c>
      <c r="O52" s="7">
        <f>O51+((I18-I17)*D52)/10^9</f>
        <v>0.16597448688803834</v>
      </c>
    </row>
    <row r="53" spans="1:15" x14ac:dyDescent="0.25">
      <c r="A53" s="7">
        <v>2037</v>
      </c>
      <c r="B53" s="7">
        <f>Output!Q24</f>
        <v>490.4217197294272</v>
      </c>
      <c r="C53" s="7">
        <f>Output!Q54</f>
        <v>478.69980506821548</v>
      </c>
      <c r="D53" s="7">
        <f>Output!Q84</f>
        <v>471.12821059802627</v>
      </c>
      <c r="F53" s="7">
        <v>2037</v>
      </c>
      <c r="G53" s="7">
        <f>G52+((G19-G18)*B53)/10^9</f>
        <v>4.7866932077544284E-2</v>
      </c>
      <c r="H53" s="7">
        <f>H52+((G19-G18)*C53)/10^9</f>
        <v>4.7115027281751029E-2</v>
      </c>
      <c r="I53" s="7">
        <f>I52+((G19-G18)*D53)/10^9</f>
        <v>4.6648066873617923E-2</v>
      </c>
      <c r="J53" s="7">
        <f>J52+((H19-H18)*B53)/10^9</f>
        <v>0.1144725904468098</v>
      </c>
      <c r="K53" s="7">
        <f>K52+((H19-H18)*C53)/10^9</f>
        <v>0.11267574836428119</v>
      </c>
      <c r="L53" s="7">
        <f>L52+((H19-H18)*D53)/10^9</f>
        <v>0.11156304762397073</v>
      </c>
      <c r="M53" s="7">
        <f>M52+((I19-I18)*B53)/10^9</f>
        <v>0.18107824881607532</v>
      </c>
      <c r="N53" s="7">
        <f>N52+((I19-I18)*C53)/10^9</f>
        <v>0.17823646944681135</v>
      </c>
      <c r="O53" s="7">
        <f>O52+((I19-I18)*D53)/10^9</f>
        <v>0.17647802837432358</v>
      </c>
    </row>
    <row r="54" spans="1:15" x14ac:dyDescent="0.25">
      <c r="A54" s="7">
        <v>2038</v>
      </c>
      <c r="B54" s="7">
        <f>Output!Q25</f>
        <v>487.88355988815135</v>
      </c>
      <c r="C54" s="7">
        <f>Output!Q55</f>
        <v>475.91227658170789</v>
      </c>
      <c r="D54" s="7">
        <f>Output!Q85</f>
        <v>468.12117417030186</v>
      </c>
      <c r="F54" s="7">
        <v>2038</v>
      </c>
      <c r="G54" s="7">
        <f>G53+((G20-G19)*B54)/10^9</f>
        <v>5.0923050527883852E-2</v>
      </c>
      <c r="H54" s="7">
        <f>H53+((G20-G19)*C54)/10^9</f>
        <v>5.0096157225006134E-2</v>
      </c>
      <c r="I54" s="7">
        <f>I53+((G20-G19)*D54)/10^9</f>
        <v>4.9580393098556629E-2</v>
      </c>
      <c r="J54" s="7">
        <f>J53+((H20-H19)*B54)/10^9</f>
        <v>0.12170582672243527</v>
      </c>
      <c r="K54" s="7">
        <f>K53+((H20-H19)*C54)/10^9</f>
        <v>0.11973150147015647</v>
      </c>
      <c r="L54" s="7">
        <f>L53+((H20-H19)*D54)/10^9</f>
        <v>0.11850329184776313</v>
      </c>
      <c r="M54" s="7">
        <f>M53+((I20-I19)*B54)/10^9</f>
        <v>0.19248860291698677</v>
      </c>
      <c r="N54" s="7">
        <f>N53+((I20-I19)*C54)/10^9</f>
        <v>0.18936684571530688</v>
      </c>
      <c r="O54" s="7">
        <f>O53+((I20-I19)*D54)/10^9</f>
        <v>0.18742619059696974</v>
      </c>
    </row>
    <row r="55" spans="1:15" x14ac:dyDescent="0.25">
      <c r="A55" s="7">
        <v>2039</v>
      </c>
      <c r="B55" s="7">
        <f>Output!Q26</f>
        <v>485.3552477258591</v>
      </c>
      <c r="C55" s="7">
        <f>Output!Q56</f>
        <v>473.13427810711994</v>
      </c>
      <c r="D55" s="7">
        <f>Output!Q86</f>
        <v>465.12366775449721</v>
      </c>
      <c r="F55" s="7">
        <v>2039</v>
      </c>
      <c r="G55" s="7">
        <f>G54+((G21-G20)*B55)/10^9</f>
        <v>5.3963331548798309E-2</v>
      </c>
      <c r="H55" s="7">
        <f>H54+((G21-G20)*C55)/10^9</f>
        <v>5.3059885695673908E-2</v>
      </c>
      <c r="I55" s="7">
        <f>I54+((G21-G20)*D55)/10^9</f>
        <v>5.2493942846041468E-2</v>
      </c>
      <c r="J55" s="7">
        <f>J54+((H21-H20)*B55)/10^9</f>
        <v>0.12917983198883953</v>
      </c>
      <c r="K55" s="7">
        <f>K54+((H21-H20)*C55)/10^9</f>
        <v>0.12701731552668097</v>
      </c>
      <c r="L55" s="7">
        <f>L54+((H21-H20)*D55)/10^9</f>
        <v>0.12566575018856571</v>
      </c>
      <c r="M55" s="7">
        <f>M54+((I21-I20)*B55)/10^9</f>
        <v>0.20439633242888083</v>
      </c>
      <c r="N55" s="7">
        <f>N54+((I21-I20)*C55)/10^9</f>
        <v>0.20097474535768808</v>
      </c>
      <c r="O55" s="7">
        <f>O54+((I21-I20)*D55)/10^9</f>
        <v>0.19883755753109003</v>
      </c>
    </row>
    <row r="56" spans="1:15" x14ac:dyDescent="0.25">
      <c r="A56" s="7">
        <v>2040</v>
      </c>
      <c r="B56" s="7">
        <f>Output!Q27</f>
        <v>482.83678324255044</v>
      </c>
      <c r="C56" s="7">
        <f>Output!Q57</f>
        <v>470.36612731151558</v>
      </c>
      <c r="D56" s="7">
        <f>Output!Q87</f>
        <v>462.1363266847402</v>
      </c>
      <c r="F56" s="7">
        <v>2040</v>
      </c>
      <c r="G56" s="7">
        <f>G55+((G22-G21)*B56)/10^9</f>
        <v>5.698783682646838E-2</v>
      </c>
      <c r="H56" s="7">
        <f>H55+((G22-G21)*C56)/10^9</f>
        <v>5.6006274379935071E-2</v>
      </c>
      <c r="I56" s="7">
        <f>I55+((G22-G21)*D56)/10^9</f>
        <v>5.5388779792129958E-2</v>
      </c>
      <c r="J56" s="7">
        <f>J55+((H22-H21)*B56)/10^9</f>
        <v>0.1369054354633033</v>
      </c>
      <c r="K56" s="7">
        <f>K55+((H22-H21)*C56)/10^9</f>
        <v>0.13454338295473453</v>
      </c>
      <c r="L56" s="7">
        <f>L55+((H22-H21)*D56)/10^9</f>
        <v>0.13306013714296236</v>
      </c>
      <c r="M56" s="7">
        <f>M55+((I22-I21)*B56)/10^9</f>
        <v>0.21682303410013831</v>
      </c>
      <c r="N56" s="7">
        <f>N55+((I22-I21)*C56)/10^9</f>
        <v>0.21308049152953404</v>
      </c>
      <c r="O56" s="7">
        <f>O55+((I22-I21)*D56)/10^9</f>
        <v>0.21073149449379483</v>
      </c>
    </row>
    <row r="57" spans="1:15" x14ac:dyDescent="0.25">
      <c r="A57" s="7">
        <v>2041</v>
      </c>
      <c r="B57" s="7">
        <f>Output!Q28</f>
        <v>480.32784877116165</v>
      </c>
      <c r="C57" s="7">
        <f>Output!Q58</f>
        <v>467.60782419489493</v>
      </c>
      <c r="D57" s="7">
        <f>Output!Q88</f>
        <v>459.15819795983884</v>
      </c>
      <c r="F57" s="7">
        <v>2041</v>
      </c>
      <c r="G57" s="7">
        <f>G56+((G23-G22)*B57)/10^9</f>
        <v>5.9996626057197903E-2</v>
      </c>
      <c r="H57" s="7">
        <f>H56+((G23-G22)*C57)/10^9</f>
        <v>5.8935384963970265E-2</v>
      </c>
      <c r="I57" s="7">
        <f>I56+((G23-G22)*D57)/10^9</f>
        <v>5.8264961643249152E-2</v>
      </c>
      <c r="J57" s="7">
        <f>J56+((H23-H22)*B57)/10^9</f>
        <v>0.14210464336967499</v>
      </c>
      <c r="K57" s="7">
        <f>K56+((H23-H22)*C57)/10^9</f>
        <v>0.13960490562691594</v>
      </c>
      <c r="L57" s="7">
        <f>L56+((H23-H22)*D57)/10^9</f>
        <v>0.13803019861080265</v>
      </c>
      <c r="M57" s="7">
        <f>M56+((I23-I22)*B57)/10^9</f>
        <v>0.22421266068215209</v>
      </c>
      <c r="N57" s="7">
        <f>N56+((I23-I22)*C57)/10^9</f>
        <v>0.2202744262898616</v>
      </c>
      <c r="O57" s="7">
        <f>O56+((I23-I22)*D57)/10^9</f>
        <v>0.21779543557835615</v>
      </c>
    </row>
    <row r="58" spans="1:15" x14ac:dyDescent="0.25">
      <c r="A58" s="7">
        <v>2042</v>
      </c>
      <c r="B58" s="7">
        <f>Output!Q29</f>
        <v>477.82876197875635</v>
      </c>
      <c r="C58" s="7">
        <f>Output!Q59</f>
        <v>464.85905109019404</v>
      </c>
      <c r="D58" s="7">
        <f>Output!Q89</f>
        <v>456.19023458098519</v>
      </c>
      <c r="F58" s="7">
        <v>2042</v>
      </c>
      <c r="G58" s="7">
        <f>G57+((G24-G23)*B58)/10^9</f>
        <v>6.2989760927167654E-2</v>
      </c>
      <c r="H58" s="7">
        <f>H57+((G24-G23)*C58)/10^9</f>
        <v>6.184727714408346E-2</v>
      </c>
      <c r="I58" s="7">
        <f>I57+((G24-G23)*D58)/10^9</f>
        <v>6.1122552075456603E-2</v>
      </c>
      <c r="J58" s="7">
        <f>J57+((H24-H23)*B58)/10^9</f>
        <v>0.14737948313149624</v>
      </c>
      <c r="K58" s="7">
        <f>K57+((H24-H23)*C58)/10^9</f>
        <v>0.14473657036007001</v>
      </c>
      <c r="L58" s="7">
        <f>L57+((H24-H23)*D58)/10^9</f>
        <v>0.14306616668094851</v>
      </c>
      <c r="M58" s="7">
        <f>M57+((I24-I23)*B58)/10^9</f>
        <v>0.2317692053358249</v>
      </c>
      <c r="N58" s="7">
        <f>N57+((I24-I23)*C58)/10^9</f>
        <v>0.22762586357605658</v>
      </c>
      <c r="O58" s="7">
        <f>O57+((I24-I23)*D58)/10^9</f>
        <v>0.22500978128644047</v>
      </c>
    </row>
    <row r="59" spans="1:15" x14ac:dyDescent="0.25">
      <c r="A59" s="7">
        <v>2043</v>
      </c>
      <c r="B59" s="7">
        <f>Output!Q30</f>
        <v>475.33920519827086</v>
      </c>
      <c r="C59" s="7">
        <f>Output!Q60</f>
        <v>462.12012566447675</v>
      </c>
      <c r="D59" s="7">
        <f>Output!Q90</f>
        <v>453.23180121405113</v>
      </c>
      <c r="F59" s="7">
        <v>2043</v>
      </c>
      <c r="G59" s="7">
        <f>G58+((G25-G24)*B59)/10^9</f>
        <v>6.5967301132681483E-2</v>
      </c>
      <c r="H59" s="7">
        <f>H58+((G25-G24)*C59)/10^9</f>
        <v>6.4742012606455304E-2</v>
      </c>
      <c r="I59" s="7">
        <f>I58+((G25-G24)*D59)/10^9</f>
        <v>6.3961610785056175E-2</v>
      </c>
      <c r="J59" s="7">
        <f>J58+((H25-H24)*B59)/10^9</f>
        <v>0.1527318415588832</v>
      </c>
      <c r="K59" s="7">
        <f>K58+((H25-H24)*C59)/10^9</f>
        <v>0.14994008086796864</v>
      </c>
      <c r="L59" s="7">
        <f>L58+((H25-H24)*D59)/10^9</f>
        <v>0.1481695939267107</v>
      </c>
      <c r="M59" s="7">
        <f>M58+((I25-I24)*B59)/10^9</f>
        <v>0.23949638198508505</v>
      </c>
      <c r="N59" s="7">
        <f>N58+((I25-I24)*C59)/10^9</f>
        <v>0.23513814912948203</v>
      </c>
      <c r="O59" s="7">
        <f>O58+((I25-I24)*D59)/10^9</f>
        <v>0.23237757706836532</v>
      </c>
    </row>
    <row r="60" spans="1:15" x14ac:dyDescent="0.25">
      <c r="A60" s="7">
        <v>2044</v>
      </c>
      <c r="B60" s="7">
        <f>Output!Q31</f>
        <v>472.85949609676896</v>
      </c>
      <c r="C60" s="7">
        <f>Output!Q61</f>
        <v>459.39073025067904</v>
      </c>
      <c r="D60" s="7">
        <f>Output!Q91</f>
        <v>450.28289785903678</v>
      </c>
      <c r="F60" s="7">
        <v>2044</v>
      </c>
      <c r="G60" s="7">
        <f>G59+((G26-G25)*B60)/10^9</f>
        <v>6.8929308359920088E-2</v>
      </c>
      <c r="H60" s="7">
        <f>H59+((G26-G25)*C60)/10^9</f>
        <v>6.7619651047389706E-2</v>
      </c>
      <c r="I60" s="7">
        <f>I59+((G26-G25)*D60)/10^9</f>
        <v>6.6782197468351762E-2</v>
      </c>
      <c r="J60" s="7">
        <f>J59+((H26-H25)*B60)/10^9</f>
        <v>0.15816364989371223</v>
      </c>
      <c r="K60" s="7">
        <f>K59+((H26-H25)*C60)/10^9</f>
        <v>0.15521717145854902</v>
      </c>
      <c r="L60" s="7">
        <f>L59+((H26-H25)*D60)/10^9</f>
        <v>0.1533420614732251</v>
      </c>
      <c r="M60" s="7">
        <f>M59+((I26-I25)*B60)/10^9</f>
        <v>0.24739799142750463</v>
      </c>
      <c r="N60" s="7">
        <f>N59+((I26-I25)*C60)/10^9</f>
        <v>0.24281469186970847</v>
      </c>
      <c r="O60" s="7">
        <f>O59+((I26-I25)*D60)/10^9</f>
        <v>0.23990192547809863</v>
      </c>
    </row>
    <row r="61" spans="1:15" x14ac:dyDescent="0.25">
      <c r="A61" s="7">
        <v>2045</v>
      </c>
      <c r="B61" s="7">
        <f>Output!Q32</f>
        <v>470.38899934012278</v>
      </c>
      <c r="C61" s="7">
        <f>Output!Q62</f>
        <v>456.67054718173722</v>
      </c>
      <c r="D61" s="7">
        <f>Output!Q92</f>
        <v>447.3432068488782</v>
      </c>
      <c r="F61" s="7">
        <v>2045</v>
      </c>
      <c r="G61" s="7">
        <f>G60+((G27-G26)*B61)/10^9</f>
        <v>7.1875840315310607E-2</v>
      </c>
      <c r="H61" s="7">
        <f>H60+((G27-G26)*C61)/10^9</f>
        <v>7.0480250173313802E-2</v>
      </c>
      <c r="I61" s="7">
        <f>I60+((G27-G26)*D61)/10^9</f>
        <v>6.9584369831770507E-2</v>
      </c>
      <c r="J61" s="7">
        <f>J60+((H27-H26)*B61)/10^9</f>
        <v>0.16367687382634291</v>
      </c>
      <c r="K61" s="7">
        <f>K60+((H27-H26)*C61)/10^9</f>
        <v>0.16056960740748033</v>
      </c>
      <c r="L61" s="7">
        <f>L60+((H27-H26)*D61)/10^9</f>
        <v>0.15858517574154091</v>
      </c>
      <c r="M61" s="7">
        <f>M60+((I27-I26)*B61)/10^9</f>
        <v>0.25547790733737541</v>
      </c>
      <c r="N61" s="7">
        <f>N60+((I27-I26)*C61)/10^9</f>
        <v>0.25065896464164694</v>
      </c>
      <c r="O61" s="7">
        <f>O60+((I27-I26)*D61)/10^9</f>
        <v>0.24758598165131143</v>
      </c>
    </row>
    <row r="62" spans="1:15" x14ac:dyDescent="0.25">
      <c r="A62" s="7">
        <v>2046</v>
      </c>
      <c r="B62" s="7">
        <f>Output!Q33</f>
        <v>467.92803259539636</v>
      </c>
      <c r="C62" s="7">
        <f>Output!Q63</f>
        <v>453.96021179177899</v>
      </c>
      <c r="D62" s="7">
        <f>Output!Q93</f>
        <v>444.41336351770326</v>
      </c>
      <c r="F62" s="7">
        <v>2046</v>
      </c>
      <c r="G62" s="7">
        <f>G61+((G28-G27)*B62)/10^9</f>
        <v>7.4806956695156898E-2</v>
      </c>
      <c r="H62" s="7">
        <f>H61+((G28-G27)*C62)/10^9</f>
        <v>7.3323871670408242E-2</v>
      </c>
      <c r="I62" s="7">
        <f>I61+((G28-G27)*D62)/10^9</f>
        <v>7.236818956149306E-2</v>
      </c>
      <c r="J62" s="7">
        <f>J61+((H28-H27)*B62)/10^9</f>
        <v>0.16927352520608493</v>
      </c>
      <c r="K62" s="7">
        <f>K61+((H28-H27)*C62)/10^9</f>
        <v>0.16599919672184671</v>
      </c>
      <c r="L62" s="7">
        <f>L61+((H28-H27)*D62)/10^9</f>
        <v>0.16390058001495356</v>
      </c>
      <c r="M62" s="7">
        <f>M61+((I28-I27)*B62)/10^9</f>
        <v>0.26374009371701318</v>
      </c>
      <c r="N62" s="7">
        <f>N61+((I28-I27)*C62)/10^9</f>
        <v>0.25867452177328526</v>
      </c>
      <c r="O62" s="7">
        <f>O61+((I28-I27)*D62)/10^9</f>
        <v>0.25543297046841418</v>
      </c>
    </row>
    <row r="63" spans="1:15" x14ac:dyDescent="0.25">
      <c r="A63" s="7">
        <v>2047</v>
      </c>
      <c r="B63" s="7">
        <f>Output!Q34</f>
        <v>465.47659586258953</v>
      </c>
      <c r="C63" s="7">
        <f>Output!Q64</f>
        <v>451.25908874667647</v>
      </c>
      <c r="D63" s="7">
        <f>Output!Q94</f>
        <v>441.49305019844797</v>
      </c>
      <c r="F63" s="7">
        <v>2047</v>
      </c>
      <c r="G63" s="7">
        <f>G62+((G29-G28)*B63)/10^9</f>
        <v>7.772271719576293E-2</v>
      </c>
      <c r="H63" s="7">
        <f>H62+((G29-G28)*C63)/10^9</f>
        <v>7.6150573245100189E-2</v>
      </c>
      <c r="I63" s="7">
        <f>I62+((G29-G28)*D63)/10^9</f>
        <v>7.513371635382339E-2</v>
      </c>
      <c r="J63" s="7">
        <f>J62+((H29-H28)*B63)/10^9</f>
        <v>0.17495565939369007</v>
      </c>
      <c r="K63" s="7">
        <f>K62+((H29-H28)*C63)/10^9</f>
        <v>0.17150777592524014</v>
      </c>
      <c r="L63" s="7">
        <f>L62+((H29-H28)*D63)/10^9</f>
        <v>0.16928994389795149</v>
      </c>
      <c r="M63" s="7">
        <f>M62+((I29-I28)*B63)/10^9</f>
        <v>0.27218860159161751</v>
      </c>
      <c r="N63" s="7">
        <f>N62+((I29-I28)*C63)/10^9</f>
        <v>0.26686497860538028</v>
      </c>
      <c r="O63" s="7">
        <f>O62+((I29-I28)*D63)/10^9</f>
        <v>0.26344617144207982</v>
      </c>
    </row>
    <row r="64" spans="1:15" x14ac:dyDescent="0.25">
      <c r="A64" s="7">
        <v>2048</v>
      </c>
      <c r="B64" s="7">
        <f>Output!Q35</f>
        <v>463.03468914170236</v>
      </c>
      <c r="C64" s="7">
        <f>Output!Q65</f>
        <v>448.5674957134936</v>
      </c>
      <c r="D64" s="7">
        <f>Output!Q95</f>
        <v>438.5819492240484</v>
      </c>
      <c r="F64" s="7">
        <v>2048</v>
      </c>
      <c r="G64" s="7">
        <f>G63+((G30-G29)*B64)/10^9</f>
        <v>8.0623181513432549E-2</v>
      </c>
      <c r="H64" s="7">
        <f>H63+((G30-G29)*C64)/10^9</f>
        <v>7.8960414593693504E-2</v>
      </c>
      <c r="I64" s="7">
        <f>I63+((G30-G29)*D64)/10^9</f>
        <v>7.7881007915188552E-2</v>
      </c>
      <c r="J64" s="7">
        <f>J63+((H30-H29)*B64)/10^9</f>
        <v>0.1807253762112834</v>
      </c>
      <c r="K64" s="7">
        <f>K63+((H30-H29)*C64)/10^9</f>
        <v>0.17709722199598976</v>
      </c>
      <c r="L64" s="7">
        <f>L63+((H30-H29)*D64)/10^9</f>
        <v>0.17475496349080633</v>
      </c>
      <c r="M64" s="7">
        <f>M63+((I30-I29)*B64)/10^9</f>
        <v>0.28082757090913463</v>
      </c>
      <c r="N64" s="7">
        <f>N63+((I30-I29)*C64)/10^9</f>
        <v>0.27523402939828634</v>
      </c>
      <c r="O64" s="7">
        <f>O63+((I30-I29)*D64)/10^9</f>
        <v>0.27162891906642445</v>
      </c>
    </row>
    <row r="65" spans="1:19" x14ac:dyDescent="0.25">
      <c r="A65" s="7">
        <v>2049</v>
      </c>
      <c r="B65" s="7">
        <f>Output!Q36</f>
        <v>460.60167709860701</v>
      </c>
      <c r="C65" s="7">
        <f>Output!Q66</f>
        <v>445.88511502516644</v>
      </c>
      <c r="D65" s="7">
        <f>Output!Q96</f>
        <v>435.68006059450448</v>
      </c>
      <c r="F65" s="7">
        <v>2049</v>
      </c>
      <c r="G65" s="7">
        <f>G64+((G31-G30)*B65)/10^9</f>
        <v>8.3508405364716043E-2</v>
      </c>
      <c r="H65" s="7">
        <f>H64+((G31-G30)*C65)/10^9</f>
        <v>8.1753453422615266E-2</v>
      </c>
      <c r="I65" s="7">
        <f>I64+((G31-G30)*D65)/10^9</f>
        <v>8.0610121952015626E-2</v>
      </c>
      <c r="J65" s="7">
        <f>J64+((H31-H30)*B65)/10^9</f>
        <v>0.18658481283099171</v>
      </c>
      <c r="K65" s="7">
        <f>K64+((H31-H30)*C65)/10^9</f>
        <v>0.18276944530967515</v>
      </c>
      <c r="L65" s="7">
        <f>L64+((H31-H30)*D65)/10^9</f>
        <v>0.18029736558887263</v>
      </c>
      <c r="M65" s="7">
        <f>M64+((I31-I30)*B65)/10^9</f>
        <v>0.28966122029726771</v>
      </c>
      <c r="N65" s="7">
        <f>N64+((I31-I30)*C65)/10^9</f>
        <v>0.28378543719673532</v>
      </c>
      <c r="O65" s="7">
        <f>O64+((I31-I30)*D65)/10^9</f>
        <v>0.27998460922572993</v>
      </c>
    </row>
    <row r="66" spans="1:19" x14ac:dyDescent="0.25">
      <c r="A66" s="7">
        <v>2050</v>
      </c>
      <c r="B66" s="7">
        <f>Output!Q37</f>
        <v>458.17819506743132</v>
      </c>
      <c r="C66" s="7">
        <f>Output!Q67</f>
        <v>443.21194668169505</v>
      </c>
      <c r="D66" s="7">
        <f>Output!Q97</f>
        <v>432.78738430981633</v>
      </c>
      <c r="F66" s="7">
        <v>2050</v>
      </c>
      <c r="G66" s="7">
        <f>G65+((G32-G31)*B66)/10^9</f>
        <v>8.6378448445917369E-2</v>
      </c>
      <c r="H66" s="7">
        <f>H65+((G32-G31)*C66)/10^9</f>
        <v>8.4529747438292641E-2</v>
      </c>
      <c r="I66" s="7">
        <f>I65+((G32-G31)*D66)/10^9</f>
        <v>8.3321116170731777E-2</v>
      </c>
      <c r="J66" s="7">
        <f>J65+((H32-H31)*B66)/10^9</f>
        <v>0.1925361605913696</v>
      </c>
      <c r="K66" s="7">
        <f>K65+((H32-H31)*C66)/10^9</f>
        <v>0.18852639414454633</v>
      </c>
      <c r="L66" s="7">
        <f>L65+((H32-H31)*D66)/10^9</f>
        <v>0.18591890816348808</v>
      </c>
      <c r="M66" s="7">
        <f>M65+((I32-I31)*B66)/10^9</f>
        <v>0.29869387273682213</v>
      </c>
      <c r="N66" s="7">
        <f>N65+((I32-I31)*C66)/10^9</f>
        <v>0.29252304085080028</v>
      </c>
      <c r="O66" s="7">
        <f>O65+((I32-I31)*D66)/10^9</f>
        <v>0.28851670015624464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(B9-$B$6)*$B$2*Output!$Q$101/Output!$Q$4*100</f>
        <v>36.124223367686731</v>
      </c>
      <c r="C70" s="7">
        <f>(C9-$B$6)*$B$2*Output!$Q$101/Output!$Q$4*100</f>
        <v>72.411085588892036</v>
      </c>
      <c r="D70" s="7">
        <f>(D9-$B$6)*$B$2*Output!$Q$101/Output!$Q$4*100</f>
        <v>108.69794781009705</v>
      </c>
      <c r="F70" s="7">
        <v>2024</v>
      </c>
      <c r="G70" s="7">
        <f>(B9-$B$6)*$B$2*Output!$Q$104/Output!$Q$4/1000</f>
        <v>2.1674534020612039E-3</v>
      </c>
      <c r="H70" s="7">
        <f>(C9-$B$6)*$B$2*Output!$Q$104/Output!$Q$4/1000</f>
        <v>4.3446651353335215E-3</v>
      </c>
      <c r="I70" s="7">
        <f>(D9-$B$6)*$B$2*Output!$Q$104/Output!$Q$4/1000</f>
        <v>6.5218768686058238E-3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(B10-$B$6)*$B$2*Output!$Q$101/Output!$Q$4*100</f>
        <v>72.248446735373463</v>
      </c>
      <c r="C71" s="7">
        <f>(C10-$B$6)*$B$2*Output!$Q$101/Output!$Q$4*100</f>
        <v>151.87348323500817</v>
      </c>
      <c r="D71" s="7">
        <f>(D10-$B$6)*$B$2*Output!$Q$101/Output!$Q$4*100</f>
        <v>231.498519734643</v>
      </c>
      <c r="F71" s="7">
        <v>2025</v>
      </c>
      <c r="G71" s="7">
        <f>(B10-$B$6)*$B$2*Output!$Q$104/Output!$Q$4/1000</f>
        <v>4.3349068041224079E-3</v>
      </c>
      <c r="H71" s="7">
        <f>(C10-$B$6)*$B$2*Output!$Q$104/Output!$Q$4/1000</f>
        <v>9.1124089941004901E-3</v>
      </c>
      <c r="I71" s="7">
        <f>(D10-$B$6)*$B$2*Output!$Q$104/Output!$Q$4/1000</f>
        <v>1.388991118407858E-2</v>
      </c>
    </row>
    <row r="72" spans="1:19" x14ac:dyDescent="0.25">
      <c r="A72" s="7">
        <v>2026</v>
      </c>
      <c r="B72" s="7">
        <f>(B11-$B$6)*$B$2*Output!$Q$101/Output!$Q$4*100</f>
        <v>108.37267010306017</v>
      </c>
      <c r="C72" s="7">
        <f>(C11-$B$6)*$B$2*Output!$Q$101/Output!$Q$4*100</f>
        <v>239.3020400487145</v>
      </c>
      <c r="D72" s="7">
        <f>(D11-$B$6)*$B$2*Output!$Q$101/Output!$Q$4*100</f>
        <v>370.23140999436862</v>
      </c>
      <c r="F72" s="7">
        <v>2026</v>
      </c>
      <c r="G72" s="7">
        <f>(B11-$B$6)*$B$2*Output!$Q$104/Output!$Q$4/1000</f>
        <v>6.5023602061836097E-3</v>
      </c>
      <c r="H72" s="7">
        <f>(C11-$B$6)*$B$2*Output!$Q$104/Output!$Q$4/1000</f>
        <v>1.435812240292287E-2</v>
      </c>
      <c r="I72" s="7">
        <f>(D11-$B$6)*$B$2*Output!$Q$104/Output!$Q$4/1000</f>
        <v>2.2213884599662118E-2</v>
      </c>
    </row>
    <row r="73" spans="1:19" x14ac:dyDescent="0.25">
      <c r="A73" s="7">
        <v>2027</v>
      </c>
      <c r="B73" s="7">
        <f>(B12-$B$6)*$B$2*Output!$Q$101/Output!$Q$4*100</f>
        <v>144.49689347074676</v>
      </c>
      <c r="C73" s="7">
        <f>(C12-$B$6)*$B$2*Output!$Q$101/Output!$Q$4*100</f>
        <v>335.73029668684654</v>
      </c>
      <c r="D73" s="7">
        <f>(D12-$B$6)*$B$2*Output!$Q$101/Output!$Q$4*100</f>
        <v>526.96369990294625</v>
      </c>
      <c r="F73" s="7">
        <v>2027</v>
      </c>
      <c r="G73" s="7">
        <f>(B12-$B$6)*$B$2*Output!$Q$104/Output!$Q$4/1000</f>
        <v>8.6698136082448071E-3</v>
      </c>
      <c r="H73" s="7">
        <f>(C12-$B$6)*$B$2*Output!$Q$104/Output!$Q$4/1000</f>
        <v>2.014381780121079E-2</v>
      </c>
      <c r="I73" s="7">
        <f>(D12-$B$6)*$B$2*Output!$Q$104/Output!$Q$4/1000</f>
        <v>3.1617821994176773E-2</v>
      </c>
    </row>
    <row r="74" spans="1:19" x14ac:dyDescent="0.25">
      <c r="A74" s="7">
        <v>2028</v>
      </c>
      <c r="B74" s="7">
        <f>(B13-$B$6)*$B$2*Output!$Q$101/Output!$Q$4*100</f>
        <v>180.62111683843352</v>
      </c>
      <c r="C74" s="7">
        <f>(C13-$B$6)*$B$2*Output!$Q$101/Output!$Q$4*100</f>
        <v>442.32588681980741</v>
      </c>
      <c r="D74" s="7">
        <f>(D13-$B$6)*$B$2*Output!$Q$101/Output!$Q$4*100</f>
        <v>704.03065680118129</v>
      </c>
      <c r="F74" s="7">
        <v>2028</v>
      </c>
      <c r="G74" s="7">
        <f>(B13-$B$6)*$B$2*Output!$Q$104/Output!$Q$4/1000</f>
        <v>1.0837267010306011E-2</v>
      </c>
      <c r="H74" s="7">
        <f>(C13-$B$6)*$B$2*Output!$Q$104/Output!$Q$4/1000</f>
        <v>2.6539553209188448E-2</v>
      </c>
      <c r="I74" s="7">
        <f>(D13-$B$6)*$B$2*Output!$Q$104/Output!$Q$4/1000</f>
        <v>4.2241839408070872E-2</v>
      </c>
    </row>
    <row r="75" spans="1:19" x14ac:dyDescent="0.25">
      <c r="A75" s="7">
        <v>2029</v>
      </c>
      <c r="B75" s="7">
        <f>(B14-$B$6)*$B$2*Output!$Q$101/Output!$Q$4*100</f>
        <v>216.7453402061202</v>
      </c>
      <c r="C75" s="7">
        <f>(C14-$B$6)*$B$2*Output!$Q$101/Output!$Q$4*100</f>
        <v>560.40793454710933</v>
      </c>
      <c r="D75" s="7">
        <f>(D14-$B$6)*$B$2*Output!$Q$101/Output!$Q$4*100</f>
        <v>904.07052888809858</v>
      </c>
      <c r="F75" s="7">
        <v>2029</v>
      </c>
      <c r="G75" s="7">
        <f>(B14-$B$6)*$B$2*Output!$Q$104/Output!$Q$4/1000</f>
        <v>1.3004720412367214E-2</v>
      </c>
      <c r="H75" s="7">
        <f>(C14-$B$6)*$B$2*Output!$Q$104/Output!$Q$4/1000</f>
        <v>3.3624476072826558E-2</v>
      </c>
      <c r="I75" s="7">
        <f>(D14-$B$6)*$B$2*Output!$Q$104/Output!$Q$4/1000</f>
        <v>5.4244231733285915E-2</v>
      </c>
    </row>
    <row r="76" spans="1:19" x14ac:dyDescent="0.25">
      <c r="A76" s="7">
        <v>2030</v>
      </c>
      <c r="B76" s="7">
        <f>(B15-$B$6)*$B$2*Output!$Q$101/Output!$Q$4*100</f>
        <v>252.86956357380697</v>
      </c>
      <c r="C76" s="7">
        <f>(C15-$B$6)*$B$2*Output!$Q$101/Output!$Q$4*100</f>
        <v>691.46670897799584</v>
      </c>
      <c r="D76" s="7">
        <f>(D15-$B$6)*$B$2*Output!$Q$101/Output!$Q$4*100</f>
        <v>1130.0638543821851</v>
      </c>
      <c r="F76" s="7">
        <v>2030</v>
      </c>
      <c r="G76" s="7">
        <f>(B15-$B$6)*$B$2*Output!$Q$104/Output!$Q$4/1000</f>
        <v>1.5172173814428419E-2</v>
      </c>
      <c r="H76" s="7">
        <f>(C15-$B$6)*$B$2*Output!$Q$104/Output!$Q$4/1000</f>
        <v>4.1488002538679743E-2</v>
      </c>
      <c r="I76" s="7">
        <f>(D15-$B$6)*$B$2*Output!$Q$104/Output!$Q$4/1000</f>
        <v>6.7803831262931116E-2</v>
      </c>
    </row>
    <row r="77" spans="1:19" x14ac:dyDescent="0.25">
      <c r="A77" s="7">
        <v>2031</v>
      </c>
      <c r="B77" s="7">
        <f>(B16-$B$6)*$B$2*Output!$Q$101/Output!$Q$4*100</f>
        <v>288.99378694149368</v>
      </c>
      <c r="C77" s="7">
        <f>(C16-$B$6)*$B$2*Output!$Q$101/Output!$Q$4*100</f>
        <v>757.76727803235656</v>
      </c>
      <c r="D77" s="7">
        <f>(D16-$B$6)*$B$2*Output!$Q$101/Output!$Q$4*100</f>
        <v>1226.5407691232197</v>
      </c>
      <c r="F77" s="7">
        <v>2031</v>
      </c>
      <c r="G77" s="7">
        <f>(B16-$B$6)*$B$2*Output!$Q$104/Output!$Q$4/1000</f>
        <v>1.7339627216489618E-2</v>
      </c>
      <c r="H77" s="7">
        <f>(C16-$B$6)*$B$2*Output!$Q$104/Output!$Q$4/1000</f>
        <v>4.5466036681941394E-2</v>
      </c>
      <c r="I77" s="7">
        <f>(D16-$B$6)*$B$2*Output!$Q$104/Output!$Q$4/1000</f>
        <v>7.3592446147393173E-2</v>
      </c>
    </row>
    <row r="78" spans="1:19" x14ac:dyDescent="0.25">
      <c r="A78" s="7">
        <v>2032</v>
      </c>
      <c r="B78" s="7">
        <f>(B17-$B$6)*$B$2*Output!$Q$101/Output!$Q$4*100</f>
        <v>325.11801030918031</v>
      </c>
      <c r="C78" s="7">
        <f>(C17-$B$6)*$B$2*Output!$Q$101/Output!$Q$4*100</f>
        <v>826.43279045692304</v>
      </c>
      <c r="D78" s="7">
        <f>(D17-$B$6)*$B$2*Output!$Q$101/Output!$Q$4*100</f>
        <v>1327.7475706046662</v>
      </c>
      <c r="F78" s="7">
        <v>2032</v>
      </c>
      <c r="G78" s="7">
        <f>(B17-$B$6)*$B$2*Output!$Q$104/Output!$Q$4/1000</f>
        <v>1.9507080618550818E-2</v>
      </c>
      <c r="H78" s="7">
        <f>(C17-$B$6)*$B$2*Output!$Q$104/Output!$Q$4/1000</f>
        <v>4.9585967427415369E-2</v>
      </c>
      <c r="I78" s="7">
        <f>(D17-$B$6)*$B$2*Output!$Q$104/Output!$Q$4/1000</f>
        <v>7.9664854236279961E-2</v>
      </c>
    </row>
    <row r="79" spans="1:19" x14ac:dyDescent="0.25">
      <c r="A79" s="7">
        <v>2033</v>
      </c>
      <c r="B79" s="7">
        <f>(B18-$B$6)*$B$2*Output!$Q$101/Output!$Q$4*100</f>
        <v>361.24223367686704</v>
      </c>
      <c r="C79" s="7">
        <f>(C18-$B$6)*$B$2*Output!$Q$101/Output!$Q$4*100</f>
        <v>897.57919019868632</v>
      </c>
      <c r="D79" s="7">
        <f>(D18-$B$6)*$B$2*Output!$Q$101/Output!$Q$4*100</f>
        <v>1433.9161467205063</v>
      </c>
      <c r="F79" s="7">
        <v>2033</v>
      </c>
      <c r="G79" s="7">
        <f>(B18-$B$6)*$B$2*Output!$Q$104/Output!$Q$4/1000</f>
        <v>2.1674534020612021E-2</v>
      </c>
      <c r="H79" s="7">
        <f>(C18-$B$6)*$B$2*Output!$Q$104/Output!$Q$4/1000</f>
        <v>5.3854751411921177E-2</v>
      </c>
      <c r="I79" s="7">
        <f>(D18-$B$6)*$B$2*Output!$Q$104/Output!$Q$4/1000</f>
        <v>8.6034968803230374E-2</v>
      </c>
    </row>
    <row r="80" spans="1:19" x14ac:dyDescent="0.25">
      <c r="A80" s="7">
        <v>2034</v>
      </c>
      <c r="B80" s="7">
        <f>(B19-$B$6)*$B$2*Output!$Q$101/Output!$Q$4*100</f>
        <v>397.36645704455373</v>
      </c>
      <c r="C80" s="7">
        <f>(C19-$B$6)*$B$2*Output!$Q$101/Output!$Q$4*100</f>
        <v>971.32810548402131</v>
      </c>
      <c r="D80" s="7">
        <f>(D19-$B$6)*$B$2*Output!$Q$101/Output!$Q$4*100</f>
        <v>1545.2897539234891</v>
      </c>
      <c r="F80" s="7">
        <v>2034</v>
      </c>
      <c r="G80" s="7">
        <f>(B19-$B$6)*$B$2*Output!$Q$104/Output!$Q$4/1000</f>
        <v>2.3841987422673228E-2</v>
      </c>
      <c r="H80" s="7">
        <f>(C19-$B$6)*$B$2*Output!$Q$104/Output!$Q$4/1000</f>
        <v>5.8279686329041284E-2</v>
      </c>
      <c r="I80" s="7">
        <f>(D19-$B$6)*$B$2*Output!$Q$104/Output!$Q$4/1000</f>
        <v>9.2717385235409358E-2</v>
      </c>
    </row>
    <row r="81" spans="1:9" x14ac:dyDescent="0.25">
      <c r="A81" s="7">
        <v>2035</v>
      </c>
      <c r="B81" s="7">
        <f>(B20-$B$6)*$B$2*Output!$Q$101/Output!$Q$4*100</f>
        <v>433.49068041224069</v>
      </c>
      <c r="C81" s="7">
        <f>(C20-$B$6)*$B$2*Output!$Q$101/Output!$Q$4*100</f>
        <v>1047.8071274967285</v>
      </c>
      <c r="D81" s="7">
        <f>(D20-$B$6)*$B$2*Output!$Q$101/Output!$Q$4*100</f>
        <v>1662.1235745812176</v>
      </c>
      <c r="F81" s="7">
        <v>2035</v>
      </c>
      <c r="G81" s="7">
        <f>(B20-$B$6)*$B$2*Output!$Q$104/Output!$Q$4/1000</f>
        <v>2.6009440824734439E-2</v>
      </c>
      <c r="H81" s="7">
        <f>(C20-$B$6)*$B$2*Output!$Q$104/Output!$Q$4/1000</f>
        <v>6.2868427649803701E-2</v>
      </c>
      <c r="I81" s="7">
        <f>(D20-$B$6)*$B$2*Output!$Q$104/Output!$Q$4/1000</f>
        <v>9.9727414474873044E-2</v>
      </c>
    </row>
    <row r="82" spans="1:9" x14ac:dyDescent="0.25">
      <c r="A82" s="7">
        <v>2036</v>
      </c>
      <c r="B82" s="7">
        <f>(B21-$B$6)*$B$2*Output!$Q$101/Output!$Q$4*100</f>
        <v>469.61490377992749</v>
      </c>
      <c r="C82" s="7">
        <f>(C21-$B$6)*$B$2*Output!$Q$101/Output!$Q$4*100</f>
        <v>1127.1501027185739</v>
      </c>
      <c r="D82" s="7">
        <f>(D21-$B$6)*$B$2*Output!$Q$101/Output!$Q$4*100</f>
        <v>1784.6853016572211</v>
      </c>
      <c r="F82" s="7">
        <v>2036</v>
      </c>
      <c r="G82" s="7">
        <f>(B21-$B$6)*$B$2*Output!$Q$104/Output!$Q$4/1000</f>
        <v>2.8176894226795649E-2</v>
      </c>
      <c r="H82" s="7">
        <f>(C21-$B$6)*$B$2*Output!$Q$104/Output!$Q$4/1000</f>
        <v>6.762900616311443E-2</v>
      </c>
      <c r="I82" s="7">
        <f>(D21-$B$6)*$B$2*Output!$Q$104/Output!$Q$4/1000</f>
        <v>0.10708111809943327</v>
      </c>
    </row>
    <row r="83" spans="1:9" x14ac:dyDescent="0.25">
      <c r="A83" s="7">
        <v>2037</v>
      </c>
      <c r="B83" s="7">
        <f>(B22-$B$6)*$B$2*Output!$Q$101/Output!$Q$4*100</f>
        <v>505.73912714761445</v>
      </c>
      <c r="C83" s="7">
        <f>(C22-$B$6)*$B$2*Output!$Q$101/Output!$Q$4*100</f>
        <v>1209.4974396021435</v>
      </c>
      <c r="D83" s="7">
        <f>(D22-$B$6)*$B$2*Output!$Q$101/Output!$Q$4*100</f>
        <v>1913.2557520566731</v>
      </c>
      <c r="F83" s="7">
        <v>2037</v>
      </c>
      <c r="G83" s="7">
        <f>(B22-$B$6)*$B$2*Output!$Q$104/Output!$Q$4/1000</f>
        <v>3.0344347628856867E-2</v>
      </c>
      <c r="H83" s="7">
        <f>(C22-$B$6)*$B$2*Output!$Q$104/Output!$Q$4/1000</f>
        <v>7.2569846376128608E-2</v>
      </c>
      <c r="I83" s="7">
        <f>(D22-$B$6)*$B$2*Output!$Q$104/Output!$Q$4/1000</f>
        <v>0.11479534512340039</v>
      </c>
    </row>
    <row r="84" spans="1:9" x14ac:dyDescent="0.25">
      <c r="A84" s="7">
        <v>2038</v>
      </c>
      <c r="B84" s="7">
        <f>(B23-$B$6)*$B$2*Output!$Q$101/Output!$Q$4*100</f>
        <v>541.86335051530114</v>
      </c>
      <c r="C84" s="7">
        <f>(C23-$B$6)*$B$2*Output!$Q$101/Output!$Q$4*100</f>
        <v>1294.9964302786721</v>
      </c>
      <c r="D84" s="7">
        <f>(D23-$B$6)*$B$2*Output!$Q$101/Output!$Q$4*100</f>
        <v>2048.1295100420439</v>
      </c>
      <c r="F84" s="7">
        <v>2038</v>
      </c>
      <c r="G84" s="7">
        <f>(B23-$B$6)*$B$2*Output!$Q$104/Output!$Q$4/1000</f>
        <v>3.2511801030918074E-2</v>
      </c>
      <c r="H84" s="7">
        <f>(C23-$B$6)*$B$2*Output!$Q$104/Output!$Q$4/1000</f>
        <v>7.7699785816720324E-2</v>
      </c>
      <c r="I84" s="7">
        <f>(D23-$B$6)*$B$2*Output!$Q$104/Output!$Q$4/1000</f>
        <v>0.12288777060252262</v>
      </c>
    </row>
    <row r="85" spans="1:9" x14ac:dyDescent="0.25">
      <c r="A85" s="7">
        <v>2039</v>
      </c>
      <c r="B85" s="7">
        <f>(B24-$B$6)*$B$2*Output!$Q$101/Output!$Q$4*100</f>
        <v>577.98757388298793</v>
      </c>
      <c r="C85" s="7">
        <f>(C24-$B$6)*$B$2*Output!$Q$101/Output!$Q$4*100</f>
        <v>1383.8015880379526</v>
      </c>
      <c r="D85" s="7">
        <f>(D24-$B$6)*$B$2*Output!$Q$101/Output!$Q$4*100</f>
        <v>2189.6156021929182</v>
      </c>
      <c r="F85" s="7">
        <v>2039</v>
      </c>
      <c r="G85" s="7">
        <f>(B24-$B$6)*$B$2*Output!$Q$104/Output!$Q$4/1000</f>
        <v>3.4679254432979277E-2</v>
      </c>
      <c r="H85" s="7">
        <f>(C24-$B$6)*$B$2*Output!$Q$104/Output!$Q$4/1000</f>
        <v>8.3028095282277156E-2</v>
      </c>
      <c r="I85" s="7">
        <f>(D24-$B$6)*$B$2*Output!$Q$104/Output!$Q$4/1000</f>
        <v>0.13137693613157508</v>
      </c>
    </row>
    <row r="86" spans="1:9" x14ac:dyDescent="0.25">
      <c r="A86" s="7">
        <v>2040</v>
      </c>
      <c r="B86" s="7">
        <f>(B25-$B$6)*$B$2*Output!$Q$101/Output!$Q$4*100</f>
        <v>614.11179725067495</v>
      </c>
      <c r="C86" s="7">
        <f>(C25-$B$6)*$B$2*Output!$Q$101/Output!$Q$4*100</f>
        <v>1476.0750013535674</v>
      </c>
      <c r="D86" s="7">
        <f>(D25-$B$6)*$B$2*Output!$Q$101/Output!$Q$4*100</f>
        <v>2338.0382054564607</v>
      </c>
      <c r="F86" s="7">
        <v>2040</v>
      </c>
      <c r="G86" s="7">
        <f>(B25-$B$6)*$B$2*Output!$Q$104/Output!$Q$4/1000</f>
        <v>3.6846707835040494E-2</v>
      </c>
      <c r="H86" s="7">
        <f>(C25-$B$6)*$B$2*Output!$Q$104/Output!$Q$4/1000</f>
        <v>8.8564500081214026E-2</v>
      </c>
      <c r="I86" s="7">
        <f>(D25-$B$6)*$B$2*Output!$Q$104/Output!$Q$4/1000</f>
        <v>0.14028229232738765</v>
      </c>
    </row>
    <row r="87" spans="1:9" x14ac:dyDescent="0.25">
      <c r="A87" s="7">
        <v>2041</v>
      </c>
      <c r="B87" s="7">
        <f>(B26-$B$6)*$B$2*Output!$Q$101/Output!$Q$4*100</f>
        <v>650.23602061836164</v>
      </c>
      <c r="C87" s="7">
        <f>(C26-$B$6)*$B$2*Output!$Q$101/Output!$Q$4*100</f>
        <v>1538.4979008463556</v>
      </c>
      <c r="D87" s="7">
        <f>(D26-$B$6)*$B$2*Output!$Q$101/Output!$Q$4*100</f>
        <v>2426.75978107435</v>
      </c>
      <c r="F87" s="7">
        <v>2041</v>
      </c>
      <c r="G87" s="7">
        <f>(B26-$B$6)*$B$2*Output!$Q$104/Output!$Q$4/1000</f>
        <v>3.9014161237101698E-2</v>
      </c>
      <c r="H87" s="7">
        <f>(C26-$B$6)*$B$2*Output!$Q$104/Output!$Q$4/1000</f>
        <v>9.2309874050781338E-2</v>
      </c>
      <c r="I87" s="7">
        <f>(D26-$B$6)*$B$2*Output!$Q$104/Output!$Q$4/1000</f>
        <v>0.14560558686446098</v>
      </c>
    </row>
    <row r="88" spans="1:9" x14ac:dyDescent="0.25">
      <c r="A88" s="7">
        <v>2042</v>
      </c>
      <c r="B88" s="7">
        <f>(B27-$B$6)*$B$2*Output!$Q$101/Output!$Q$4*100</f>
        <v>686.36024398604854</v>
      </c>
      <c r="C88" s="7">
        <f>(C27-$B$6)*$B$2*Output!$Q$101/Output!$Q$4*100</f>
        <v>1602.1600804883685</v>
      </c>
      <c r="D88" s="7">
        <f>(D27-$B$6)*$B$2*Output!$Q$101/Output!$Q$4*100</f>
        <v>2517.9599169906896</v>
      </c>
      <c r="F88" s="7">
        <v>2042</v>
      </c>
      <c r="G88" s="7">
        <f>(B27-$B$6)*$B$2*Output!$Q$104/Output!$Q$4/1000</f>
        <v>4.1181614639162915E-2</v>
      </c>
      <c r="H88" s="7">
        <f>(C27-$B$6)*$B$2*Output!$Q$104/Output!$Q$4/1000</f>
        <v>9.612960482930212E-2</v>
      </c>
      <c r="I88" s="7">
        <f>(D27-$B$6)*$B$2*Output!$Q$104/Output!$Q$4/1000</f>
        <v>0.1510775950194414</v>
      </c>
    </row>
    <row r="89" spans="1:9" x14ac:dyDescent="0.25">
      <c r="A89" s="7">
        <v>2043</v>
      </c>
      <c r="B89" s="7">
        <f>(B28-$B$6)*$B$2*Output!$Q$101/Output!$Q$4*100</f>
        <v>722.48446735373534</v>
      </c>
      <c r="C89" s="7">
        <f>(C28-$B$6)*$B$2*Output!$Q$101/Output!$Q$4*100</f>
        <v>1667.0961612898307</v>
      </c>
      <c r="D89" s="7">
        <f>(D28-$B$6)*$B$2*Output!$Q$101/Output!$Q$4*100</f>
        <v>2611.7078552259277</v>
      </c>
      <c r="F89" s="7">
        <v>2043</v>
      </c>
      <c r="G89" s="7">
        <f>(B28-$B$6)*$B$2*Output!$Q$104/Output!$Q$4/1000</f>
        <v>4.3349068041224119E-2</v>
      </c>
      <c r="H89" s="7">
        <f>(C28-$B$6)*$B$2*Output!$Q$104/Output!$Q$4/1000</f>
        <v>0.10002576967738984</v>
      </c>
      <c r="I89" s="7">
        <f>(D28-$B$6)*$B$2*Output!$Q$104/Output!$Q$4/1000</f>
        <v>0.15670247131355566</v>
      </c>
    </row>
    <row r="90" spans="1:9" x14ac:dyDescent="0.25">
      <c r="A90" s="7">
        <v>2044</v>
      </c>
      <c r="B90" s="7">
        <f>(B29-$B$6)*$B$2*Output!$Q$101/Output!$Q$4*100</f>
        <v>758.60869072142214</v>
      </c>
      <c r="C90" s="7">
        <f>(C29-$B$6)*$B$2*Output!$Q$101/Output!$Q$4*100</f>
        <v>1733.3417314469152</v>
      </c>
      <c r="D90" s="7">
        <f>(D29-$B$6)*$B$2*Output!$Q$101/Output!$Q$4*100</f>
        <v>2708.074772172411</v>
      </c>
      <c r="F90" s="7">
        <v>2044</v>
      </c>
      <c r="G90" s="7">
        <f>(B29-$B$6)*$B$2*Output!$Q$104/Output!$Q$4/1000</f>
        <v>4.5516521443285329E-2</v>
      </c>
      <c r="H90" s="7">
        <f>(C29-$B$6)*$B$2*Output!$Q$104/Output!$Q$4/1000</f>
        <v>0.10400050388681491</v>
      </c>
      <c r="I90" s="7">
        <f>(D29-$B$6)*$B$2*Output!$Q$104/Output!$Q$4/1000</f>
        <v>0.16248448633034465</v>
      </c>
    </row>
    <row r="91" spans="1:9" x14ac:dyDescent="0.25">
      <c r="A91" s="7">
        <v>2045</v>
      </c>
      <c r="B91" s="7">
        <f>(B30-$B$6)*$B$2*Output!$Q$101/Output!$Q$4*100</f>
        <v>794.73291408910904</v>
      </c>
      <c r="C91" s="7">
        <f>(C30-$B$6)*$B$2*Output!$Q$101/Output!$Q$4*100</f>
        <v>1800.9333733614292</v>
      </c>
      <c r="D91" s="7">
        <f>(D30-$B$6)*$B$2*Output!$Q$101/Output!$Q$4*100</f>
        <v>2807.1338326337509</v>
      </c>
      <c r="F91" s="7">
        <v>2045</v>
      </c>
      <c r="G91" s="7">
        <f>(B30-$B$6)*$B$2*Output!$Q$104/Output!$Q$4/1000</f>
        <v>4.7683974845346547E-2</v>
      </c>
      <c r="H91" s="7">
        <f>(C30-$B$6)*$B$2*Output!$Q$104/Output!$Q$4/1000</f>
        <v>0.10805600240168577</v>
      </c>
      <c r="I91" s="7">
        <f>(D30-$B$6)*$B$2*Output!$Q$104/Output!$Q$4/1000</f>
        <v>0.16842802995802506</v>
      </c>
    </row>
    <row r="92" spans="1:9" x14ac:dyDescent="0.25">
      <c r="A92" s="7">
        <v>2046</v>
      </c>
      <c r="B92" s="7">
        <f>(B31-$B$6)*$B$2*Output!$Q$101/Output!$Q$4*100</f>
        <v>830.85713745679573</v>
      </c>
      <c r="C92" s="7">
        <f>(C31-$B$6)*$B$2*Output!$Q$101/Output!$Q$4*100</f>
        <v>1869.908691415322</v>
      </c>
      <c r="D92" s="7">
        <f>(D31-$B$6)*$B$2*Output!$Q$101/Output!$Q$4*100</f>
        <v>2908.9602453738498</v>
      </c>
      <c r="F92" s="7">
        <v>2046</v>
      </c>
      <c r="G92" s="7">
        <f>(B31-$B$6)*$B$2*Output!$Q$104/Output!$Q$4/1000</f>
        <v>4.9851428247407743E-2</v>
      </c>
      <c r="H92" s="7">
        <f>(C31-$B$6)*$B$2*Output!$Q$104/Output!$Q$4/1000</f>
        <v>0.11219452148491932</v>
      </c>
      <c r="I92" s="7">
        <f>(D31-$B$6)*$B$2*Output!$Q$104/Output!$Q$4/1000</f>
        <v>0.17453761472243098</v>
      </c>
    </row>
    <row r="93" spans="1:9" x14ac:dyDescent="0.25">
      <c r="A93" s="7">
        <v>2047</v>
      </c>
      <c r="B93" s="7">
        <f>(B32-$B$6)*$B$2*Output!$Q$101/Output!$Q$4*100</f>
        <v>866.98136082448286</v>
      </c>
      <c r="C93" s="7">
        <f>(C32-$B$6)*$B$2*Output!$Q$101/Output!$Q$4*100</f>
        <v>1940.3063405211235</v>
      </c>
      <c r="D93" s="7">
        <f>(D32-$B$6)*$B$2*Output!$Q$101/Output!$Q$4*100</f>
        <v>3013.6313202177676</v>
      </c>
      <c r="F93" s="7">
        <v>2047</v>
      </c>
      <c r="G93" s="7">
        <f>(B32-$B$6)*$B$2*Output!$Q$104/Output!$Q$4/1000</f>
        <v>5.2018881649468968E-2</v>
      </c>
      <c r="H93" s="7">
        <f>(C32-$B$6)*$B$2*Output!$Q$104/Output!$Q$4/1000</f>
        <v>0.11641838043126743</v>
      </c>
      <c r="I93" s="7">
        <f>(D32-$B$6)*$B$2*Output!$Q$104/Output!$Q$4/1000</f>
        <v>0.18081787921306602</v>
      </c>
    </row>
    <row r="94" spans="1:9" x14ac:dyDescent="0.25">
      <c r="A94" s="7">
        <v>2048</v>
      </c>
      <c r="B94" s="7">
        <f>(B33-$B$6)*$B$2*Output!$Q$101/Output!$Q$4*100</f>
        <v>903.10558419216954</v>
      </c>
      <c r="C94" s="7">
        <f>(C33-$B$6)*$B$2*Output!$Q$101/Output!$Q$4*100</f>
        <v>2012.1660554699708</v>
      </c>
      <c r="D94" s="7">
        <f>(D33-$B$6)*$B$2*Output!$Q$101/Output!$Q$4*100</f>
        <v>3121.2265267477756</v>
      </c>
      <c r="F94" s="7">
        <v>2048</v>
      </c>
      <c r="G94" s="7">
        <f>(B33-$B$6)*$B$2*Output!$Q$104/Output!$Q$4/1000</f>
        <v>5.4186335051530171E-2</v>
      </c>
      <c r="H94" s="7">
        <f>(C33-$B$6)*$B$2*Output!$Q$104/Output!$Q$4/1000</f>
        <v>0.12072996332819826</v>
      </c>
      <c r="I94" s="7">
        <f>(D33-$B$6)*$B$2*Output!$Q$104/Output!$Q$4/1000</f>
        <v>0.18727359160486653</v>
      </c>
    </row>
    <row r="95" spans="1:9" x14ac:dyDescent="0.25">
      <c r="A95" s="7">
        <v>2049</v>
      </c>
      <c r="B95" s="7">
        <f>(B34-$B$6)*$B$2*Output!$Q$101/Output!$Q$4*100</f>
        <v>939.22980755985623</v>
      </c>
      <c r="C95" s="7">
        <f>(C34-$B$6)*$B$2*Output!$Q$101/Output!$Q$4*100</f>
        <v>2085.5286810995158</v>
      </c>
      <c r="D95" s="7">
        <f>(D34-$B$6)*$B$2*Output!$Q$101/Output!$Q$4*100</f>
        <v>3231.8275546391787</v>
      </c>
      <c r="F95" s="7">
        <v>2049</v>
      </c>
      <c r="G95" s="7">
        <f>(B34-$B$6)*$B$2*Output!$Q$104/Output!$Q$4/1000</f>
        <v>5.6353788453591361E-2</v>
      </c>
      <c r="H95" s="7">
        <f>(C34-$B$6)*$B$2*Output!$Q$104/Output!$Q$4/1000</f>
        <v>0.12513172086597094</v>
      </c>
      <c r="I95" s="7">
        <f>(D34-$B$6)*$B$2*Output!$Q$104/Output!$Q$4/1000</f>
        <v>0.19390965327835069</v>
      </c>
    </row>
    <row r="96" spans="1:9" x14ac:dyDescent="0.25">
      <c r="A96" s="7">
        <v>2050</v>
      </c>
      <c r="B96" s="7">
        <f>(B35-$B$6)*$B$2*Output!$Q$101/Output!$Q$4*100</f>
        <v>975.35403092754325</v>
      </c>
      <c r="C96" s="7">
        <f>(C35-$B$6)*$B$2*Output!$Q$101/Output!$Q$4*100</f>
        <v>2160.4362033046127</v>
      </c>
      <c r="D96" s="7">
        <f>(D35-$B$6)*$B$2*Output!$Q$101/Output!$Q$4*100</f>
        <v>3345.5183756816859</v>
      </c>
      <c r="F96" s="7">
        <v>2050</v>
      </c>
      <c r="G96" s="7">
        <f>(B35-$B$6)*$B$2*Output!$Q$104/Output!$Q$4/1000</f>
        <v>5.8521241855652592E-2</v>
      </c>
      <c r="H96" s="7">
        <f>(C35-$B$6)*$B$2*Output!$Q$104/Output!$Q$4/1000</f>
        <v>0.12962617219827677</v>
      </c>
      <c r="I96" s="7">
        <f>(D35-$B$6)*$B$2*Output!$Q$104/Output!$Q$4/1000</f>
        <v>0.20073110254090112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(B9-$B$6)*$B$2*Output!$Q$107/Output!$Q$4/10^9</f>
        <v>3.2582310999403851E-6</v>
      </c>
      <c r="C100" s="7">
        <f>(C9-$B$6)*$B$2*Output!$Q$107/Output!$Q$4/10^9</f>
        <v>6.5311314417686638E-6</v>
      </c>
      <c r="D100" s="7">
        <f>(D9-$B$6)*$B$2*Output!$Q$107/Output!$Q$4/10^9</f>
        <v>9.8040317835969162E-6</v>
      </c>
    </row>
    <row r="101" spans="1:4" x14ac:dyDescent="0.25">
      <c r="A101" s="7">
        <v>2025</v>
      </c>
      <c r="B101" s="7">
        <f>(B10-$B$6)*$B$2*Output!$Q$107/Output!$Q$4/10^9</f>
        <v>6.5164621998807703E-6</v>
      </c>
      <c r="C101" s="7">
        <f>(C10-$B$6)*$B$2*Output!$Q$107/Output!$Q$4/10^9</f>
        <v>1.3698257296659669E-5</v>
      </c>
      <c r="D101" s="7">
        <f>(D10-$B$6)*$B$2*Output!$Q$107/Output!$Q$4/10^9</f>
        <v>2.0880052393438573E-5</v>
      </c>
    </row>
    <row r="102" spans="1:4" x14ac:dyDescent="0.25">
      <c r="A102" s="7">
        <v>2026</v>
      </c>
      <c r="B102" s="7">
        <f>(B11-$B$6)*$B$2*Output!$Q$107/Output!$Q$4/10^9</f>
        <v>9.7746932998211562E-6</v>
      </c>
      <c r="C102" s="7">
        <f>(C11-$B$6)*$B$2*Output!$Q$107/Output!$Q$4/10^9</f>
        <v>2.1583892371326315E-5</v>
      </c>
      <c r="D102" s="7">
        <f>(D11-$B$6)*$B$2*Output!$Q$107/Output!$Q$4/10^9</f>
        <v>3.3393091442831453E-5</v>
      </c>
    </row>
    <row r="103" spans="1:4" x14ac:dyDescent="0.25">
      <c r="A103" s="7">
        <v>2027</v>
      </c>
      <c r="B103" s="7">
        <f>(B12-$B$6)*$B$2*Output!$Q$107/Output!$Q$4/10^9</f>
        <v>1.303292439976153E-5</v>
      </c>
      <c r="C103" s="7">
        <f>(C12-$B$6)*$B$2*Output!$Q$107/Output!$Q$4/10^9</f>
        <v>3.0281257059100748E-5</v>
      </c>
      <c r="D103" s="7">
        <f>(D12-$B$6)*$B$2*Output!$Q$107/Output!$Q$4/10^9</f>
        <v>4.7529589718439959E-5</v>
      </c>
    </row>
    <row r="104" spans="1:4" x14ac:dyDescent="0.25">
      <c r="A104" s="7">
        <v>2028</v>
      </c>
      <c r="B104" s="7">
        <f>(B13-$B$6)*$B$2*Output!$Q$107/Output!$Q$4/10^9</f>
        <v>1.6291155499701915E-5</v>
      </c>
      <c r="C104" s="7">
        <f>(C13-$B$6)*$B$2*Output!$Q$107/Output!$Q$4/10^9</f>
        <v>3.9895666297816308E-5</v>
      </c>
      <c r="D104" s="7">
        <f>(D13-$B$6)*$B$2*Output!$Q$107/Output!$Q$4/10^9</f>
        <v>6.3500177095930692E-5</v>
      </c>
    </row>
    <row r="105" spans="1:4" x14ac:dyDescent="0.25">
      <c r="A105" s="7">
        <v>2029</v>
      </c>
      <c r="B105" s="7">
        <f>(B14-$B$6)*$B$2*Output!$Q$107/Output!$Q$4/10^9</f>
        <v>1.9549386599642302E-5</v>
      </c>
      <c r="C105" s="7">
        <f>(C14-$B$6)*$B$2*Output!$Q$107/Output!$Q$4/10^9</f>
        <v>5.0546098732964255E-5</v>
      </c>
      <c r="D105" s="7">
        <f>(D14-$B$6)*$B$2*Output!$Q$107/Output!$Q$4/10^9</f>
        <v>8.1542810866286225E-5</v>
      </c>
    </row>
    <row r="106" spans="1:4" x14ac:dyDescent="0.25">
      <c r="A106" s="7">
        <v>2030</v>
      </c>
      <c r="B106" s="7">
        <f>(B15-$B$6)*$B$2*Output!$Q$107/Output!$Q$4/10^9</f>
        <v>2.2807617699582687E-5</v>
      </c>
      <c r="C106" s="7">
        <f>(C15-$B$6)*$B$2*Output!$Q$107/Output!$Q$4/10^9</f>
        <v>6.2366969466278257E-5</v>
      </c>
      <c r="D106" s="7">
        <f>(D15-$B$6)*$B$2*Output!$Q$107/Output!$Q$4/10^9</f>
        <v>1.0192632123297386E-4</v>
      </c>
    </row>
    <row r="107" spans="1:4" x14ac:dyDescent="0.25">
      <c r="A107" s="7">
        <v>2031</v>
      </c>
      <c r="B107" s="7">
        <f>(B16-$B$6)*$B$2*Output!$Q$107/Output!$Q$4/10^9</f>
        <v>2.6065848799523067E-5</v>
      </c>
      <c r="C107" s="7">
        <f>(C16-$B$6)*$B$2*Output!$Q$107/Output!$Q$4/10^9</f>
        <v>6.8346961723493037E-5</v>
      </c>
      <c r="D107" s="7">
        <f>(D16-$B$6)*$B$2*Output!$Q$107/Output!$Q$4/10^9</f>
        <v>1.1062807464746299E-4</v>
      </c>
    </row>
    <row r="108" spans="1:4" x14ac:dyDescent="0.25">
      <c r="A108" s="7">
        <v>2032</v>
      </c>
      <c r="B108" s="7">
        <f>(B17-$B$6)*$B$2*Output!$Q$107/Output!$Q$4/10^9</f>
        <v>2.9324079899463448E-5</v>
      </c>
      <c r="C108" s="7">
        <f>(C17-$B$6)*$B$2*Output!$Q$107/Output!$Q$4/10^9</f>
        <v>7.4540260491410358E-5</v>
      </c>
      <c r="D108" s="7">
        <f>(D17-$B$6)*$B$2*Output!$Q$107/Output!$Q$4/10^9</f>
        <v>1.1975644108335735E-4</v>
      </c>
    </row>
    <row r="109" spans="1:4" x14ac:dyDescent="0.25">
      <c r="A109" s="7">
        <v>2033</v>
      </c>
      <c r="B109" s="7">
        <f>(B18-$B$6)*$B$2*Output!$Q$107/Output!$Q$4/10^9</f>
        <v>3.2582310999403829E-5</v>
      </c>
      <c r="C109" s="7">
        <f>(C18-$B$6)*$B$2*Output!$Q$107/Output!$Q$4/10^9</f>
        <v>8.0957323356068664E-5</v>
      </c>
      <c r="D109" s="7">
        <f>(D18-$B$6)*$B$2*Output!$Q$107/Output!$Q$4/10^9</f>
        <v>1.2933233571273356E-4</v>
      </c>
    </row>
    <row r="110" spans="1:4" x14ac:dyDescent="0.25">
      <c r="A110" s="7">
        <v>2034</v>
      </c>
      <c r="B110" s="7">
        <f>(B19-$B$6)*$B$2*Output!$Q$107/Output!$Q$4/10^9</f>
        <v>3.5840542099344217E-5</v>
      </c>
      <c r="C110" s="7">
        <f>(C19-$B$6)*$B$2*Output!$Q$107/Output!$Q$4/10^9</f>
        <v>8.7609120598151075E-5</v>
      </c>
      <c r="D110" s="7">
        <f>(D19-$B$6)*$B$2*Output!$Q$107/Output!$Q$4/10^9</f>
        <v>1.3937769909695794E-4</v>
      </c>
    </row>
    <row r="111" spans="1:4" x14ac:dyDescent="0.25">
      <c r="A111" s="7">
        <v>2035</v>
      </c>
      <c r="B111" s="7">
        <f>(B20-$B$6)*$B$2*Output!$Q$107/Output!$Q$4/10^9</f>
        <v>3.9098773199284625E-5</v>
      </c>
      <c r="C111" s="7">
        <f>(C20-$B$6)*$B$2*Output!$Q$107/Output!$Q$4/10^9</f>
        <v>9.4507160328403814E-5</v>
      </c>
      <c r="D111" s="7">
        <f>(D20-$B$6)*$B$2*Output!$Q$107/Output!$Q$4/10^9</f>
        <v>1.4991554745752311E-4</v>
      </c>
    </row>
    <row r="112" spans="1:4" x14ac:dyDescent="0.25">
      <c r="A112" s="7">
        <v>2036</v>
      </c>
      <c r="B112" s="7">
        <f>(B21-$B$6)*$B$2*Output!$Q$107/Output!$Q$4/10^9</f>
        <v>4.2357004299225019E-5</v>
      </c>
      <c r="C112" s="7">
        <f>(C21-$B$6)*$B$2*Output!$Q$107/Output!$Q$4/10^9</f>
        <v>1.0166351485534602E-4</v>
      </c>
      <c r="D112" s="7">
        <f>(D21-$B$6)*$B$2*Output!$Q$107/Output!$Q$4/10^9</f>
        <v>1.6097002541146712E-4</v>
      </c>
    </row>
    <row r="113" spans="1:4" x14ac:dyDescent="0.25">
      <c r="A113" s="7">
        <v>2037</v>
      </c>
      <c r="B113" s="7">
        <f>(B22-$B$6)*$B$2*Output!$Q$107/Output!$Q$4/10^9</f>
        <v>4.5615235399165414E-5</v>
      </c>
      <c r="C113" s="7">
        <f>(C22-$B$6)*$B$2*Output!$Q$107/Output!$Q$4/10^9</f>
        <v>1.0909084834568526E-4</v>
      </c>
      <c r="D113" s="7">
        <f>(D22-$B$6)*$B$2*Output!$Q$107/Output!$Q$4/10^9</f>
        <v>1.7256646129220515E-4</v>
      </c>
    </row>
    <row r="114" spans="1:4" x14ac:dyDescent="0.25">
      <c r="A114" s="7">
        <v>2038</v>
      </c>
      <c r="B114" s="7">
        <f>(B23-$B$6)*$B$2*Output!$Q$107/Output!$Q$4/10^9</f>
        <v>4.8873466499105801E-5</v>
      </c>
      <c r="C114" s="7">
        <f>(C23-$B$6)*$B$2*Output!$Q$107/Output!$Q$4/10^9</f>
        <v>1.1680244584081549E-4</v>
      </c>
      <c r="D114" s="7">
        <f>(D23-$B$6)*$B$2*Output!$Q$107/Output!$Q$4/10^9</f>
        <v>1.8473142518252527E-4</v>
      </c>
    </row>
    <row r="115" spans="1:4" x14ac:dyDescent="0.25">
      <c r="A115" s="7">
        <v>2039</v>
      </c>
      <c r="B115" s="7">
        <f>(B24-$B$6)*$B$2*Output!$Q$107/Output!$Q$4/10^9</f>
        <v>5.2131697599046203E-5</v>
      </c>
      <c r="C115" s="7">
        <f>(C24-$B$6)*$B$2*Output!$Q$107/Output!$Q$4/10^9</f>
        <v>1.2481224369588091E-4</v>
      </c>
      <c r="D115" s="7">
        <f>(D24-$B$6)*$B$2*Output!$Q$107/Output!$Q$4/10^9</f>
        <v>1.9749278979271567E-4</v>
      </c>
    </row>
    <row r="116" spans="1:4" x14ac:dyDescent="0.25">
      <c r="A116" s="7">
        <v>2040</v>
      </c>
      <c r="B116" s="7">
        <f>(B25-$B$6)*$B$2*Output!$Q$107/Output!$Q$4/10^9</f>
        <v>5.5389928698986611E-5</v>
      </c>
      <c r="C116" s="7">
        <f>(C25-$B$6)*$B$2*Output!$Q$107/Output!$Q$4/10^9</f>
        <v>1.3313486151114774E-4</v>
      </c>
      <c r="D116" s="7">
        <f>(D25-$B$6)*$B$2*Output!$Q$107/Output!$Q$4/10^9</f>
        <v>2.1087979432330898E-4</v>
      </c>
    </row>
    <row r="117" spans="1:4" x14ac:dyDescent="0.25">
      <c r="A117" s="7">
        <v>2041</v>
      </c>
      <c r="B117" s="7">
        <f>(B26-$B$6)*$B$2*Output!$Q$107/Output!$Q$4/10^9</f>
        <v>5.8648159798926992E-5</v>
      </c>
      <c r="C117" s="7">
        <f>(C26-$B$6)*$B$2*Output!$Q$107/Output!$Q$4/10^9</f>
        <v>1.3876510663519344E-4</v>
      </c>
      <c r="D117" s="7">
        <f>(D26-$B$6)*$B$2*Output!$Q$107/Output!$Q$4/10^9</f>
        <v>2.1888205347145992E-4</v>
      </c>
    </row>
    <row r="118" spans="1:4" x14ac:dyDescent="0.25">
      <c r="A118" s="7">
        <v>2042</v>
      </c>
      <c r="B118" s="7">
        <f>(B27-$B$6)*$B$2*Output!$Q$107/Output!$Q$4/10^9</f>
        <v>6.1906390898867406E-5</v>
      </c>
      <c r="C118" s="7">
        <f>(C27-$B$6)*$B$2*Output!$Q$107/Output!$Q$4/10^9</f>
        <v>1.4450712886466351E-4</v>
      </c>
      <c r="D118" s="7">
        <f>(D27-$B$6)*$B$2*Output!$Q$107/Output!$Q$4/10^9</f>
        <v>2.271078668304597E-4</v>
      </c>
    </row>
    <row r="119" spans="1:4" x14ac:dyDescent="0.25">
      <c r="A119" s="7">
        <v>2043</v>
      </c>
      <c r="B119" s="7">
        <f>(B28-$B$6)*$B$2*Output!$Q$107/Output!$Q$4/10^9</f>
        <v>6.5164621998807794E-5</v>
      </c>
      <c r="C119" s="7">
        <f>(C28-$B$6)*$B$2*Output!$Q$107/Output!$Q$4/10^9</f>
        <v>1.5036405084806648E-4</v>
      </c>
      <c r="D119" s="7">
        <f>(D28-$B$6)*$B$2*Output!$Q$107/Output!$Q$4/10^9</f>
        <v>2.3556347969732539E-4</v>
      </c>
    </row>
    <row r="120" spans="1:4" x14ac:dyDescent="0.25">
      <c r="A120" s="7">
        <v>2044</v>
      </c>
      <c r="B120" s="7">
        <f>(B29-$B$6)*$B$2*Output!$Q$107/Output!$Q$4/10^9</f>
        <v>6.8422853098748168E-5</v>
      </c>
      <c r="C120" s="7">
        <f>(C29-$B$6)*$B$2*Output!$Q$107/Output!$Q$4/10^9</f>
        <v>1.5633908246942915E-4</v>
      </c>
      <c r="D120" s="7">
        <f>(D29-$B$6)*$B$2*Output!$Q$107/Output!$Q$4/10^9</f>
        <v>2.442553118401104E-4</v>
      </c>
    </row>
    <row r="121" spans="1:4" x14ac:dyDescent="0.25">
      <c r="A121" s="7">
        <v>2045</v>
      </c>
      <c r="B121" s="7">
        <f>(B30-$B$6)*$B$2*Output!$Q$107/Output!$Q$4/10^9</f>
        <v>7.1681084198688583E-5</v>
      </c>
      <c r="C121" s="7">
        <f>(C30-$B$6)*$B$2*Output!$Q$107/Output!$Q$4/10^9</f>
        <v>1.6243552328534157E-4</v>
      </c>
      <c r="D121" s="7">
        <f>(D30-$B$6)*$B$2*Output!$Q$107/Output!$Q$4/10^9</f>
        <v>2.5318996237199478E-4</v>
      </c>
    </row>
    <row r="122" spans="1:4" x14ac:dyDescent="0.25">
      <c r="A122" s="7">
        <v>2046</v>
      </c>
      <c r="B122" s="7">
        <f>(B31-$B$6)*$B$2*Output!$Q$107/Output!$Q$4/10^9</f>
        <v>7.4939315298628971E-5</v>
      </c>
      <c r="C122" s="7">
        <f>(C31-$B$6)*$B$2*Output!$Q$107/Output!$Q$4/10^9</f>
        <v>1.6865676503008458E-4</v>
      </c>
      <c r="D122" s="7">
        <f>(D31-$B$6)*$B$2*Output!$Q$107/Output!$Q$4/10^9</f>
        <v>2.6237421476154043E-4</v>
      </c>
    </row>
    <row r="123" spans="1:4" x14ac:dyDescent="0.25">
      <c r="A123" s="7">
        <v>2047</v>
      </c>
      <c r="B123" s="7">
        <f>(B32-$B$6)*$B$2*Output!$Q$107/Output!$Q$4/10^9</f>
        <v>7.8197546398569358E-5</v>
      </c>
      <c r="C123" s="7">
        <f>(C32-$B$6)*$B$2*Output!$Q$107/Output!$Q$4/10^9</f>
        <v>1.7500629419074158E-4</v>
      </c>
      <c r="D123" s="7">
        <f>(D32-$B$6)*$B$2*Output!$Q$107/Output!$Q$4/10^9</f>
        <v>2.7181504198291401E-4</v>
      </c>
    </row>
    <row r="124" spans="1:4" x14ac:dyDescent="0.25">
      <c r="A124" s="7">
        <v>2048</v>
      </c>
      <c r="B124" s="7">
        <f>(B33-$B$6)*$B$2*Output!$Q$107/Output!$Q$4/10^9</f>
        <v>8.1455777498509759E-5</v>
      </c>
      <c r="C124" s="7">
        <f>(C33-$B$6)*$B$2*Output!$Q$107/Output!$Q$4/10^9</f>
        <v>1.8148769465424938E-4</v>
      </c>
      <c r="D124" s="7">
        <f>(D33-$B$6)*$B$2*Output!$Q$107/Output!$Q$4/10^9</f>
        <v>2.8151961180998932E-4</v>
      </c>
    </row>
    <row r="125" spans="1:4" x14ac:dyDescent="0.25">
      <c r="A125" s="7">
        <v>2049</v>
      </c>
      <c r="B125" s="7">
        <f>(B34-$B$6)*$B$2*Output!$Q$107/Output!$Q$4/10^9</f>
        <v>8.4714008598450134E-5</v>
      </c>
      <c r="C125" s="7">
        <f>(C34-$B$6)*$B$2*Output!$Q$107/Output!$Q$4/10^9</f>
        <v>1.8810465042839851E-4</v>
      </c>
      <c r="D125" s="7">
        <f>(D34-$B$6)*$B$2*Output!$Q$107/Output!$Q$4/10^9</f>
        <v>2.914952922583472E-4</v>
      </c>
    </row>
    <row r="126" spans="1:4" x14ac:dyDescent="0.25">
      <c r="A126" s="7">
        <v>2050</v>
      </c>
      <c r="B126" s="7">
        <f>(B35-$B$6)*$B$2*Output!$Q$107/Output!$Q$4/10^9</f>
        <v>8.7972239698390548E-5</v>
      </c>
      <c r="C126" s="7">
        <f>(C35-$B$6)*$B$2*Output!$Q$107/Output!$Q$4/10^9</f>
        <v>1.9486094843884763E-4</v>
      </c>
      <c r="D126" s="7">
        <f>(D35-$B$6)*$B$2*Output!$Q$107/Output!$Q$4/10^9</f>
        <v>3.0174965717930503E-4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940-B8F9-4B3B-81F4-F309517B1954}">
  <dimension ref="A2:X126"/>
  <sheetViews>
    <sheetView workbookViewId="0">
      <selection activeCell="K10" sqref="K10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0.19103110128064804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4.0000000000000001E-3</v>
      </c>
      <c r="C6" s="7">
        <v>4.0000000000000001E-3</v>
      </c>
      <c r="D6" s="7">
        <v>4.0000000000000001E-3</v>
      </c>
      <c r="F6" s="7">
        <v>2024</v>
      </c>
      <c r="G6" s="7">
        <f>(B9-$B$6)*$B$2*Output!$R$7/Output!$R$4/1000</f>
        <v>59.332809940821583</v>
      </c>
      <c r="H6" s="7">
        <f>(C9-$C$6)*$B$2*Output!$R$7/Output!$R$4/1000</f>
        <v>118.93274867460235</v>
      </c>
      <c r="I6" s="7">
        <f>(D9-$D$6)*$B$2*Output!$R$7/Output!$R$4/1000</f>
        <v>178.53268740838308</v>
      </c>
    </row>
    <row r="7" spans="1:24" x14ac:dyDescent="0.25">
      <c r="F7" s="7">
        <v>2025</v>
      </c>
      <c r="G7" s="7">
        <f>(B10-$B$6)*$B$2*Output!$R$7/Output!$R$4/1000</f>
        <v>118.66561988164317</v>
      </c>
      <c r="H7" s="7">
        <f>(C10-$C$6)*$B$2*Output!$R$7/Output!$R$4/1000</f>
        <v>249.44703790902088</v>
      </c>
      <c r="I7" s="7">
        <f>(D10-$D$6)*$B$2*Output!$R$7/Output!$R$4/1000</f>
        <v>380.22845593639852</v>
      </c>
    </row>
    <row r="8" spans="1:24" x14ac:dyDescent="0.25">
      <c r="F8" s="7">
        <v>2026</v>
      </c>
      <c r="G8" s="7">
        <f>(B11-$B$6)*$B$2*Output!$R$7/Output!$R$4/1000</f>
        <v>177.99842982246477</v>
      </c>
      <c r="H8" s="7">
        <f>(C11-$C$6)*$B$2*Output!$R$7/Output!$R$4/1000</f>
        <v>393.04547300972115</v>
      </c>
      <c r="I8" s="7">
        <f>(D11-$D$6)*$B$2*Output!$R$7/Output!$R$4/1000</f>
        <v>608.09251619697682</v>
      </c>
    </row>
    <row r="9" spans="1:24" x14ac:dyDescent="0.25">
      <c r="A9" s="7">
        <v>2024</v>
      </c>
      <c r="B9" s="7">
        <v>4.1724708688870536E-3</v>
      </c>
      <c r="C9" s="7">
        <v>4.3457182379107494E-3</v>
      </c>
      <c r="D9" s="7">
        <v>4.5189656069344452E-3</v>
      </c>
      <c r="F9" s="7">
        <v>2027</v>
      </c>
      <c r="G9" s="7">
        <f>(B12-$B$6)*$B$2*Output!$R$7/Output!$R$4/1000</f>
        <v>237.33123976328633</v>
      </c>
      <c r="H9" s="7">
        <f>(C12-$C$6)*$B$2*Output!$R$7/Output!$R$4/1000</f>
        <v>551.42560940188059</v>
      </c>
      <c r="I9" s="7">
        <f>(D12-$D$6)*$B$2*Output!$R$7/Output!$R$4/1000</f>
        <v>865.51997904047471</v>
      </c>
    </row>
    <row r="10" spans="1:24" x14ac:dyDescent="0.25">
      <c r="A10" s="7">
        <v>2025</v>
      </c>
      <c r="B10" s="7">
        <v>4.3449417377741072E-3</v>
      </c>
      <c r="C10" s="7">
        <v>4.7251021384691035E-3</v>
      </c>
      <c r="D10" s="7">
        <v>5.1052625391640998E-3</v>
      </c>
      <c r="F10" s="7">
        <v>2028</v>
      </c>
      <c r="G10" s="7">
        <f>(B13-$B$6)*$B$2*Output!$R$7/Output!$R$4/1000</f>
        <v>296.66404970410798</v>
      </c>
      <c r="H10" s="7">
        <f>(C13-$C$6)*$B$2*Output!$R$7/Output!$R$4/1000</f>
        <v>726.50524573106168</v>
      </c>
      <c r="I10" s="7">
        <f>(D13-$D$6)*$B$2*Output!$R$7/Output!$R$4/1000</f>
        <v>1156.3464417580146</v>
      </c>
    </row>
    <row r="11" spans="1:24" x14ac:dyDescent="0.25">
      <c r="A11" s="7">
        <v>2026</v>
      </c>
      <c r="B11" s="7">
        <v>4.5174126066611607E-3</v>
      </c>
      <c r="C11" s="7">
        <v>5.1425195319372546E-3</v>
      </c>
      <c r="D11" s="7">
        <v>5.7676264572133458E-3</v>
      </c>
      <c r="F11" s="7">
        <v>2029</v>
      </c>
      <c r="G11" s="7">
        <f>(B14-$B$6)*$B$2*Output!$R$7/Output!$R$4/1000</f>
        <v>355.99685964492954</v>
      </c>
      <c r="H11" s="7">
        <f>(C14-$C$6)*$B$2*Output!$R$7/Output!$R$4/1000</f>
        <v>920.45099852734324</v>
      </c>
      <c r="I11" s="7">
        <f>(D14-$D$6)*$B$2*Output!$R$7/Output!$R$4/1000</f>
        <v>1484.9051374097564</v>
      </c>
    </row>
    <row r="12" spans="1:24" x14ac:dyDescent="0.25">
      <c r="A12" s="7">
        <v>2027</v>
      </c>
      <c r="B12" s="7">
        <v>4.6898834755482142E-3</v>
      </c>
      <c r="C12" s="7">
        <v>5.602904936998142E-3</v>
      </c>
      <c r="D12" s="7">
        <v>6.5159263984480688E-3</v>
      </c>
      <c r="F12" s="7">
        <v>2030</v>
      </c>
      <c r="G12" s="7">
        <f>(B15-$B$6)*$B$2*Output!$R$7/Output!$R$4/1000</f>
        <v>415.32966958575116</v>
      </c>
      <c r="H12" s="7">
        <f>(C15-$C$6)*$B$2*Output!$R$7/Output!$R$4/1000</f>
        <v>1135.7105841864368</v>
      </c>
      <c r="I12" s="7">
        <f>(D15-$D$6)*$B$2*Output!$R$7/Output!$R$4/1000</f>
        <v>1856.0914987871226</v>
      </c>
    </row>
    <row r="13" spans="1:24" x14ac:dyDescent="0.25">
      <c r="A13" s="7">
        <v>2028</v>
      </c>
      <c r="B13" s="7">
        <v>4.8623543444352678E-3</v>
      </c>
      <c r="C13" s="7">
        <v>6.1118330837055162E-3</v>
      </c>
      <c r="D13" s="7">
        <v>7.3613118229757628E-3</v>
      </c>
      <c r="F13" s="7">
        <v>2031</v>
      </c>
      <c r="G13" s="7">
        <f>(B16-$B$6)*$B$2*Output!$R$7/Output!$R$4/1000</f>
        <v>474.66247952657267</v>
      </c>
      <c r="H13" s="7">
        <f>(C16-$C$6)*$B$2*Output!$R$7/Output!$R$4/1000</f>
        <v>1244.6070169936124</v>
      </c>
      <c r="I13" s="7">
        <f>(D16-$D$6)*$B$2*Output!$R$7/Output!$R$4/1000</f>
        <v>2014.5515544606521</v>
      </c>
    </row>
    <row r="14" spans="1:24" x14ac:dyDescent="0.25">
      <c r="A14" s="7">
        <v>2029</v>
      </c>
      <c r="B14" s="7">
        <v>5.0348252133223213E-3</v>
      </c>
      <c r="C14" s="7">
        <v>6.6756019754045832E-3</v>
      </c>
      <c r="D14" s="7">
        <v>8.3163787374868434E-3</v>
      </c>
      <c r="F14" s="7">
        <v>2032</v>
      </c>
      <c r="G14" s="7">
        <f>(B17-$B$6)*$B$2*Output!$R$7/Output!$R$4/1000</f>
        <v>533.9952894673944</v>
      </c>
      <c r="H14" s="7">
        <f>(C17-$C$6)*$B$2*Output!$R$7/Output!$R$4/1000</f>
        <v>1357.3877889622697</v>
      </c>
      <c r="I14" s="7">
        <f>(D17-$D$6)*$B$2*Output!$R$7/Output!$R$4/1000</f>
        <v>2180.7802884571465</v>
      </c>
    </row>
    <row r="15" spans="1:24" x14ac:dyDescent="0.25">
      <c r="A15" s="7">
        <v>2030</v>
      </c>
      <c r="B15" s="7">
        <v>5.2072960822093749E-3</v>
      </c>
      <c r="C15" s="7">
        <v>7.3013267272226817E-3</v>
      </c>
      <c r="D15" s="7">
        <v>9.3953573722359886E-3</v>
      </c>
      <c r="F15" s="7">
        <v>2033</v>
      </c>
      <c r="G15" s="7">
        <f>(B18-$B$6)*$B$2*Output!$R$7/Output!$R$4/1000</f>
        <v>593.32809940821596</v>
      </c>
      <c r="H15" s="7">
        <f>(C18-$C$6)*$B$2*Output!$R$7/Output!$R$4/1000</f>
        <v>1474.2433340873661</v>
      </c>
      <c r="I15" s="7">
        <f>(D18-$D$6)*$B$2*Output!$R$7/Output!$R$4/1000</f>
        <v>2355.1585687665165</v>
      </c>
    </row>
    <row r="16" spans="1:24" x14ac:dyDescent="0.25">
      <c r="A16" s="7">
        <v>2031</v>
      </c>
      <c r="B16" s="7">
        <v>5.3797669510964284E-3</v>
      </c>
      <c r="C16" s="7">
        <v>7.6178710204002137E-3</v>
      </c>
      <c r="D16" s="7">
        <v>9.8559750897039989E-3</v>
      </c>
      <c r="F16" s="7">
        <v>2034</v>
      </c>
      <c r="G16" s="7">
        <f>(B19-$B$6)*$B$2*Output!$R$7/Output!$R$4/1000</f>
        <v>652.66090934903741</v>
      </c>
      <c r="H16" s="7">
        <f>(C19-$C$6)*$B$2*Output!$R$7/Output!$R$4/1000</f>
        <v>1595.3734225996814</v>
      </c>
      <c r="I16" s="7">
        <f>(D19-$D$6)*$B$2*Output!$R$7/Output!$R$4/1000</f>
        <v>2538.0859358503253</v>
      </c>
    </row>
    <row r="17" spans="1:9" x14ac:dyDescent="0.25">
      <c r="A17" s="7">
        <v>2032</v>
      </c>
      <c r="B17" s="7">
        <v>5.552237819983482E-3</v>
      </c>
      <c r="C17" s="7">
        <v>7.9457064584080844E-3</v>
      </c>
      <c r="D17" s="7">
        <v>1.033917509683269E-2</v>
      </c>
      <c r="F17" s="7">
        <v>2035</v>
      </c>
      <c r="G17" s="7">
        <f>(B20-$B$6)*$B$2*Output!$R$7/Output!$R$4/1000</f>
        <v>711.99371928985909</v>
      </c>
      <c r="H17" s="7">
        <f>(C20-$C$6)*$B$2*Output!$R$7/Output!$R$4/1000</f>
        <v>1720.987618685039</v>
      </c>
      <c r="I17" s="7">
        <f>(D20-$D$6)*$B$2*Output!$R$7/Output!$R$4/1000</f>
        <v>2729.9815180802198</v>
      </c>
    </row>
    <row r="18" spans="1:9" x14ac:dyDescent="0.25">
      <c r="A18" s="7">
        <v>2033</v>
      </c>
      <c r="B18" s="7">
        <v>5.7247086888705355E-3</v>
      </c>
      <c r="C18" s="7">
        <v>8.2853866020267224E-3</v>
      </c>
      <c r="D18" s="7">
        <v>1.0846064515182911E-2</v>
      </c>
      <c r="F18" s="7">
        <v>2036</v>
      </c>
      <c r="G18" s="7">
        <f>(B21-$B$6)*$B$2*Output!$R$7/Output!$R$4/1000</f>
        <v>771.32652923068065</v>
      </c>
      <c r="H18" s="7">
        <f>(C21-$C$6)*$B$2*Output!$R$7/Output!$R$4/1000</f>
        <v>1851.305760643713</v>
      </c>
      <c r="I18" s="7">
        <f>(D21-$D$6)*$B$2*Output!$R$7/Output!$R$4/1000</f>
        <v>2931.2849920567469</v>
      </c>
    </row>
    <row r="19" spans="1:9" x14ac:dyDescent="0.25">
      <c r="A19" s="7">
        <v>2034</v>
      </c>
      <c r="B19" s="7">
        <v>5.897179557757589E-3</v>
      </c>
      <c r="C19" s="7">
        <v>8.6374921509619878E-3</v>
      </c>
      <c r="D19" s="7">
        <v>1.1377804744166387E-2</v>
      </c>
      <c r="F19" s="7">
        <v>2037</v>
      </c>
      <c r="G19" s="7">
        <f>(B22-$B$6)*$B$2*Output!$R$7/Output!$R$4/1000</f>
        <v>830.65933917150232</v>
      </c>
      <c r="H19" s="7">
        <f>(C22-$C$6)*$B$2*Output!$R$7/Output!$R$4/1000</f>
        <v>1986.5584645901765</v>
      </c>
      <c r="I19" s="7">
        <f>(D22-$D$6)*$B$2*Output!$R$7/Output!$R$4/1000</f>
        <v>3142.4575900088507</v>
      </c>
    </row>
    <row r="20" spans="1:9" x14ac:dyDescent="0.25">
      <c r="A20" s="7">
        <v>2035</v>
      </c>
      <c r="B20" s="7">
        <v>6.0696504266446426E-3</v>
      </c>
      <c r="C20" s="7">
        <v>9.0026322743608084E-3</v>
      </c>
      <c r="D20" s="7">
        <v>1.1935614122076976E-2</v>
      </c>
      <c r="F20" s="7">
        <v>2038</v>
      </c>
      <c r="G20" s="7">
        <f>(B23-$B$6)*$B$2*Output!$R$7/Output!$R$4/1000</f>
        <v>889.99214911232389</v>
      </c>
      <c r="H20" s="7">
        <f>(C23-$C$6)*$B$2*Output!$R$7/Output!$R$4/1000</f>
        <v>2126.9876528472801</v>
      </c>
      <c r="I20" s="7">
        <f>(D23-$D$6)*$B$2*Output!$R$7/Output!$R$4/1000</f>
        <v>3363.9831565822365</v>
      </c>
    </row>
    <row r="21" spans="1:9" x14ac:dyDescent="0.25">
      <c r="A21" s="7">
        <v>2036</v>
      </c>
      <c r="B21" s="7">
        <v>6.2421212955316961E-3</v>
      </c>
      <c r="C21" s="7">
        <v>9.381446006556814E-3</v>
      </c>
      <c r="D21" s="7">
        <v>1.2520770717581935E-2</v>
      </c>
      <c r="F21" s="7">
        <v>2039</v>
      </c>
      <c r="G21" s="7">
        <f>(B24-$B$6)*$B$2*Output!$R$7/Output!$R$4/1000</f>
        <v>949.32495905314534</v>
      </c>
      <c r="H21" s="7">
        <f>(C24-$C$6)*$B$2*Output!$R$7/Output!$R$4/1000</f>
        <v>2272.8471082455453</v>
      </c>
      <c r="I21" s="7">
        <f>(D24-$D$6)*$B$2*Output!$R$7/Output!$R$4/1000</f>
        <v>3596.3692574379452</v>
      </c>
    </row>
    <row r="22" spans="1:9" x14ac:dyDescent="0.25">
      <c r="A22" s="7">
        <v>2037</v>
      </c>
      <c r="B22" s="7">
        <v>6.4145921644187497E-3</v>
      </c>
      <c r="C22" s="7">
        <v>9.7746037112439229E-3</v>
      </c>
      <c r="D22" s="7">
        <v>1.3134615258069098E-2</v>
      </c>
      <c r="F22" s="7">
        <v>2040</v>
      </c>
      <c r="G22" s="7">
        <f>(B25-$B$6)*$B$2*Output!$R$7/Output!$R$4/1000</f>
        <v>1008.657768993967</v>
      </c>
      <c r="H22" s="7">
        <f>(C25-$C$6)*$B$2*Output!$R$7/Output!$R$4/1000</f>
        <v>2424.4030555975792</v>
      </c>
      <c r="I22" s="7">
        <f>(D25-$D$6)*$B$2*Output!$R$7/Output!$R$4/1000</f>
        <v>3840.1483422011906</v>
      </c>
    </row>
    <row r="23" spans="1:9" x14ac:dyDescent="0.25">
      <c r="A23" s="7">
        <v>2038</v>
      </c>
      <c r="B23" s="7">
        <v>6.5870630333058032E-3</v>
      </c>
      <c r="C23" s="7">
        <v>1.0182808617432645E-2</v>
      </c>
      <c r="D23" s="7">
        <v>1.3778554201559486E-2</v>
      </c>
      <c r="F23" s="7">
        <v>2041</v>
      </c>
      <c r="G23" s="7">
        <f>(B26-$B$6)*$B$2*Output!$R$7/Output!$R$4/1000</f>
        <v>1067.9905789347888</v>
      </c>
      <c r="H23" s="7">
        <f>(C26-$C$6)*$B$2*Output!$R$7/Output!$R$4/1000</f>
        <v>2526.9305478529182</v>
      </c>
      <c r="I23" s="7">
        <f>(D26-$D$6)*$B$2*Output!$R$7/Output!$R$4/1000</f>
        <v>3985.8705167710464</v>
      </c>
    </row>
    <row r="24" spans="1:9" x14ac:dyDescent="0.25">
      <c r="A24" s="7">
        <v>2039</v>
      </c>
      <c r="B24" s="7">
        <v>6.7595339021928567E-3</v>
      </c>
      <c r="C24" s="7">
        <v>1.0606798430708339E-2</v>
      </c>
      <c r="D24" s="7">
        <v>1.4454062959223822E-2</v>
      </c>
      <c r="F24" s="7">
        <v>2042</v>
      </c>
      <c r="G24" s="7">
        <f>(B27-$B$6)*$B$2*Output!$R$7/Output!$R$4/1000</f>
        <v>1127.3233888756101</v>
      </c>
      <c r="H24" s="7">
        <f>(C27-$C$6)*$B$2*Output!$R$7/Output!$R$4/1000</f>
        <v>2631.4935156618467</v>
      </c>
      <c r="I24" s="7">
        <f>(D27-$D$6)*$B$2*Output!$R$7/Output!$R$4/1000</f>
        <v>4135.6636424480848</v>
      </c>
    </row>
    <row r="25" spans="1:9" x14ac:dyDescent="0.25">
      <c r="A25" s="7">
        <v>2040</v>
      </c>
      <c r="B25" s="7">
        <v>6.9320047710799103E-3</v>
      </c>
      <c r="C25" s="7">
        <v>1.1047347023483176E-2</v>
      </c>
      <c r="D25" s="7">
        <v>1.5162689275886442E-2</v>
      </c>
      <c r="F25" s="7">
        <v>2043</v>
      </c>
      <c r="G25" s="7">
        <f>(B28-$B$6)*$B$2*Output!$R$7/Output!$R$4/1000</f>
        <v>1186.6561988164319</v>
      </c>
      <c r="H25" s="7">
        <f>(C28-$C$6)*$B$2*Output!$R$7/Output!$R$4/1000</f>
        <v>2738.1488228577759</v>
      </c>
      <c r="I25" s="7">
        <f>(D28-$D$6)*$B$2*Output!$R$7/Output!$R$4/1000</f>
        <v>4289.6414468991215</v>
      </c>
    </row>
    <row r="26" spans="1:9" x14ac:dyDescent="0.25">
      <c r="A26" s="7">
        <v>2041</v>
      </c>
      <c r="B26" s="7">
        <v>7.1044756399669638E-3</v>
      </c>
      <c r="C26" s="7">
        <v>1.134537783799754E-2</v>
      </c>
      <c r="D26" s="7">
        <v>1.5586280036028112E-2</v>
      </c>
      <c r="F26" s="7">
        <v>2044</v>
      </c>
      <c r="G26" s="7">
        <f>(B29-$B$6)*$B$2*Output!$R$7/Output!$R$4/1000</f>
        <v>1245.9890087572535</v>
      </c>
      <c r="H26" s="7">
        <f>(C29-$C$6)*$B$2*Output!$R$7/Output!$R$4/1000</f>
        <v>2846.9549218441853</v>
      </c>
      <c r="I26" s="7">
        <f>(D29-$D$6)*$B$2*Output!$R$7/Output!$R$4/1000</f>
        <v>4447.9208349311193</v>
      </c>
    </row>
    <row r="27" spans="1:9" x14ac:dyDescent="0.25">
      <c r="A27" s="7">
        <v>2042</v>
      </c>
      <c r="B27" s="7">
        <v>7.2769465088540174E-3</v>
      </c>
      <c r="C27" s="7">
        <v>1.16493254502782E-2</v>
      </c>
      <c r="D27" s="7">
        <v>1.6021704391702387E-2</v>
      </c>
      <c r="F27" s="7">
        <v>2045</v>
      </c>
      <c r="G27" s="7">
        <f>(B30-$B$6)*$B$2*Output!$R$7/Output!$R$4/1000</f>
        <v>1305.3218186980748</v>
      </c>
      <c r="H27" s="7">
        <f>(C30-$C$6)*$B$2*Output!$R$7/Output!$R$4/1000</f>
        <v>2957.9718979735385</v>
      </c>
      <c r="I27" s="7">
        <f>(D30-$D$6)*$B$2*Output!$R$7/Output!$R$4/1000</f>
        <v>4610.6219772490031</v>
      </c>
    </row>
    <row r="28" spans="1:9" x14ac:dyDescent="0.25">
      <c r="A28" s="7">
        <v>2043</v>
      </c>
      <c r="B28" s="7">
        <v>7.4494173777410709E-3</v>
      </c>
      <c r="C28" s="7">
        <v>1.195935515427915E-2</v>
      </c>
      <c r="D28" s="7">
        <v>1.6469292930817232E-2</v>
      </c>
      <c r="F28" s="7">
        <v>2046</v>
      </c>
      <c r="G28" s="7">
        <f>(B31-$B$6)*$B$2*Output!$R$7/Output!$R$4/1000</f>
        <v>1364.6546286388966</v>
      </c>
      <c r="H28" s="7">
        <f>(C31-$C$6)*$B$2*Output!$R$7/Output!$R$4/1000</f>
        <v>3071.2615151659766</v>
      </c>
      <c r="I28" s="7">
        <f>(D31-$D$6)*$B$2*Output!$R$7/Output!$R$4/1000</f>
        <v>4777.8684016930574</v>
      </c>
    </row>
    <row r="29" spans="1:9" x14ac:dyDescent="0.25">
      <c r="A29" s="7">
        <v>2044</v>
      </c>
      <c r="B29" s="7">
        <v>7.6218882466281244E-3</v>
      </c>
      <c r="C29" s="7">
        <v>1.2275636861670285E-2</v>
      </c>
      <c r="D29" s="7">
        <v>1.6929385476712452E-2</v>
      </c>
      <c r="F29" s="7">
        <v>2047</v>
      </c>
      <c r="G29" s="7">
        <f>(B32-$B$6)*$B$2*Output!$R$7/Output!$R$4/1000</f>
        <v>1423.9874385797182</v>
      </c>
      <c r="H29" s="7">
        <f>(C32-$C$6)*$B$2*Output!$R$7/Output!$R$4/1000</f>
        <v>3186.8872628024355</v>
      </c>
      <c r="I29" s="7">
        <f>(D32-$D$6)*$B$2*Output!$R$7/Output!$R$4/1000</f>
        <v>4949.7870870251518</v>
      </c>
    </row>
    <row r="30" spans="1:9" x14ac:dyDescent="0.25">
      <c r="A30" s="7">
        <v>2045</v>
      </c>
      <c r="B30" s="7">
        <v>7.794359115515178E-3</v>
      </c>
      <c r="C30" s="7">
        <v>1.2598345230839724E-2</v>
      </c>
      <c r="D30" s="7">
        <v>1.7402331346164274E-2</v>
      </c>
      <c r="F30" s="7">
        <v>2048</v>
      </c>
      <c r="G30" s="7">
        <f>(B33-$B$6)*$B$2*Output!$R$7/Output!$R$4/1000</f>
        <v>1483.32024852054</v>
      </c>
      <c r="H30" s="7">
        <f>(C33-$C$6)*$B$2*Output!$R$7/Output!$R$4/1000</f>
        <v>3304.914403927784</v>
      </c>
      <c r="I30" s="7">
        <f>(D33-$D$6)*$B$2*Output!$R$7/Output!$R$4/1000</f>
        <v>5126.5085593350277</v>
      </c>
    </row>
    <row r="31" spans="1:9" x14ac:dyDescent="0.25">
      <c r="A31" s="7">
        <v>2046</v>
      </c>
      <c r="B31" s="7">
        <v>7.9668299844022315E-3</v>
      </c>
      <c r="C31" s="7">
        <v>1.2927659799499962E-2</v>
      </c>
      <c r="D31" s="7">
        <v>1.7888489614597693E-2</v>
      </c>
      <c r="F31" s="7">
        <v>2049</v>
      </c>
      <c r="G31" s="7">
        <f>(B34-$B$6)*$B$2*Output!$R$7/Output!$R$4/1000</f>
        <v>1542.6530584613613</v>
      </c>
      <c r="H31" s="7">
        <f>(C34-$C$6)*$B$2*Output!$R$7/Output!$R$4/1000</f>
        <v>3425.4100248005921</v>
      </c>
      <c r="I31" s="7">
        <f>(D34-$D$6)*$B$2*Output!$R$7/Output!$R$4/1000</f>
        <v>5308.166991139823</v>
      </c>
    </row>
    <row r="32" spans="1:9" x14ac:dyDescent="0.25">
      <c r="A32" s="7">
        <v>2047</v>
      </c>
      <c r="B32" s="7">
        <v>8.1393008532892851E-3</v>
      </c>
      <c r="C32" s="7">
        <v>1.3263765120998562E-2</v>
      </c>
      <c r="D32" s="7">
        <v>1.8388229388707836E-2</v>
      </c>
      <c r="F32" s="7">
        <v>2050</v>
      </c>
      <c r="G32" s="7">
        <f>(B35-$B$6)*$B$2*Output!$R$7/Output!$R$4/1000</f>
        <v>1601.9858684021829</v>
      </c>
      <c r="H32" s="7">
        <f>(C35-$C$6)*$B$2*Output!$R$7/Output!$R$4/1000</f>
        <v>3548.4430858271307</v>
      </c>
      <c r="I32" s="7">
        <f>(D35-$D$6)*$B$2*Output!$R$7/Output!$R$4/1000</f>
        <v>5494.9003032520777</v>
      </c>
    </row>
    <row r="33" spans="1:15" x14ac:dyDescent="0.25">
      <c r="A33" s="7">
        <v>2048</v>
      </c>
      <c r="B33" s="7">
        <v>8.3117717221763386E-3</v>
      </c>
      <c r="C33" s="7">
        <v>1.3606850904436883E-2</v>
      </c>
      <c r="D33" s="7">
        <v>1.8901930086697424E-2</v>
      </c>
    </row>
    <row r="34" spans="1:15" x14ac:dyDescent="0.25">
      <c r="A34" s="7">
        <v>2049</v>
      </c>
      <c r="B34" s="7">
        <v>8.4842425910633922E-3</v>
      </c>
      <c r="C34" s="7">
        <v>1.3957112158703216E-2</v>
      </c>
      <c r="D34" s="7">
        <v>1.942998172634304E-2</v>
      </c>
      <c r="G34" s="7">
        <f t="shared" ref="G34:H34" si="0">SUM(G6:G32)/10^6</f>
        <v>2.2427802157630558E-2</v>
      </c>
      <c r="H34" s="7">
        <f t="shared" si="0"/>
        <v>5.2388634919406513E-2</v>
      </c>
      <c r="I34" s="7">
        <f>SUM(I6:I32)/10^6</f>
        <v>8.2349467681182467E-2</v>
      </c>
    </row>
    <row r="35" spans="1:15" x14ac:dyDescent="0.25">
      <c r="A35" s="7">
        <v>2050</v>
      </c>
      <c r="B35" s="7">
        <v>8.6567134599504457E-3</v>
      </c>
      <c r="C35" s="7">
        <v>1.4314749340529686E-2</v>
      </c>
      <c r="D35" s="7">
        <v>1.9972785221108926E-2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Output!R11</f>
        <v>669.11129431728614</v>
      </c>
      <c r="C40" s="7">
        <f>Output!R41</f>
        <v>669.11129431728614</v>
      </c>
      <c r="D40" s="7">
        <f>Output!R71</f>
        <v>669.11129431728614</v>
      </c>
      <c r="F40" s="7">
        <v>2024</v>
      </c>
      <c r="G40" s="7">
        <f>G6*B40/10^9</f>
        <v>3.9700253254984674E-5</v>
      </c>
      <c r="H40" s="7">
        <f>G6*C40/10^9</f>
        <v>3.9700253254984674E-5</v>
      </c>
      <c r="I40" s="7">
        <f>G6*D40/10^9</f>
        <v>3.9700253254984674E-5</v>
      </c>
      <c r="J40" s="7">
        <f>H6*B40/10^9</f>
        <v>7.9579245402375671E-5</v>
      </c>
      <c r="K40" s="7">
        <f>H6*C40/10^9</f>
        <v>7.9579245402375671E-5</v>
      </c>
      <c r="L40" s="7">
        <f>H6*D40/10^9</f>
        <v>7.9579245402375671E-5</v>
      </c>
      <c r="M40" s="7">
        <f>I6*B40/10^9</f>
        <v>1.1945823754976665E-4</v>
      </c>
      <c r="N40" s="7">
        <f>I6*C40/10^9</f>
        <v>1.1945823754976665E-4</v>
      </c>
      <c r="O40" s="7">
        <f>I6*D40/10^9</f>
        <v>1.1945823754976665E-4</v>
      </c>
    </row>
    <row r="41" spans="1:15" x14ac:dyDescent="0.25">
      <c r="A41" s="7">
        <v>2025</v>
      </c>
      <c r="B41" s="7">
        <f>Output!R12</f>
        <v>634.23787615794311</v>
      </c>
      <c r="C41" s="7">
        <f>Output!R42</f>
        <v>630.46038044329646</v>
      </c>
      <c r="D41" s="7">
        <f>Output!R72</f>
        <v>628.17439324801239</v>
      </c>
      <c r="F41" s="7">
        <v>2025</v>
      </c>
      <c r="G41" s="7">
        <f>G40+((G7-G6)*B41)/10^9</f>
        <v>7.7331368618334243E-5</v>
      </c>
      <c r="H41" s="7">
        <f>H40+((G7-G6)*C41)/10^9</f>
        <v>7.7107239183044849E-5</v>
      </c>
      <c r="I41" s="7">
        <f>I40+((G7-G6)*D41)/10^9</f>
        <v>7.6971605139259915E-5</v>
      </c>
      <c r="J41" s="7">
        <f>J40+((H7-H6)*B41)/10^9</f>
        <v>1.6235635101467677E-4</v>
      </c>
      <c r="K41" s="7">
        <f>K40+((H7-H6)*C41)/10^9</f>
        <v>1.6186333384639361E-4</v>
      </c>
      <c r="L41" s="7">
        <f>L40+((H7-H6)*D41)/10^9</f>
        <v>1.6156497985240212E-4</v>
      </c>
      <c r="M41" s="7">
        <f>M40+((I7-I6)*B41)/10^9</f>
        <v>2.4738133341101925E-4</v>
      </c>
      <c r="N41" s="7">
        <f>N40+((I7-I6)*C41)/10^9</f>
        <v>2.4661942850974234E-4</v>
      </c>
      <c r="O41" s="7">
        <f>O40+((I7-I6)*D41)/10^9</f>
        <v>2.4615835456554431E-4</v>
      </c>
    </row>
    <row r="42" spans="1:15" x14ac:dyDescent="0.25">
      <c r="A42" s="7">
        <v>2026</v>
      </c>
      <c r="B42" s="7">
        <f>Output!R13</f>
        <v>601.56003433263777</v>
      </c>
      <c r="C42" s="7">
        <f>Output!R43</f>
        <v>596.83809701652922</v>
      </c>
      <c r="D42" s="7">
        <f>Output!R73</f>
        <v>593.98068069522435</v>
      </c>
      <c r="F42" s="7">
        <v>2026</v>
      </c>
      <c r="G42" s="7">
        <f>G41+((G8-G7)*B42)/10^9</f>
        <v>1.1302361580338676E-4</v>
      </c>
      <c r="H42" s="7">
        <f>H41+((G8-G7)*C42)/10^9</f>
        <v>1.1251932055876822E-4</v>
      </c>
      <c r="I42" s="7">
        <f>I41+((G8-G7)*D42)/10^9</f>
        <v>1.122141479754695E-4</v>
      </c>
      <c r="J42" s="7">
        <f>J41+((H8-H7)*B42)/10^9</f>
        <v>2.4873943056396707E-4</v>
      </c>
      <c r="K42" s="7">
        <f>K41+((H8-H7)*C42)/10^9</f>
        <v>2.4756835058644712E-4</v>
      </c>
      <c r="L42" s="7">
        <f>L41+((H8-H7)*D42)/10^9</f>
        <v>2.4685967608028506E-4</v>
      </c>
      <c r="M42" s="7">
        <f>M41+((I8-I7)*B42)/10^9</f>
        <v>3.8445524532454694E-4</v>
      </c>
      <c r="N42" s="7">
        <f>N41+((I8-I7)*C42)/10^9</f>
        <v>3.8261738061412564E-4</v>
      </c>
      <c r="O42" s="7">
        <f>O41+((I8-I7)*D42)/10^9</f>
        <v>3.8150520418510022E-4</v>
      </c>
    </row>
    <row r="43" spans="1:15" x14ac:dyDescent="0.25">
      <c r="A43" s="7">
        <v>2027</v>
      </c>
      <c r="B43" s="7">
        <f>Output!R14</f>
        <v>570.93646803427282</v>
      </c>
      <c r="C43" s="7">
        <f>Output!R44</f>
        <v>565.27008911670225</v>
      </c>
      <c r="D43" s="7">
        <f>Output!R74</f>
        <v>561.84124366937669</v>
      </c>
      <c r="F43" s="7">
        <v>2027</v>
      </c>
      <c r="G43" s="7">
        <f>G42+((G9-G8)*B43)/10^9</f>
        <v>1.4689888074954823E-4</v>
      </c>
      <c r="H43" s="7">
        <f>H42+((G9-G8)*C43)/10^9</f>
        <v>1.4605838332156079E-4</v>
      </c>
      <c r="I43" s="7">
        <f>I42+((G9-G8)*D43)/10^9</f>
        <v>1.4554976770301945E-4</v>
      </c>
      <c r="J43" s="7">
        <f>J42+((H9-H8)*B43)/10^9</f>
        <v>3.39164426242493E-4</v>
      </c>
      <c r="K43" s="7">
        <f>K42+((H9-H8)*C43)/10^9</f>
        <v>3.3709590439915857E-4</v>
      </c>
      <c r="L43" s="7">
        <f>L42+((H9-H8)*D43)/10^9</f>
        <v>3.3584416888338142E-4</v>
      </c>
      <c r="M43" s="7">
        <f>M42+((I9-I8)*B43)/10^9</f>
        <v>5.314299717354376E-4</v>
      </c>
      <c r="N43" s="7">
        <f>N42+((I9-I8)*C43)/10^9</f>
        <v>5.2813342547675622E-4</v>
      </c>
      <c r="O43" s="7">
        <f>O42+((I9-I8)*D43)/10^9</f>
        <v>5.2613857006374339E-4</v>
      </c>
    </row>
    <row r="44" spans="1:15" x14ac:dyDescent="0.25">
      <c r="A44" s="7">
        <v>2028</v>
      </c>
      <c r="B44" s="7">
        <f>Output!R15</f>
        <v>542.23480926539492</v>
      </c>
      <c r="C44" s="7">
        <f>Output!R45</f>
        <v>535.62398874636244</v>
      </c>
      <c r="D44" s="7">
        <f>Output!R75</f>
        <v>531.6237141730162</v>
      </c>
      <c r="F44" s="7">
        <v>2028</v>
      </c>
      <c r="G44" s="7">
        <f>G43+((G10-G9)*B44)/10^9</f>
        <v>1.7907119563098959E-4</v>
      </c>
      <c r="H44" s="7">
        <f>H43+((G10-G9)*C44)/10^9</f>
        <v>1.7783845964559349E-4</v>
      </c>
      <c r="I44" s="7">
        <f>I43+((G10-G9)*D44)/10^9</f>
        <v>1.7709249649608072E-4</v>
      </c>
      <c r="J44" s="7">
        <f>J43+((H10-H9)*B44)/10^9</f>
        <v>4.3409869945370118E-4</v>
      </c>
      <c r="K44" s="7">
        <f>K43+((H10-H9)*C44)/10^9</f>
        <v>4.3087275755805709E-4</v>
      </c>
      <c r="L44" s="7">
        <f>L43+((H10-H9)*D44)/10^9</f>
        <v>4.2892065542476162E-4</v>
      </c>
      <c r="M44" s="7">
        <f>M43+((I10-I9)*B44)/10^9</f>
        <v>6.8912620327641239E-4</v>
      </c>
      <c r="N44" s="7">
        <f>N43+((I10-I9)*C44)/10^9</f>
        <v>6.839070554705202E-4</v>
      </c>
      <c r="O44" s="7">
        <f>O43+((I10-I9)*D44)/10^9</f>
        <v>6.8074881435344222E-4</v>
      </c>
    </row>
    <row r="45" spans="1:15" x14ac:dyDescent="0.25">
      <c r="A45" s="7">
        <v>2029</v>
      </c>
      <c r="B45" s="7">
        <f>Output!R16</f>
        <v>515.33135214699325</v>
      </c>
      <c r="C45" s="7">
        <f>Output!R46</f>
        <v>507.77609002649882</v>
      </c>
      <c r="D45" s="7">
        <f>Output!R76</f>
        <v>503.20438632713177</v>
      </c>
      <c r="F45" s="7">
        <v>2029</v>
      </c>
      <c r="G45" s="7">
        <f>G44+((G11-G10)*B45)/10^9</f>
        <v>2.0964725280447373E-4</v>
      </c>
      <c r="H45" s="7">
        <f>H44+((G11-G10)*C45)/10^9</f>
        <v>2.0796624188762925E-4</v>
      </c>
      <c r="I45" s="7">
        <f>I44+((G11-G10)*D45)/10^9</f>
        <v>2.0694902671141617E-4</v>
      </c>
      <c r="J45" s="7">
        <f>J44+((H11-H10)*B45)/10^9</f>
        <v>5.3404502648537544E-4</v>
      </c>
      <c r="K45" s="7">
        <f>K44+((H11-H10)*C45)/10^9</f>
        <v>5.2935377359019883E-4</v>
      </c>
      <c r="L45" s="7">
        <f>L44+((H11-H10)*D45)/10^9</f>
        <v>5.2651500894136812E-4</v>
      </c>
      <c r="M45" s="7">
        <f>M44+((I11-I10)*B45)/10^9</f>
        <v>8.5844280016627694E-4</v>
      </c>
      <c r="N45" s="7">
        <f>N44+((I11-I10)*C45)/10^9</f>
        <v>8.5074130529276808E-4</v>
      </c>
      <c r="O45" s="7">
        <f>O44+((I11-I10)*D45)/10^9</f>
        <v>8.4608099117131986E-4</v>
      </c>
    </row>
    <row r="46" spans="1:15" x14ac:dyDescent="0.25">
      <c r="A46" s="7">
        <v>2030</v>
      </c>
      <c r="B46" s="7">
        <f>Output!R17</f>
        <v>490.11024084489617</v>
      </c>
      <c r="C46" s="7">
        <f>Output!R47</f>
        <v>481.61053712293972</v>
      </c>
      <c r="D46" s="7">
        <f>Output!R77</f>
        <v>476.4676749887534</v>
      </c>
      <c r="F46" s="7">
        <v>2030</v>
      </c>
      <c r="G46" s="7">
        <f>G45+((G12-G11)*B46)/10^9</f>
        <v>2.3872687057457427E-4</v>
      </c>
      <c r="H46" s="7">
        <f>H45+((G12-G11)*C46)/10^9</f>
        <v>2.3654154835224165E-4</v>
      </c>
      <c r="I46" s="7">
        <f>I45+((G12-G11)*D46)/10^9</f>
        <v>2.3521919271446906E-4</v>
      </c>
      <c r="J46" s="7">
        <f>J45+((H12-H11)*B46)/10^9</f>
        <v>6.3954595385692632E-4</v>
      </c>
      <c r="K46" s="7">
        <f>K45+((H12-H11)*C46)/10^9</f>
        <v>6.3302505826033628E-4</v>
      </c>
      <c r="L46" s="7">
        <f>L45+((H12-H11)*D46)/10^9</f>
        <v>6.2907924323939884E-4</v>
      </c>
      <c r="M46" s="7">
        <f>M45+((I12-I11)*B46)/10^9</f>
        <v>1.0403650371392785E-3</v>
      </c>
      <c r="N46" s="7">
        <f>N45+((I12-I11)*C46)/10^9</f>
        <v>1.0295085681684311E-3</v>
      </c>
      <c r="O46" s="7">
        <f>O45+((I12-I11)*D46)/10^9</f>
        <v>1.0229392937643287E-3</v>
      </c>
    </row>
    <row r="47" spans="1:15" x14ac:dyDescent="0.25">
      <c r="A47" s="7">
        <v>2031</v>
      </c>
      <c r="B47" s="7">
        <f>Output!R18</f>
        <v>487.60445239412695</v>
      </c>
      <c r="C47" s="7">
        <f>Output!R48</f>
        <v>478.89198538792022</v>
      </c>
      <c r="D47" s="7">
        <f>Output!R78</f>
        <v>473.56207563361068</v>
      </c>
      <c r="F47" s="7">
        <v>2031</v>
      </c>
      <c r="G47" s="7">
        <f>G46+((G13-G12)*B47)/10^9</f>
        <v>2.6765781287477333E-4</v>
      </c>
      <c r="H47" s="7">
        <f>H46+((G13-G12)*C47)/10^9</f>
        <v>2.649555555034458E-4</v>
      </c>
      <c r="I47" s="7">
        <f>I46+((G13-G12)*D47)/10^9</f>
        <v>2.6331696134321899E-4</v>
      </c>
      <c r="J47" s="7">
        <f>J46+((H13-H12)*B47)/10^9</f>
        <v>6.9264433934354303E-4</v>
      </c>
      <c r="K47" s="7">
        <f>K46+((H13-H12)*C47)/10^9</f>
        <v>6.8517468716902685E-4</v>
      </c>
      <c r="L47" s="7">
        <f>L46+((H13-H12)*D47)/10^9</f>
        <v>6.8064846398866092E-4</v>
      </c>
      <c r="M47" s="7">
        <f>M46+((I13-I12)*B47)/10^9</f>
        <v>1.1176308658123128E-3</v>
      </c>
      <c r="N47" s="7">
        <f>N46+((I13-I12)*C47)/10^9</f>
        <v>1.1053938188346081E-3</v>
      </c>
      <c r="O47" s="7">
        <f>O46+((I13-I12)*D47)/10^9</f>
        <v>1.0979799666341029E-3</v>
      </c>
    </row>
    <row r="48" spans="1:15" x14ac:dyDescent="0.25">
      <c r="A48" s="7">
        <v>2032</v>
      </c>
      <c r="B48" s="7">
        <f>Output!R19</f>
        <v>485.10895020900858</v>
      </c>
      <c r="C48" s="7">
        <f>Output!R49</f>
        <v>476.18399060975304</v>
      </c>
      <c r="D48" s="7">
        <f>Output!R79</f>
        <v>470.66703323532005</v>
      </c>
      <c r="F48" s="7">
        <v>2032</v>
      </c>
      <c r="G48" s="7">
        <f>G47+((G14-G13)*B48)/10^9</f>
        <v>2.9644069001811597E-4</v>
      </c>
      <c r="H48" s="7">
        <f>H47+((G14-G13)*C48)/10^9</f>
        <v>2.932088897151563E-4</v>
      </c>
      <c r="I48" s="7">
        <f>I47+((G14-G13)*D48)/10^9</f>
        <v>2.9124295897158068E-4</v>
      </c>
      <c r="J48" s="7">
        <f>J47+((H14-H13)*B48)/10^9</f>
        <v>7.4735530123701992E-4</v>
      </c>
      <c r="K48" s="7">
        <f>K47+((H14-H13)*C48)/10^9</f>
        <v>7.3887908522911067E-4</v>
      </c>
      <c r="L48" s="7">
        <f>L47+((H14-H13)*D48)/10^9</f>
        <v>7.33730655337138E-4</v>
      </c>
      <c r="M48" s="7">
        <f>M47+((I14-I13)*B48)/10^9</f>
        <v>1.1982699124559247E-3</v>
      </c>
      <c r="N48" s="7">
        <f>N47+((I14-I13)*C48)/10^9</f>
        <v>1.184549280743066E-3</v>
      </c>
      <c r="O48" s="7">
        <f>O47+((I14-I13)*D48)/10^9</f>
        <v>1.176218351702696E-3</v>
      </c>
    </row>
    <row r="49" spans="1:15" x14ac:dyDescent="0.25">
      <c r="A49" s="7">
        <v>2033</v>
      </c>
      <c r="B49" s="7">
        <f>Output!R20</f>
        <v>482.62346359833964</v>
      </c>
      <c r="C49" s="7">
        <f>Output!R50</f>
        <v>473.48574071483381</v>
      </c>
      <c r="D49" s="7">
        <f>Output!R80</f>
        <v>467.78200641147879</v>
      </c>
      <c r="F49" s="7">
        <v>2033</v>
      </c>
      <c r="G49" s="7">
        <f>G48+((G15-G14)*B49)/10^9</f>
        <v>3.2507609625677728E-4</v>
      </c>
      <c r="H49" s="7">
        <f>H48+((G15-G14)*C49)/10^9</f>
        <v>3.2130212917867864E-4</v>
      </c>
      <c r="I49" s="7">
        <f>I48+((G15-G14)*D49)/10^9</f>
        <v>3.189977798517291E-4</v>
      </c>
      <c r="J49" s="7">
        <f>J48+((H15-H14)*B49)/10^9</f>
        <v>8.0375252916596595E-4</v>
      </c>
      <c r="K49" s="7">
        <f>K48+((H15-H14)*C49)/10^9</f>
        <v>7.9420851956930264E-4</v>
      </c>
      <c r="L49" s="7">
        <f>L48+((H15-H14)*D49)/10^9</f>
        <v>7.8839357669606262E-4</v>
      </c>
      <c r="M49" s="7">
        <f>M48+((I15-I14)*B49)/10^9</f>
        <v>1.282428962075155E-3</v>
      </c>
      <c r="N49" s="7">
        <f>N48+((I15-I14)*C49)/10^9</f>
        <v>1.267114909959927E-3</v>
      </c>
      <c r="O49" s="7">
        <f>O48+((I15-I14)*D49)/10^9</f>
        <v>1.2577893735403964E-3</v>
      </c>
    </row>
    <row r="50" spans="1:15" x14ac:dyDescent="0.25">
      <c r="A50" s="7">
        <v>2034</v>
      </c>
      <c r="B50" s="7">
        <f>Output!R21</f>
        <v>480.14826325332149</v>
      </c>
      <c r="C50" s="7">
        <f>Output!R51</f>
        <v>470.79804777676679</v>
      </c>
      <c r="D50" s="7">
        <f>Output!R81</f>
        <v>464.90699516208713</v>
      </c>
      <c r="F50" s="7">
        <v>2034</v>
      </c>
      <c r="G50" s="7">
        <f>G49+((G16-G15)*B50)/10^9</f>
        <v>3.5356464190380209E-4</v>
      </c>
      <c r="H50" s="7">
        <f>H49+((G16-G15)*C50)/10^9</f>
        <v>3.492359002679273E-4</v>
      </c>
      <c r="I50" s="7">
        <f>I49+((G16-G15)*D50)/10^9</f>
        <v>3.4658201823583961E-4</v>
      </c>
      <c r="J50" s="7">
        <f>J49+((H16-H15)*B50)/10^9</f>
        <v>8.6191293079287523E-4</v>
      </c>
      <c r="K50" s="7">
        <f>K49+((H16-H15)*C50)/10^9</f>
        <v>8.512363287679276E-4</v>
      </c>
      <c r="L50" s="7">
        <f>L49+((H16-H15)*D50)/10^9</f>
        <v>8.4470780217004078E-4</v>
      </c>
      <c r="M50" s="7">
        <f>M49+((I16-I15)*B50)/10^9</f>
        <v>1.3702612196819486E-3</v>
      </c>
      <c r="N50" s="7">
        <f>N49+((I16-I15)*C50)/10^9</f>
        <v>1.3532367572679281E-3</v>
      </c>
      <c r="O50" s="7">
        <f>O49+((I16-I15)*D50)/10^9</f>
        <v>1.3428335861042421E-3</v>
      </c>
    </row>
    <row r="51" spans="1:15" x14ac:dyDescent="0.25">
      <c r="A51" s="7">
        <v>2035</v>
      </c>
      <c r="B51" s="7">
        <f>Output!R22</f>
        <v>477.68307848275276</v>
      </c>
      <c r="C51" s="7">
        <f>Output!R52</f>
        <v>468.12009972194772</v>
      </c>
      <c r="D51" s="7">
        <f>Output!R82</f>
        <v>462.04199948714489</v>
      </c>
      <c r="F51" s="7">
        <v>2035</v>
      </c>
      <c r="G51" s="7">
        <f>G50+((G17-G16)*B51)/10^9</f>
        <v>3.8190692121136587E-4</v>
      </c>
      <c r="H51" s="7">
        <f>H50+((G17-G16)*C51)/10^9</f>
        <v>3.7701078117420811E-4</v>
      </c>
      <c r="I51" s="7">
        <f>I50+((G17-G16)*D51)/10^9</f>
        <v>3.739962683760876E-4</v>
      </c>
      <c r="J51" s="7">
        <f>J50+((H17-H16)*B51)/10^9</f>
        <v>9.21916706680065E-4</v>
      </c>
      <c r="K51" s="7">
        <f>K50+((H17-H16)*C51)/10^9</f>
        <v>9.1003885876589754E-4</v>
      </c>
      <c r="L51" s="7">
        <f>L50+((H17-H16)*D51)/10^9</f>
        <v>9.0274683649328973E-4</v>
      </c>
      <c r="M51" s="7">
        <f>M50+((I17-I16)*B51)/10^9</f>
        <v>1.4619264921487648E-3</v>
      </c>
      <c r="N51" s="7">
        <f>N50+((I17-I16)*C51)/10^9</f>
        <v>1.4430669363575876E-3</v>
      </c>
      <c r="O51" s="7">
        <f>O50+((I17-I16)*D51)/10^9</f>
        <v>1.4314974046104924E-3</v>
      </c>
    </row>
    <row r="52" spans="1:15" x14ac:dyDescent="0.25">
      <c r="A52" s="7">
        <v>2036</v>
      </c>
      <c r="B52" s="7">
        <f>Output!R23</f>
        <v>475.22790928663358</v>
      </c>
      <c r="C52" s="7">
        <f>Output!R53</f>
        <v>465.45216724157831</v>
      </c>
      <c r="D52" s="7">
        <f>Output!R83</f>
        <v>459.18729007785345</v>
      </c>
      <c r="F52" s="7">
        <v>2036</v>
      </c>
      <c r="G52" s="7">
        <f>G51+((G18-G17)*B52)/10^9</f>
        <v>4.101035284316437E-4</v>
      </c>
      <c r="H52" s="7">
        <f>H51+((G18-G17)*C52)/10^9</f>
        <v>4.0462736614969619E-4</v>
      </c>
      <c r="I52" s="7">
        <f>I51+((G18-G17)*D52)/10^9</f>
        <v>4.0124114058551777E-4</v>
      </c>
      <c r="J52" s="7">
        <f>J51+((H18-H17)*B52)/10^9</f>
        <v>9.8384752482520428E-4</v>
      </c>
      <c r="K52" s="7">
        <f>K51+((H18-H17)*C52)/10^9</f>
        <v>9.7069572037145806E-4</v>
      </c>
      <c r="L52" s="7">
        <f>L51+((H18-H17)*D52)/10^9</f>
        <v>9.6258727094727427E-4</v>
      </c>
      <c r="M52" s="7">
        <f>M51+((I18-I17)*B52)/10^9</f>
        <v>1.5575915212187659E-3</v>
      </c>
      <c r="N52" s="7">
        <f>N51+((I18-I17)*C52)/10^9</f>
        <v>1.5367640745932208E-3</v>
      </c>
      <c r="O52" s="7">
        <f>O51+((I18-I17)*D52)/10^9</f>
        <v>1.5239334013090315E-3</v>
      </c>
    </row>
    <row r="53" spans="1:15" x14ac:dyDescent="0.25">
      <c r="A53" s="7">
        <v>2037</v>
      </c>
      <c r="B53" s="7">
        <f>Output!R24</f>
        <v>472.78248497376228</v>
      </c>
      <c r="C53" s="7">
        <f>Output!R54</f>
        <v>462.79425033565815</v>
      </c>
      <c r="D53" s="7">
        <f>Output!R84</f>
        <v>456.34232555181001</v>
      </c>
      <c r="F53" s="7">
        <v>2037</v>
      </c>
      <c r="G53" s="7">
        <f>G52+((G19-G18)*B53)/10^9</f>
        <v>4.3815504175594134E-4</v>
      </c>
      <c r="H53" s="7">
        <f>H52+((G19-G18)*C53)/10^9</f>
        <v>4.3208624944656685E-4</v>
      </c>
      <c r="I53" s="7">
        <f>I52+((G19-G18)*D53)/10^9</f>
        <v>4.2831721305543587E-4</v>
      </c>
      <c r="J53" s="7">
        <f>J52+((H19-H18)*B53)/10^9</f>
        <v>1.0477926342964338E-3</v>
      </c>
      <c r="K53" s="7">
        <f>K52+((H19-H18)*C53)/10^9</f>
        <v>1.0332898941002324E-3</v>
      </c>
      <c r="L53" s="7">
        <f>L52+((H19-H18)*D53)/10^9</f>
        <v>1.0243088044033738E-3</v>
      </c>
      <c r="M53" s="7">
        <f>M52+((I19-I18)*B53)/10^9</f>
        <v>1.6574302268369267E-3</v>
      </c>
      <c r="N53" s="7">
        <f>N52+((I19-I18)*C53)/10^9</f>
        <v>1.6344935387538981E-3</v>
      </c>
      <c r="O53" s="7">
        <f>O52+((I19-I18)*D53)/10^9</f>
        <v>1.620300395751312E-3</v>
      </c>
    </row>
    <row r="54" spans="1:15" x14ac:dyDescent="0.25">
      <c r="A54" s="7">
        <v>2038</v>
      </c>
      <c r="B54" s="7">
        <f>Output!R25</f>
        <v>470.34734692654195</v>
      </c>
      <c r="C54" s="7">
        <f>Output!R55</f>
        <v>460.14607831298628</v>
      </c>
      <c r="D54" s="7">
        <f>Output!R85</f>
        <v>453.50710590901474</v>
      </c>
      <c r="F54" s="7">
        <v>2038</v>
      </c>
      <c r="G54" s="7">
        <f>G53+((G20-G19)*B54)/10^9</f>
        <v>4.6606207149730352E-4</v>
      </c>
      <c r="H54" s="7">
        <f>H53+((G20-G19)*C54)/10^9</f>
        <v>4.5938800925612568E-4</v>
      </c>
      <c r="I54" s="7">
        <f>I53+((G20-G19)*D54)/10^9</f>
        <v>4.5522506397714749E-4</v>
      </c>
      <c r="J54" s="7">
        <f>J53+((H20-H19)*B54)/10^9</f>
        <v>1.1138431304242103E-3</v>
      </c>
      <c r="K54" s="7">
        <f>K53+((H20-H19)*C54)/10^9</f>
        <v>1.0979078343574147E-3</v>
      </c>
      <c r="L54" s="7">
        <f>L53+((H20-H19)*D54)/10^9</f>
        <v>1.087994439155005E-3</v>
      </c>
      <c r="M54" s="7">
        <f>M53+((I20-I19)*B54)/10^9</f>
        <v>1.7616241893511177E-3</v>
      </c>
      <c r="N54" s="7">
        <f>N53+((I20-I19)*C54)/10^9</f>
        <v>1.736427659458704E-3</v>
      </c>
      <c r="O54" s="7">
        <f>O53+((I20-I19)*D54)/10^9</f>
        <v>1.720763814332863E-3</v>
      </c>
    </row>
    <row r="55" spans="1:15" x14ac:dyDescent="0.25">
      <c r="A55" s="7">
        <v>2039</v>
      </c>
      <c r="B55" s="7">
        <f>Output!R26</f>
        <v>467.92168307136842</v>
      </c>
      <c r="C55" s="7">
        <f>Output!R56</f>
        <v>457.50792186476366</v>
      </c>
      <c r="D55" s="7">
        <f>Output!R86</f>
        <v>450.68190184066884</v>
      </c>
      <c r="F55" s="7">
        <v>2039</v>
      </c>
      <c r="G55" s="7">
        <f>G54+((G21-G20)*B55)/10^9</f>
        <v>4.9382517978616635E-4</v>
      </c>
      <c r="H55" s="7">
        <f>H54+((G21-G20)*C55)/10^9</f>
        <v>4.8653323983054788E-4</v>
      </c>
      <c r="I55" s="7">
        <f>I54+((G21-G20)*D55)/10^9</f>
        <v>4.8196528760282784E-4</v>
      </c>
      <c r="J55" s="7">
        <f>J54+((H21-H20)*B55)/10^9</f>
        <v>1.1820939322860398E-3</v>
      </c>
      <c r="K55" s="7">
        <f>K54+((H21-H20)*C55)/10^9</f>
        <v>1.1646396906810012E-3</v>
      </c>
      <c r="L55" s="7">
        <f>L54+((H21-H20)*D55)/10^9</f>
        <v>1.1537306559153394E-3</v>
      </c>
      <c r="M55" s="7">
        <f>M54+((I21-I20)*B55)/10^9</f>
        <v>1.8703626847859137E-3</v>
      </c>
      <c r="N55" s="7">
        <f>N54+((I21-I20)*C55)/10^9</f>
        <v>1.8427461415314547E-3</v>
      </c>
      <c r="O55" s="7">
        <f>O54+((I21-I20)*D55)/10^9</f>
        <v>1.8254960242278513E-3</v>
      </c>
    </row>
    <row r="56" spans="1:15" x14ac:dyDescent="0.25">
      <c r="A56" s="7">
        <v>2040</v>
      </c>
      <c r="B56" s="7">
        <f>Output!R27</f>
        <v>465.50603479064421</v>
      </c>
      <c r="C56" s="7">
        <f>Output!R57</f>
        <v>454.87951029978916</v>
      </c>
      <c r="D56" s="7">
        <f>Output!R87</f>
        <v>447.86671334677243</v>
      </c>
      <c r="F56" s="7">
        <v>2040</v>
      </c>
      <c r="G56" s="7">
        <f>G55+((G22-G21)*B56)/10^9</f>
        <v>5.2144496087470514E-4</v>
      </c>
      <c r="H56" s="7">
        <f>H55+((G22-G21)*C56)/10^9</f>
        <v>5.1352251936113925E-4</v>
      </c>
      <c r="I56" s="7">
        <f>I55+((G22-G21)*D56)/10^9</f>
        <v>5.0853847818465236E-4</v>
      </c>
      <c r="J56" s="7">
        <f>J55+((H22-H21)*B56)/10^9</f>
        <v>1.2526441403868246E-3</v>
      </c>
      <c r="K56" s="7">
        <f>K55+((H22-H21)*C56)/10^9</f>
        <v>1.2335793857955149E-3</v>
      </c>
      <c r="L56" s="7">
        <f>L55+((H22-H21)*D56)/10^9</f>
        <v>1.2216075199440511E-3</v>
      </c>
      <c r="M56" s="7">
        <f>M55+((I22-I21)*B56)/10^9</f>
        <v>1.9838433198989445E-3</v>
      </c>
      <c r="N56" s="7">
        <f>N55+((I22-I21)*C56)/10^9</f>
        <v>1.9536362522298905E-3</v>
      </c>
      <c r="O56" s="7">
        <f>O55+((I22-I21)*D56)/10^9</f>
        <v>1.9346765617034502E-3</v>
      </c>
    </row>
    <row r="57" spans="1:15" x14ac:dyDescent="0.25">
      <c r="A57" s="7">
        <v>2041</v>
      </c>
      <c r="B57" s="7">
        <f>Output!R28</f>
        <v>463.0998607019668</v>
      </c>
      <c r="C57" s="7">
        <f>Output!R58</f>
        <v>452.26084361806289</v>
      </c>
      <c r="D57" s="7">
        <f>Output!R88</f>
        <v>445.06099904492282</v>
      </c>
      <c r="F57" s="7">
        <v>2041</v>
      </c>
      <c r="G57" s="7">
        <f>G56+((G23-G22)*B57)/10^9</f>
        <v>5.4892197689335599E-4</v>
      </c>
      <c r="H57" s="7">
        <f>H56+((G23-G22)*C57)/10^9</f>
        <v>5.4035642603920552E-4</v>
      </c>
      <c r="I57" s="7">
        <f>I56+((G23-G22)*D57)/10^9</f>
        <v>5.3494519785305707E-4</v>
      </c>
      <c r="J57" s="7">
        <f>J56+((H23-H22)*B57)/10^9</f>
        <v>1.3001246077683941E-3</v>
      </c>
      <c r="K57" s="7">
        <f>K56+((H23-H22)*C57)/10^9</f>
        <v>1.2799485559369589E-3</v>
      </c>
      <c r="L57" s="7">
        <f>L56+((H23-H22)*D57)/10^9</f>
        <v>1.2672385080767829E-3</v>
      </c>
      <c r="M57" s="7">
        <f>M56+((I23-I22)*B57)/10^9</f>
        <v>2.0513272386434322E-3</v>
      </c>
      <c r="N57" s="7">
        <f>N56+((I23-I22)*C57)/10^9</f>
        <v>2.0195406858347122E-3</v>
      </c>
      <c r="O57" s="7">
        <f>O56+((I23-I22)*D57)/10^9</f>
        <v>1.9995318183005087E-3</v>
      </c>
    </row>
    <row r="58" spans="1:15" x14ac:dyDescent="0.25">
      <c r="A58" s="7">
        <v>2042</v>
      </c>
      <c r="B58" s="7">
        <f>Output!R29</f>
        <v>460.70370218773883</v>
      </c>
      <c r="C58" s="7">
        <f>Output!R59</f>
        <v>449.65192181958463</v>
      </c>
      <c r="D58" s="7">
        <f>Output!R89</f>
        <v>442.26502962632122</v>
      </c>
      <c r="F58" s="7">
        <v>2042</v>
      </c>
      <c r="G58" s="7">
        <f>G57+((G24-G23)*B58)/10^9</f>
        <v>5.7625682209429382E-4</v>
      </c>
      <c r="H58" s="7">
        <f>H57+((G24-G23)*C58)/10^9</f>
        <v>5.6703553805605199E-4</v>
      </c>
      <c r="I58" s="7">
        <f>I57+((G24-G23)*D58)/10^9</f>
        <v>5.6118602479934734E-4</v>
      </c>
      <c r="J58" s="7">
        <f>J57+((H24-H23)*B58)/10^9</f>
        <v>1.348297154149705E-3</v>
      </c>
      <c r="K58" s="7">
        <f>K57+((H24-H23)*C58)/10^9</f>
        <v>1.3269654953634031E-3</v>
      </c>
      <c r="L58" s="7">
        <f>L57+((H24-H23)*D58)/10^9</f>
        <v>1.3134830521326147E-3</v>
      </c>
      <c r="M58" s="7">
        <f>M57+((I24-I23)*B58)/10^9</f>
        <v>2.1203374862051169E-3</v>
      </c>
      <c r="N58" s="7">
        <f>N57+((I24-I23)*C58)/10^9</f>
        <v>2.0868954526707551E-3</v>
      </c>
      <c r="O58" s="7">
        <f>O57+((I24-I23)*D58)/10^9</f>
        <v>2.0657800794658832E-3</v>
      </c>
    </row>
    <row r="59" spans="1:15" x14ac:dyDescent="0.25">
      <c r="A59" s="7">
        <v>2043</v>
      </c>
      <c r="B59" s="7">
        <f>Output!R30</f>
        <v>458.31701786555755</v>
      </c>
      <c r="C59" s="7">
        <f>Output!R60</f>
        <v>447.05247421315318</v>
      </c>
      <c r="D59" s="7">
        <f>Output!R90</f>
        <v>439.47853439976643</v>
      </c>
      <c r="F59" s="7">
        <v>2043</v>
      </c>
      <c r="G59" s="7">
        <f>G58+((G25-G24)*B59)/10^9</f>
        <v>6.0345005860795514E-4</v>
      </c>
      <c r="H59" s="7">
        <f>H58+((G25-G24)*C59)/10^9</f>
        <v>5.9356041754211517E-4</v>
      </c>
      <c r="I59" s="7">
        <f>I58+((G25-G24)*D59)/10^9</f>
        <v>5.8726152115395956E-4</v>
      </c>
      <c r="J59" s="7">
        <f>J58+((H25-H24)*B59)/10^9</f>
        <v>1.3971790964832783E-3</v>
      </c>
      <c r="K59" s="7">
        <f>K58+((H25-H24)*C59)/10^9</f>
        <v>1.3746460143333073E-3</v>
      </c>
      <c r="L59" s="7">
        <f>L58+((H25-H24)*D59)/10^9</f>
        <v>1.3603557702250386E-3</v>
      </c>
      <c r="M59" s="7">
        <f>M58+((I25-I24)*B59)/10^9</f>
        <v>2.190908134358602E-3</v>
      </c>
      <c r="N59" s="7">
        <f>N58+((I25-I24)*C59)/10^9</f>
        <v>2.1557316111245001E-3</v>
      </c>
      <c r="O59" s="7">
        <f>O58+((I25-I24)*D59)/10^9</f>
        <v>2.1334500192961188E-3</v>
      </c>
    </row>
    <row r="60" spans="1:15" x14ac:dyDescent="0.25">
      <c r="A60" s="7">
        <v>2044</v>
      </c>
      <c r="B60" s="7">
        <f>Output!R31</f>
        <v>455.93980773542313</v>
      </c>
      <c r="C60" s="7">
        <f>Output!R61</f>
        <v>444.46277148996978</v>
      </c>
      <c r="D60" s="7">
        <f>Output!R91</f>
        <v>436.70178405645981</v>
      </c>
      <c r="F60" s="7">
        <v>2044</v>
      </c>
      <c r="G60" s="7">
        <f>G59+((G26-G25)*B60)/10^9</f>
        <v>6.3050224856477577E-4</v>
      </c>
      <c r="H60" s="7">
        <f>H59+((G26-G25)*C60)/10^9</f>
        <v>6.1993164268870032E-4</v>
      </c>
      <c r="I60" s="7">
        <f>I59+((G26-G25)*D60)/10^9</f>
        <v>6.1317226510819922E-4</v>
      </c>
      <c r="J60" s="7">
        <f>J59+((H26-H25)*B60)/10^9</f>
        <v>1.4467881283355831E-3</v>
      </c>
      <c r="K60" s="7">
        <f>K59+((H26-H25)*C60)/10^9</f>
        <v>1.4230062746438189E-3</v>
      </c>
      <c r="L60" s="7">
        <f>L59+((H26-H25)*D60)/10^9</f>
        <v>1.4078715877686274E-3</v>
      </c>
      <c r="M60" s="7">
        <f>M59+((I26-I25)*B60)/10^9</f>
        <v>2.2630740081063913E-3</v>
      </c>
      <c r="N60" s="7">
        <f>N59+((I26-I25)*C60)/10^9</f>
        <v>2.2260809065989384E-3</v>
      </c>
      <c r="O60" s="7">
        <f>O59+((I26-I25)*D60)/10^9</f>
        <v>2.2025709104290568E-3</v>
      </c>
    </row>
    <row r="61" spans="1:15" x14ac:dyDescent="0.25">
      <c r="A61" s="7">
        <v>2045</v>
      </c>
      <c r="B61" s="7">
        <f>Output!R32</f>
        <v>453.57207179733541</v>
      </c>
      <c r="C61" s="7">
        <f>Output!R62</f>
        <v>441.8825429588332</v>
      </c>
      <c r="D61" s="7">
        <f>Output!R92</f>
        <v>433.93450790519989</v>
      </c>
      <c r="F61" s="7">
        <v>2045</v>
      </c>
      <c r="G61" s="7">
        <f>G60+((G27-G26)*B61)/10^9</f>
        <v>6.5741395409519166E-4</v>
      </c>
      <c r="H61" s="7">
        <f>H60+((G27-G26)*C61)/10^9</f>
        <v>6.4614977562624362E-4</v>
      </c>
      <c r="I61" s="7">
        <f>I60+((G27-G26)*D61)/10^9</f>
        <v>6.3891881879250226E-4</v>
      </c>
      <c r="J61" s="7">
        <f>J60+((H27-H26)*B61)/10^9</f>
        <v>1.4971423282032492E-3</v>
      </c>
      <c r="K61" s="7">
        <f>K60+((H27-H26)*C61)/10^9</f>
        <v>1.4720627383674576E-3</v>
      </c>
      <c r="L61" s="7">
        <f>L60+((H27-H26)*D61)/10^9</f>
        <v>1.4560456846744417E-3</v>
      </c>
      <c r="M61" s="7">
        <f>M60+((I27-I26)*B61)/10^9</f>
        <v>2.3368707023113068E-3</v>
      </c>
      <c r="N61" s="7">
        <f>N60+((I27-I26)*C61)/10^9</f>
        <v>2.2979757011086718E-3</v>
      </c>
      <c r="O61" s="7">
        <f>O60+((I27-I26)*D61)/10^9</f>
        <v>2.2731725505563817E-3</v>
      </c>
    </row>
    <row r="62" spans="1:15" x14ac:dyDescent="0.25">
      <c r="A62" s="7">
        <v>2046</v>
      </c>
      <c r="B62" s="7">
        <f>Output!R33</f>
        <v>451.21408074249575</v>
      </c>
      <c r="C62" s="7">
        <f>Output!R63</f>
        <v>439.31178861974337</v>
      </c>
      <c r="D62" s="7">
        <f>Output!R93</f>
        <v>431.17670594598678</v>
      </c>
      <c r="F62" s="7">
        <v>2046</v>
      </c>
      <c r="G62" s="7">
        <f>G61+((G28-G27)*B62)/10^9</f>
        <v>6.8418575339050875E-4</v>
      </c>
      <c r="H62" s="7">
        <f>H61+((G28-G27)*C62)/10^9</f>
        <v>6.7221537848518133E-4</v>
      </c>
      <c r="I62" s="7">
        <f>I61+((G28-G27)*D62)/10^9</f>
        <v>6.6450174433730508E-4</v>
      </c>
      <c r="J62" s="7">
        <f>J61+((H28-H27)*B62)/10^9</f>
        <v>1.5482601986824044E-3</v>
      </c>
      <c r="K62" s="7">
        <f>K61+((H28-H27)*C62)/10^9</f>
        <v>1.5218322027283136E-3</v>
      </c>
      <c r="L62" s="7">
        <f>L61+((H28-H27)*D62)/10^9</f>
        <v>1.5048935286333591E-3</v>
      </c>
      <c r="M62" s="7">
        <f>M61+((I28-I27)*B62)/10^9</f>
        <v>2.4123346439743E-3</v>
      </c>
      <c r="N62" s="7">
        <f>N61+((I28-I27)*C62)/10^9</f>
        <v>2.3714490269714462E-3</v>
      </c>
      <c r="O62" s="7">
        <f>O61+((I28-I27)*D62)/10^9</f>
        <v>2.3452853129294132E-3</v>
      </c>
    </row>
    <row r="63" spans="1:15" x14ac:dyDescent="0.25">
      <c r="A63" s="7">
        <v>2047</v>
      </c>
      <c r="B63" s="7">
        <f>Output!R34</f>
        <v>448.86529318850165</v>
      </c>
      <c r="C63" s="7">
        <f>Output!R64</f>
        <v>436.75023778149898</v>
      </c>
      <c r="D63" s="7">
        <f>Output!R94</f>
        <v>428.42837817882042</v>
      </c>
      <c r="F63" s="7">
        <v>2047</v>
      </c>
      <c r="G63" s="7">
        <f>G62+((G29-G28)*B63)/10^9</f>
        <v>7.1081819252029322E-4</v>
      </c>
      <c r="H63" s="7">
        <f>H62+((G29-G28)*C63)/10^9</f>
        <v>6.9812899733507966E-4</v>
      </c>
      <c r="I63" s="7">
        <f>I62+((G29-G28)*D63)/10^9</f>
        <v>6.899216038730435E-4</v>
      </c>
      <c r="J63" s="7">
        <f>J62+((H29-H28)*B63)/10^9</f>
        <v>1.6001605837953833E-3</v>
      </c>
      <c r="K63" s="7">
        <f>K62+((H29-H28)*C63)/10^9</f>
        <v>1.5723317755022006E-3</v>
      </c>
      <c r="L63" s="7">
        <f>L62+((H29-H28)*D63)/10^9</f>
        <v>1.5544308801689608E-3</v>
      </c>
      <c r="M63" s="7">
        <f>M62+((I29-I28)*B63)/10^9</f>
        <v>2.4895029750704725E-3</v>
      </c>
      <c r="N63" s="7">
        <f>N62+((I29-I28)*C63)/10^9</f>
        <v>2.4465345536693211E-3</v>
      </c>
      <c r="O63" s="7">
        <f>O62+((I29-I28)*D63)/10^9</f>
        <v>2.4189401564648771E-3</v>
      </c>
    </row>
    <row r="64" spans="1:15" x14ac:dyDescent="0.25">
      <c r="A64" s="7">
        <v>2048</v>
      </c>
      <c r="B64" s="7">
        <f>Output!R35</f>
        <v>446.52597982655419</v>
      </c>
      <c r="C64" s="7">
        <f>Output!R65</f>
        <v>434.19843182650271</v>
      </c>
      <c r="D64" s="7">
        <f>Output!R95</f>
        <v>425.68925391249945</v>
      </c>
      <c r="F64" s="7">
        <v>2048</v>
      </c>
      <c r="G64" s="7">
        <f>G63+((G30-G29)*B64)/10^9</f>
        <v>7.3731183361498134E-4</v>
      </c>
      <c r="H64" s="7">
        <f>H63+((G30-G29)*C64)/10^9</f>
        <v>7.238912103672444E-4</v>
      </c>
      <c r="I64" s="7">
        <f>I63+((G30-G29)*D64)/10^9</f>
        <v>7.1517894346928405E-4</v>
      </c>
      <c r="J64" s="7">
        <f>J63+((H30-H29)*B64)/10^9</f>
        <v>1.6528627686325066E-3</v>
      </c>
      <c r="K64" s="7">
        <f>K63+((H30-H29)*C64)/10^9</f>
        <v>1.6235789750917921E-3</v>
      </c>
      <c r="L64" s="7">
        <f>L63+((H30-H29)*D64)/10^9</f>
        <v>1.6046737658160356E-3</v>
      </c>
      <c r="M64" s="7">
        <f>M63+((I30-I29)*B64)/10^9</f>
        <v>2.5684137036500309E-3</v>
      </c>
      <c r="N64" s="7">
        <f>N63+((I30-I29)*C64)/10^9</f>
        <v>2.5232667398163398E-3</v>
      </c>
      <c r="O64" s="7">
        <f>O63+((I30-I29)*D64)/10^9</f>
        <v>2.4941685881627869E-3</v>
      </c>
    </row>
    <row r="65" spans="1:19" x14ac:dyDescent="0.25">
      <c r="A65" s="7">
        <v>2049</v>
      </c>
      <c r="B65" s="7">
        <f>Output!R36</f>
        <v>444.19614065665365</v>
      </c>
      <c r="C65" s="7">
        <f>Output!R66</f>
        <v>431.65555868115041</v>
      </c>
      <c r="D65" s="7">
        <f>Output!R96</f>
        <v>422.95960383822523</v>
      </c>
      <c r="F65" s="7">
        <v>2049</v>
      </c>
      <c r="G65" s="7">
        <f>G64+((G31-G30)*B65)/10^9</f>
        <v>7.6366723880500896E-4</v>
      </c>
      <c r="H65" s="7">
        <f>H64+((G31-G30)*C65)/10^9</f>
        <v>7.4950254759037212E-4</v>
      </c>
      <c r="I65" s="7">
        <f>I64+((G31-G30)*D65)/10^9</f>
        <v>7.4027432525646257E-4</v>
      </c>
      <c r="J65" s="7">
        <f>J64+((H31-H30)*B65)/10^9</f>
        <v>1.7063864583902353E-3</v>
      </c>
      <c r="K65" s="7">
        <f>K64+((H31-H30)*C65)/10^9</f>
        <v>1.6755915796382761E-3</v>
      </c>
      <c r="L65" s="7">
        <f>L64+((H31-H30)*D65)/10^9</f>
        <v>1.6556385458846394E-3</v>
      </c>
      <c r="M65" s="7">
        <f>M64+((I31-I30)*B65)/10^9</f>
        <v>2.6491056779754611E-3</v>
      </c>
      <c r="N65" s="7">
        <f>N64+((I31-I30)*C65)/10^9</f>
        <v>2.6016806116861803E-3</v>
      </c>
      <c r="O65" s="7">
        <f>O64+((I31-I30)*D65)/10^9</f>
        <v>2.5710027665128165E-3</v>
      </c>
    </row>
    <row r="66" spans="1:19" x14ac:dyDescent="0.25">
      <c r="A66" s="7">
        <v>2050</v>
      </c>
      <c r="B66" s="7">
        <f>Output!R37</f>
        <v>441.87523429639708</v>
      </c>
      <c r="C66" s="7">
        <f>Output!R67</f>
        <v>429.12215972784503</v>
      </c>
      <c r="D66" s="7">
        <f>Output!R97</f>
        <v>420.23915726479646</v>
      </c>
      <c r="F66" s="7">
        <v>2050</v>
      </c>
      <c r="G66" s="7">
        <f>G65+((G32-G31)*B66)/10^9</f>
        <v>7.8988493809907306E-4</v>
      </c>
      <c r="H66" s="7">
        <f>H65+((G32-G31)*C66)/10^9</f>
        <v>7.7496357113489918E-4</v>
      </c>
      <c r="I66" s="7">
        <f>I65+((G32-G31)*D66)/10^9</f>
        <v>7.652082953041458E-4</v>
      </c>
      <c r="J66" s="7">
        <f>J65+((H32-H31)*B66)/10^9</f>
        <v>1.7607517210575401E-3</v>
      </c>
      <c r="K66" s="7">
        <f>K65+((H32-H31)*C66)/10^9</f>
        <v>1.7283877925039122E-3</v>
      </c>
      <c r="L66" s="7">
        <f>L65+((H32-H31)*D66)/10^9</f>
        <v>1.7073418557661403E-3</v>
      </c>
      <c r="M66" s="7">
        <f>M65+((I32-I31)*B66)/10^9</f>
        <v>2.7316185040160059E-3</v>
      </c>
      <c r="N66" s="7">
        <f>N65+((I32-I31)*C66)/10^9</f>
        <v>2.6818120138729249E-3</v>
      </c>
      <c r="O66" s="7">
        <f>O65+((I32-I31)*D66)/10^9</f>
        <v>2.6494754162281345E-3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(B9-$B$6)*$B$2*Output!$R$101/Output!$R$4*100</f>
        <v>0.29156902674623092</v>
      </c>
      <c r="C70" s="7">
        <f>(C9-$B$6)*$B$2*Output!$R$101/Output!$R$4*100</f>
        <v>0.58445075859199591</v>
      </c>
      <c r="D70" s="7">
        <f>(D9-$B$6)*$B$2*Output!$R$101/Output!$R$4*100</f>
        <v>0.87733249043776085</v>
      </c>
      <c r="F70" s="7">
        <v>2024</v>
      </c>
      <c r="G70" s="7">
        <f>(B9-$B$6)*$B$2*Output!$R$104/Output!$R$4/1000</f>
        <v>1.895198673850501E-5</v>
      </c>
      <c r="H70" s="7">
        <f>(C9-$B$6)*$B$2*Output!$R$104/Output!$R$4/1000</f>
        <v>3.7989299308479733E-5</v>
      </c>
      <c r="I70" s="7">
        <f>(D9-$B$6)*$B$2*Output!$R$104/Output!$R$4/1000</f>
        <v>5.7026611878454452E-5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(B10-$B$6)*$B$2*Output!$R$101/Output!$R$4*100</f>
        <v>0.58313805349246184</v>
      </c>
      <c r="C71" s="7">
        <f>(C10-$B$6)*$B$2*Output!$R$101/Output!$R$4*100</f>
        <v>1.2258146907319099</v>
      </c>
      <c r="D71" s="7">
        <f>(D10-$B$6)*$B$2*Output!$R$101/Output!$R$4*100</f>
        <v>1.8684913279713573</v>
      </c>
      <c r="F71" s="7">
        <v>2025</v>
      </c>
      <c r="G71" s="7">
        <f>(B10-$B$6)*$B$2*Output!$R$104/Output!$R$4/1000</f>
        <v>3.7903973477010021E-5</v>
      </c>
      <c r="H71" s="7">
        <f>(C10-$B$6)*$B$2*Output!$R$104/Output!$R$4/1000</f>
        <v>7.9677954897574129E-5</v>
      </c>
      <c r="I71" s="7">
        <f>(D10-$B$6)*$B$2*Output!$R$104/Output!$R$4/1000</f>
        <v>1.2145193631813822E-4</v>
      </c>
    </row>
    <row r="72" spans="1:19" x14ac:dyDescent="0.25">
      <c r="A72" s="7">
        <v>2026</v>
      </c>
      <c r="B72" s="7">
        <f>(B11-$B$6)*$B$2*Output!$R$101/Output!$R$4*100</f>
        <v>0.87470708023869281</v>
      </c>
      <c r="C72" s="7">
        <f>(C11-$B$6)*$B$2*Output!$R$101/Output!$R$4*100</f>
        <v>1.9314757913329581</v>
      </c>
      <c r="D72" s="7">
        <f>(D11-$B$6)*$B$2*Output!$R$101/Output!$R$4*100</f>
        <v>2.9882445024272193</v>
      </c>
      <c r="F72" s="7">
        <v>2026</v>
      </c>
      <c r="G72" s="7">
        <f>(B11-$B$6)*$B$2*Output!$R$104/Output!$R$4/1000</f>
        <v>5.6855960215515034E-5</v>
      </c>
      <c r="H72" s="7">
        <f>(C11-$B$6)*$B$2*Output!$R$104/Output!$R$4/1000</f>
        <v>1.2554592643664226E-4</v>
      </c>
      <c r="I72" s="7">
        <f>(D11-$B$6)*$B$2*Output!$R$104/Output!$R$4/1000</f>
        <v>1.9423589265776925E-4</v>
      </c>
    </row>
    <row r="73" spans="1:19" x14ac:dyDescent="0.25">
      <c r="A73" s="7">
        <v>2027</v>
      </c>
      <c r="B73" s="7">
        <f>(B12-$B$6)*$B$2*Output!$R$101/Output!$R$4*100</f>
        <v>1.1662761069849237</v>
      </c>
      <c r="C73" s="7">
        <f>(C12-$B$6)*$B$2*Output!$R$101/Output!$R$4*100</f>
        <v>2.7097760651587861</v>
      </c>
      <c r="D73" s="7">
        <f>(D12-$B$6)*$B$2*Output!$R$101/Output!$R$4*100</f>
        <v>4.2532760233326474</v>
      </c>
      <c r="F73" s="7">
        <v>2027</v>
      </c>
      <c r="G73" s="7">
        <f>(B12-$B$6)*$B$2*Output!$R$104/Output!$R$4/1000</f>
        <v>7.5807946954020041E-5</v>
      </c>
      <c r="H73" s="7">
        <f>(C12-$B$6)*$B$2*Output!$R$104/Output!$R$4/1000</f>
        <v>1.7613544423532109E-4</v>
      </c>
      <c r="I73" s="7">
        <f>(D12-$B$6)*$B$2*Output!$R$104/Output!$R$4/1000</f>
        <v>2.7646294151662204E-4</v>
      </c>
    </row>
    <row r="74" spans="1:19" x14ac:dyDescent="0.25">
      <c r="A74" s="7">
        <v>2028</v>
      </c>
      <c r="B74" s="7">
        <f>(B13-$B$6)*$B$2*Output!$R$101/Output!$R$4*100</f>
        <v>1.4578451337311549</v>
      </c>
      <c r="C74" s="7">
        <f>(C13-$B$6)*$B$2*Output!$R$101/Output!$R$4*100</f>
        <v>3.5701398203643513</v>
      </c>
      <c r="D74" s="7">
        <f>(D13-$B$6)*$B$2*Output!$R$101/Output!$R$4*100</f>
        <v>5.682434506997545</v>
      </c>
      <c r="F74" s="7">
        <v>2028</v>
      </c>
      <c r="G74" s="7">
        <f>(B13-$B$6)*$B$2*Output!$R$104/Output!$R$4/1000</f>
        <v>9.4759933692525062E-5</v>
      </c>
      <c r="H74" s="7">
        <f>(C13-$B$6)*$B$2*Output!$R$104/Output!$R$4/1000</f>
        <v>2.3205908832368285E-4</v>
      </c>
      <c r="I74" s="7">
        <f>(D13-$B$6)*$B$2*Output!$R$104/Output!$R$4/1000</f>
        <v>3.6935824295484051E-4</v>
      </c>
    </row>
    <row r="75" spans="1:19" x14ac:dyDescent="0.25">
      <c r="A75" s="7">
        <v>2029</v>
      </c>
      <c r="B75" s="7">
        <f>(B14-$B$6)*$B$2*Output!$R$101/Output!$R$4*100</f>
        <v>1.7494141604773856</v>
      </c>
      <c r="C75" s="7">
        <f>(C14-$B$6)*$B$2*Output!$R$101/Output!$R$4*100</f>
        <v>4.5232140880549991</v>
      </c>
      <c r="D75" s="7">
        <f>(D14-$B$6)*$B$2*Output!$R$101/Output!$R$4*100</f>
        <v>7.2970140156326098</v>
      </c>
      <c r="F75" s="7">
        <v>2029</v>
      </c>
      <c r="G75" s="7">
        <f>(B14-$B$6)*$B$2*Output!$R$104/Output!$R$4/1000</f>
        <v>1.1371192043103007E-4</v>
      </c>
      <c r="H75" s="7">
        <f>(C14-$B$6)*$B$2*Output!$R$104/Output!$R$4/1000</f>
        <v>2.9400891572357494E-4</v>
      </c>
      <c r="I75" s="7">
        <f>(D14-$B$6)*$B$2*Output!$R$104/Output!$R$4/1000</f>
        <v>4.7430591101611959E-4</v>
      </c>
    </row>
    <row r="76" spans="1:19" x14ac:dyDescent="0.25">
      <c r="A76" s="7">
        <v>2030</v>
      </c>
      <c r="B76" s="7">
        <f>(B15-$B$6)*$B$2*Output!$R$101/Output!$R$4*100</f>
        <v>2.0409831872236164</v>
      </c>
      <c r="C76" s="7">
        <f>(C15-$B$6)*$B$2*Output!$R$101/Output!$R$4*100</f>
        <v>5.5810272600759863</v>
      </c>
      <c r="D76" s="7">
        <f>(D15-$B$6)*$B$2*Output!$R$101/Output!$R$4*100</f>
        <v>9.1210713329283575</v>
      </c>
      <c r="F76" s="7">
        <v>2030</v>
      </c>
      <c r="G76" s="7">
        <f>(B15-$B$6)*$B$2*Output!$R$104/Output!$R$4/1000</f>
        <v>1.3266390716953509E-4</v>
      </c>
      <c r="H76" s="7">
        <f>(C15-$B$6)*$B$2*Output!$R$104/Output!$R$4/1000</f>
        <v>3.627667719049391E-4</v>
      </c>
      <c r="I76" s="7">
        <f>(D15-$B$6)*$B$2*Output!$R$104/Output!$R$4/1000</f>
        <v>5.9286963664034308E-4</v>
      </c>
    </row>
    <row r="77" spans="1:19" x14ac:dyDescent="0.25">
      <c r="A77" s="7">
        <v>2031</v>
      </c>
      <c r="B77" s="7">
        <f>(B16-$B$6)*$B$2*Output!$R$101/Output!$R$4*100</f>
        <v>2.3325522139698474</v>
      </c>
      <c r="C77" s="7">
        <f>(C16-$B$6)*$B$2*Output!$R$101/Output!$R$4*100</f>
        <v>6.1161582771539349</v>
      </c>
      <c r="D77" s="7">
        <f>(D16-$B$6)*$B$2*Output!$R$101/Output!$R$4*100</f>
        <v>9.8997643403380238</v>
      </c>
      <c r="F77" s="7">
        <v>2031</v>
      </c>
      <c r="G77" s="7">
        <f>(B16-$B$6)*$B$2*Output!$R$104/Output!$R$4/1000</f>
        <v>1.5161589390804008E-4</v>
      </c>
      <c r="H77" s="7">
        <f>(C16-$B$6)*$B$2*Output!$R$104/Output!$R$4/1000</f>
        <v>3.9755028801500582E-4</v>
      </c>
      <c r="I77" s="7">
        <f>(D16-$B$6)*$B$2*Output!$R$104/Output!$R$4/1000</f>
        <v>6.4348468212197148E-4</v>
      </c>
    </row>
    <row r="78" spans="1:19" x14ac:dyDescent="0.25">
      <c r="A78" s="7">
        <v>2032</v>
      </c>
      <c r="B78" s="7">
        <f>(B17-$B$6)*$B$2*Output!$R$101/Output!$R$4*100</f>
        <v>2.6241212407160783</v>
      </c>
      <c r="C78" s="7">
        <f>(C17-$B$6)*$B$2*Output!$R$101/Output!$R$4*100</f>
        <v>6.6703774343350606</v>
      </c>
      <c r="D78" s="7">
        <f>(D17-$B$6)*$B$2*Output!$R$101/Output!$R$4*100</f>
        <v>10.71663362795405</v>
      </c>
      <c r="F78" s="7">
        <v>2032</v>
      </c>
      <c r="G78" s="7">
        <f>(B17-$B$6)*$B$2*Output!$R$104/Output!$R$4/1000</f>
        <v>1.705678806465451E-4</v>
      </c>
      <c r="H78" s="7">
        <f>(C17-$B$6)*$B$2*Output!$R$104/Output!$R$4/1000</f>
        <v>4.3357453323177893E-4</v>
      </c>
      <c r="I78" s="7">
        <f>(D17-$B$6)*$B$2*Output!$R$104/Output!$R$4/1000</f>
        <v>6.9658118581701308E-4</v>
      </c>
    </row>
    <row r="79" spans="1:19" x14ac:dyDescent="0.25">
      <c r="A79" s="7">
        <v>2033</v>
      </c>
      <c r="B79" s="7">
        <f>(B18-$B$6)*$B$2*Output!$R$101/Output!$R$4*100</f>
        <v>2.9156902674623097</v>
      </c>
      <c r="C79" s="7">
        <f>(C18-$B$6)*$B$2*Output!$R$101/Output!$R$4*100</f>
        <v>7.2446205486592836</v>
      </c>
      <c r="D79" s="7">
        <f>(D18-$B$6)*$B$2*Output!$R$101/Output!$R$4*100</f>
        <v>11.573550829856261</v>
      </c>
      <c r="F79" s="7">
        <v>2033</v>
      </c>
      <c r="G79" s="7">
        <f>(B18-$B$6)*$B$2*Output!$R$104/Output!$R$4/1000</f>
        <v>1.8951986738505012E-4</v>
      </c>
      <c r="H79" s="7">
        <f>(C18-$B$6)*$B$2*Output!$R$104/Output!$R$4/1000</f>
        <v>4.7090033566285337E-4</v>
      </c>
      <c r="I79" s="7">
        <f>(D18-$B$6)*$B$2*Output!$R$104/Output!$R$4/1000</f>
        <v>7.5228080394065702E-4</v>
      </c>
    </row>
    <row r="80" spans="1:19" x14ac:dyDescent="0.25">
      <c r="A80" s="7">
        <v>2034</v>
      </c>
      <c r="B80" s="7">
        <f>(B19-$B$6)*$B$2*Output!$R$101/Output!$R$4*100</f>
        <v>3.2072592942085398</v>
      </c>
      <c r="C80" s="7">
        <f>(C19-$B$6)*$B$2*Output!$R$101/Output!$R$4*100</f>
        <v>7.8398693166250437</v>
      </c>
      <c r="D80" s="7">
        <f>(D19-$B$6)*$B$2*Output!$R$101/Output!$R$4*100</f>
        <v>12.472479339041547</v>
      </c>
      <c r="F80" s="7">
        <v>2034</v>
      </c>
      <c r="G80" s="7">
        <f>(B19-$B$6)*$B$2*Output!$R$104/Output!$R$4/1000</f>
        <v>2.0847185412355512E-4</v>
      </c>
      <c r="H80" s="7">
        <f>(C19-$B$6)*$B$2*Output!$R$104/Output!$R$4/1000</f>
        <v>5.0959150558062781E-4</v>
      </c>
      <c r="I80" s="7">
        <f>(D19-$B$6)*$B$2*Output!$R$104/Output!$R$4/1000</f>
        <v>8.1071115703770043E-4</v>
      </c>
    </row>
    <row r="81" spans="1:9" x14ac:dyDescent="0.25">
      <c r="A81" s="7">
        <v>2035</v>
      </c>
      <c r="B81" s="7">
        <f>(B20-$B$6)*$B$2*Output!$R$101/Output!$R$4*100</f>
        <v>3.4988283209547713</v>
      </c>
      <c r="C81" s="7">
        <f>(C20-$B$6)*$B$2*Output!$R$101/Output!$R$4*100</f>
        <v>8.457153563480162</v>
      </c>
      <c r="D81" s="7">
        <f>(D20-$B$6)*$B$2*Output!$R$101/Output!$R$4*100</f>
        <v>13.415478806005554</v>
      </c>
      <c r="F81" s="7">
        <v>2035</v>
      </c>
      <c r="G81" s="7">
        <f>(B20-$B$6)*$B$2*Output!$R$104/Output!$R$4/1000</f>
        <v>2.2742384086206014E-4</v>
      </c>
      <c r="H81" s="7">
        <f>(C20-$B$6)*$B$2*Output!$R$104/Output!$R$4/1000</f>
        <v>5.4971498162621052E-4</v>
      </c>
      <c r="I81" s="7">
        <f>(D20-$B$6)*$B$2*Output!$R$104/Output!$R$4/1000</f>
        <v>8.7200612239036102E-4</v>
      </c>
    </row>
    <row r="82" spans="1:9" x14ac:dyDescent="0.25">
      <c r="A82" s="7">
        <v>2036</v>
      </c>
      <c r="B82" s="7">
        <f>(B21-$B$6)*$B$2*Output!$R$101/Output!$R$4*100</f>
        <v>3.7903973477010022</v>
      </c>
      <c r="C82" s="7">
        <f>(C21-$B$6)*$B$2*Output!$R$101/Output!$R$4*100</f>
        <v>9.0975536027866699</v>
      </c>
      <c r="D82" s="7">
        <f>(D21-$B$6)*$B$2*Output!$R$101/Output!$R$4*100</f>
        <v>14.404709857872344</v>
      </c>
      <c r="F82" s="7">
        <v>2036</v>
      </c>
      <c r="G82" s="7">
        <f>(B21-$B$6)*$B$2*Output!$R$104/Output!$R$4/1000</f>
        <v>2.4637582760056513E-4</v>
      </c>
      <c r="H82" s="7">
        <f>(C21-$B$6)*$B$2*Output!$R$104/Output!$R$4/1000</f>
        <v>5.913409841811336E-4</v>
      </c>
      <c r="I82" s="7">
        <f>(D21-$B$6)*$B$2*Output!$R$104/Output!$R$4/1000</f>
        <v>9.3630614076170235E-4</v>
      </c>
    </row>
    <row r="83" spans="1:9" x14ac:dyDescent="0.25">
      <c r="A83" s="7">
        <v>2037</v>
      </c>
      <c r="B83" s="7">
        <f>(B22-$B$6)*$B$2*Output!$R$101/Output!$R$4*100</f>
        <v>4.0819663744472328</v>
      </c>
      <c r="C83" s="7">
        <f>(C22-$B$6)*$B$2*Output!$R$101/Output!$R$4*100</f>
        <v>9.7622027116658767</v>
      </c>
      <c r="D83" s="7">
        <f>(D22-$B$6)*$B$2*Output!$R$101/Output!$R$4*100</f>
        <v>15.442439048884522</v>
      </c>
      <c r="F83" s="7">
        <v>2037</v>
      </c>
      <c r="G83" s="7">
        <f>(B22-$B$6)*$B$2*Output!$R$104/Output!$R$4/1000</f>
        <v>2.6532781433907018E-4</v>
      </c>
      <c r="H83" s="7">
        <f>(C22-$B$6)*$B$2*Output!$R$104/Output!$R$4/1000</f>
        <v>6.3454317625828195E-4</v>
      </c>
      <c r="I83" s="7">
        <f>(D22-$B$6)*$B$2*Output!$R$104/Output!$R$4/1000</f>
        <v>1.0037585381774939E-3</v>
      </c>
    </row>
    <row r="84" spans="1:9" x14ac:dyDescent="0.25">
      <c r="A84" s="7">
        <v>2038</v>
      </c>
      <c r="B84" s="7">
        <f>(B23-$B$6)*$B$2*Output!$R$101/Output!$R$4*100</f>
        <v>4.3735354011934646</v>
      </c>
      <c r="C84" s="7">
        <f>(C23-$B$6)*$B$2*Output!$R$101/Output!$R$4*100</f>
        <v>10.452289727395037</v>
      </c>
      <c r="D84" s="7">
        <f>(D23-$B$6)*$B$2*Output!$R$101/Output!$R$4*100</f>
        <v>16.531044053596609</v>
      </c>
      <c r="F84" s="7">
        <v>2038</v>
      </c>
      <c r="G84" s="7">
        <f>(B23-$B$6)*$B$2*Output!$R$104/Output!$R$4/1000</f>
        <v>2.8427980107757517E-4</v>
      </c>
      <c r="H84" s="7">
        <f>(C23-$B$6)*$B$2*Output!$R$104/Output!$R$4/1000</f>
        <v>6.7939883228067743E-4</v>
      </c>
      <c r="I84" s="7">
        <f>(D23-$B$6)*$B$2*Output!$R$104/Output!$R$4/1000</f>
        <v>1.0745178634837796E-3</v>
      </c>
    </row>
    <row r="85" spans="1:9" x14ac:dyDescent="0.25">
      <c r="A85" s="7">
        <v>2039</v>
      </c>
      <c r="B85" s="7">
        <f>(B24-$B$6)*$B$2*Output!$R$101/Output!$R$4*100</f>
        <v>4.6651044279396947</v>
      </c>
      <c r="C85" s="7">
        <f>(C24-$B$6)*$B$2*Output!$R$101/Output!$R$4*100</f>
        <v>11.169061771305056</v>
      </c>
      <c r="D85" s="7">
        <f>(D24-$B$6)*$B$2*Output!$R$101/Output!$R$4*100</f>
        <v>17.673019114670417</v>
      </c>
      <c r="F85" s="7">
        <v>2039</v>
      </c>
      <c r="G85" s="7">
        <f>(B24-$B$6)*$B$2*Output!$R$104/Output!$R$4/1000</f>
        <v>3.0323178781608016E-4</v>
      </c>
      <c r="H85" s="7">
        <f>(C24-$B$6)*$B$2*Output!$R$104/Output!$R$4/1000</f>
        <v>7.2598901513482863E-4</v>
      </c>
      <c r="I85" s="7">
        <f>(D24-$B$6)*$B$2*Output!$R$104/Output!$R$4/1000</f>
        <v>1.1487462424535774E-3</v>
      </c>
    </row>
    <row r="86" spans="1:9" x14ac:dyDescent="0.25">
      <c r="A86" s="7">
        <v>2040</v>
      </c>
      <c r="B86" s="7">
        <f>(B25-$B$6)*$B$2*Output!$R$101/Output!$R$4*100</f>
        <v>4.9566734546859257</v>
      </c>
      <c r="C86" s="7">
        <f>(C25-$B$6)*$B$2*Output!$R$101/Output!$R$4*100</f>
        <v>11.91382710622025</v>
      </c>
      <c r="D86" s="7">
        <f>(D25-$B$6)*$B$2*Output!$R$101/Output!$R$4*100</f>
        <v>18.87098075775457</v>
      </c>
      <c r="F86" s="7">
        <v>2040</v>
      </c>
      <c r="G86" s="7">
        <f>(B25-$B$6)*$B$2*Output!$R$104/Output!$R$4/1000</f>
        <v>3.2218377455458521E-4</v>
      </c>
      <c r="H86" s="7">
        <f>(C25-$B$6)*$B$2*Output!$R$104/Output!$R$4/1000</f>
        <v>7.7439876190431626E-4</v>
      </c>
      <c r="I86" s="7">
        <f>(D25-$B$6)*$B$2*Output!$R$104/Output!$R$4/1000</f>
        <v>1.2266137492540469E-3</v>
      </c>
    </row>
    <row r="87" spans="1:9" x14ac:dyDescent="0.25">
      <c r="A87" s="7">
        <v>2041</v>
      </c>
      <c r="B87" s="7">
        <f>(B26-$B$6)*$B$2*Output!$R$101/Output!$R$4*100</f>
        <v>5.2482424814321567</v>
      </c>
      <c r="C87" s="7">
        <f>(C26-$B$6)*$B$2*Output!$R$101/Output!$R$4*100</f>
        <v>12.41766033376226</v>
      </c>
      <c r="D87" s="7">
        <f>(D26-$B$6)*$B$2*Output!$R$101/Output!$R$4*100</f>
        <v>19.587078186092359</v>
      </c>
      <c r="F87" s="7">
        <v>2041</v>
      </c>
      <c r="G87" s="7">
        <f>(B26-$B$6)*$B$2*Output!$R$104/Output!$R$4/1000</f>
        <v>3.4113576129309021E-4</v>
      </c>
      <c r="H87" s="7">
        <f>(C26-$B$6)*$B$2*Output!$R$104/Output!$R$4/1000</f>
        <v>8.0714792169454699E-4</v>
      </c>
      <c r="I87" s="7">
        <f>(D26-$B$6)*$B$2*Output!$R$104/Output!$R$4/1000</f>
        <v>1.2731600820960033E-3</v>
      </c>
    </row>
    <row r="88" spans="1:9" x14ac:dyDescent="0.25">
      <c r="A88" s="7">
        <v>2042</v>
      </c>
      <c r="B88" s="7">
        <f>(B27-$B$6)*$B$2*Output!$R$101/Output!$R$4*100</f>
        <v>5.5398115081783885</v>
      </c>
      <c r="C88" s="7">
        <f>(C27-$B$6)*$B$2*Output!$R$101/Output!$R$4*100</f>
        <v>12.93149614885605</v>
      </c>
      <c r="D88" s="7">
        <f>(D27-$B$6)*$B$2*Output!$R$101/Output!$R$4*100</f>
        <v>20.323180789533719</v>
      </c>
      <c r="F88" s="7">
        <v>2042</v>
      </c>
      <c r="G88" s="7">
        <f>(B27-$B$6)*$B$2*Output!$R$104/Output!$R$4/1000</f>
        <v>3.6008774803159525E-4</v>
      </c>
      <c r="H88" s="7">
        <f>(C27-$B$6)*$B$2*Output!$R$104/Output!$R$4/1000</f>
        <v>8.405472496756432E-4</v>
      </c>
      <c r="I88" s="7">
        <f>(D27-$B$6)*$B$2*Output!$R$104/Output!$R$4/1000</f>
        <v>1.3210067513196918E-3</v>
      </c>
    </row>
    <row r="89" spans="1:9" x14ac:dyDescent="0.25">
      <c r="A89" s="7">
        <v>2043</v>
      </c>
      <c r="B89" s="7">
        <f>(B28-$B$6)*$B$2*Output!$R$101/Output!$R$4*100</f>
        <v>5.8313805349246195</v>
      </c>
      <c r="C89" s="7">
        <f>(C28-$B$6)*$B$2*Output!$R$101/Output!$R$4*100</f>
        <v>13.455613987661488</v>
      </c>
      <c r="D89" s="7">
        <f>(D28-$B$6)*$B$2*Output!$R$101/Output!$R$4*100</f>
        <v>21.079847440398368</v>
      </c>
      <c r="F89" s="7">
        <v>2043</v>
      </c>
      <c r="G89" s="7">
        <f>(B28-$B$6)*$B$2*Output!$R$104/Output!$R$4/1000</f>
        <v>3.7903973477010025E-4</v>
      </c>
      <c r="H89" s="7">
        <f>(C28-$B$6)*$B$2*Output!$R$104/Output!$R$4/1000</f>
        <v>8.7461490919799674E-4</v>
      </c>
      <c r="I89" s="7">
        <f>(D28-$B$6)*$B$2*Output!$R$104/Output!$R$4/1000</f>
        <v>1.3701900836258938E-3</v>
      </c>
    </row>
    <row r="90" spans="1:9" x14ac:dyDescent="0.25">
      <c r="A90" s="7">
        <v>2044</v>
      </c>
      <c r="B90" s="7">
        <f>(B29-$B$6)*$B$2*Output!$R$101/Output!$R$4*100</f>
        <v>6.1229495616708496</v>
      </c>
      <c r="C90" s="7">
        <f>(C29-$B$6)*$B$2*Output!$R$101/Output!$R$4*100</f>
        <v>13.990301092775226</v>
      </c>
      <c r="D90" s="7">
        <f>(D29-$B$6)*$B$2*Output!$R$101/Output!$R$4*100</f>
        <v>21.857652623879613</v>
      </c>
      <c r="F90" s="7">
        <v>2044</v>
      </c>
      <c r="G90" s="7">
        <f>(B29-$B$6)*$B$2*Output!$R$104/Output!$R$4/1000</f>
        <v>3.9799172150860519E-4</v>
      </c>
      <c r="H90" s="7">
        <f>(C29-$B$6)*$B$2*Output!$R$104/Output!$R$4/1000</f>
        <v>9.0936957103038968E-4</v>
      </c>
      <c r="I90" s="7">
        <f>(D29-$B$6)*$B$2*Output!$R$104/Output!$R$4/1000</f>
        <v>1.4207474205521749E-3</v>
      </c>
    </row>
    <row r="91" spans="1:9" x14ac:dyDescent="0.25">
      <c r="A91" s="7">
        <v>2045</v>
      </c>
      <c r="B91" s="7">
        <f>(B30-$B$6)*$B$2*Output!$R$101/Output!$R$4*100</f>
        <v>6.4145185884170797</v>
      </c>
      <c r="C91" s="7">
        <f>(C30-$B$6)*$B$2*Output!$R$101/Output!$R$4*100</f>
        <v>14.535852731314341</v>
      </c>
      <c r="D91" s="7">
        <f>(D30-$B$6)*$B$2*Output!$R$101/Output!$R$4*100</f>
        <v>22.657186874211607</v>
      </c>
      <c r="F91" s="7">
        <v>2045</v>
      </c>
      <c r="G91" s="7">
        <f>(B30-$B$6)*$B$2*Output!$R$104/Output!$R$4/1000</f>
        <v>4.1694370824711023E-4</v>
      </c>
      <c r="H91" s="7">
        <f>(C30-$B$6)*$B$2*Output!$R$104/Output!$R$4/1000</f>
        <v>9.448304275354321E-4</v>
      </c>
      <c r="I91" s="7">
        <f>(D30-$B$6)*$B$2*Output!$R$104/Output!$R$4/1000</f>
        <v>1.4727171468237542E-3</v>
      </c>
    </row>
    <row r="92" spans="1:9" x14ac:dyDescent="0.25">
      <c r="A92" s="7">
        <v>2046</v>
      </c>
      <c r="B92" s="7">
        <f>(B31-$B$6)*$B$2*Output!$R$101/Output!$R$4*100</f>
        <v>6.7060876151633115</v>
      </c>
      <c r="C92" s="7">
        <f>(C31-$B$6)*$B$2*Output!$R$101/Output!$R$4*100</f>
        <v>15.092572419092454</v>
      </c>
      <c r="D92" s="7">
        <f>(D31-$B$6)*$B$2*Output!$R$101/Output!$R$4*100</f>
        <v>23.479057223021595</v>
      </c>
      <c r="F92" s="7">
        <v>2046</v>
      </c>
      <c r="G92" s="7">
        <f>(B31-$B$6)*$B$2*Output!$R$104/Output!$R$4/1000</f>
        <v>4.3589569498561528E-4</v>
      </c>
      <c r="H92" s="7">
        <f>(C31-$B$6)*$B$2*Output!$R$104/Output!$R$4/1000</f>
        <v>9.8101720724100955E-4</v>
      </c>
      <c r="I92" s="7">
        <f>(D31-$B$6)*$B$2*Output!$R$104/Output!$R$4/1000</f>
        <v>1.5261387194964037E-3</v>
      </c>
    </row>
    <row r="93" spans="1:9" x14ac:dyDescent="0.25">
      <c r="A93" s="7">
        <v>2047</v>
      </c>
      <c r="B93" s="7">
        <f>(B32-$B$6)*$B$2*Output!$R$101/Output!$R$4*100</f>
        <v>6.9976566419095425</v>
      </c>
      <c r="C93" s="7">
        <f>(C32-$B$6)*$B$2*Output!$R$101/Output!$R$4*100</f>
        <v>15.660772151058506</v>
      </c>
      <c r="D93" s="7">
        <f>(D32-$B$6)*$B$2*Output!$R$101/Output!$R$4*100</f>
        <v>24.323887660207465</v>
      </c>
      <c r="F93" s="7">
        <v>2047</v>
      </c>
      <c r="G93" s="7">
        <f>(B32-$B$6)*$B$2*Output!$R$104/Output!$R$4/1000</f>
        <v>4.5484768172412027E-4</v>
      </c>
      <c r="H93" s="7">
        <f>(C32-$B$6)*$B$2*Output!$R$104/Output!$R$4/1000</f>
        <v>1.0179501898188027E-3</v>
      </c>
      <c r="I93" s="7">
        <f>(D32-$B$6)*$B$2*Output!$R$104/Output!$R$4/1000</f>
        <v>1.5810526979134851E-3</v>
      </c>
    </row>
    <row r="94" spans="1:9" x14ac:dyDescent="0.25">
      <c r="A94" s="7">
        <v>2048</v>
      </c>
      <c r="B94" s="7">
        <f>(B33-$B$6)*$B$2*Output!$R$101/Output!$R$4*100</f>
        <v>7.2892256686557744</v>
      </c>
      <c r="C94" s="7">
        <f>(C33-$B$6)*$B$2*Output!$R$101/Output!$R$4*100</f>
        <v>16.240772638173166</v>
      </c>
      <c r="D94" s="7">
        <f>(D33-$B$6)*$B$2*Output!$R$101/Output!$R$4*100</f>
        <v>25.19231960769055</v>
      </c>
      <c r="F94" s="7">
        <v>2048</v>
      </c>
      <c r="G94" s="7">
        <f>(B33-$B$6)*$B$2*Output!$R$104/Output!$R$4/1000</f>
        <v>4.7379966846262532E-4</v>
      </c>
      <c r="H94" s="7">
        <f>(C33-$B$6)*$B$2*Output!$R$104/Output!$R$4/1000</f>
        <v>1.0556502214812556E-3</v>
      </c>
      <c r="I94" s="7">
        <f>(D33-$B$6)*$B$2*Output!$R$104/Output!$R$4/1000</f>
        <v>1.6375007744998857E-3</v>
      </c>
    </row>
    <row r="95" spans="1:9" x14ac:dyDescent="0.25">
      <c r="A95" s="7">
        <v>2049</v>
      </c>
      <c r="B95" s="7">
        <f>(B34-$B$6)*$B$2*Output!$R$101/Output!$R$4*100</f>
        <v>7.5807946954020045</v>
      </c>
      <c r="C95" s="7">
        <f>(C34-$B$6)*$B$2*Output!$R$101/Output!$R$4*100</f>
        <v>16.83290355090271</v>
      </c>
      <c r="D95" s="7">
        <f>(D34-$B$6)*$B$2*Output!$R$101/Output!$R$4*100</f>
        <v>26.085012406403411</v>
      </c>
      <c r="F95" s="7">
        <v>2049</v>
      </c>
      <c r="G95" s="7">
        <f>(B34-$B$6)*$B$2*Output!$R$104/Output!$R$4/1000</f>
        <v>4.9275165520113026E-4</v>
      </c>
      <c r="H95" s="7">
        <f>(C34-$B$6)*$B$2*Output!$R$104/Output!$R$4/1000</f>
        <v>1.0941387308086761E-3</v>
      </c>
      <c r="I95" s="7">
        <f>(D34-$B$6)*$B$2*Output!$R$104/Output!$R$4/1000</f>
        <v>1.695525806416222E-3</v>
      </c>
    </row>
    <row r="96" spans="1:9" x14ac:dyDescent="0.25">
      <c r="A96" s="7">
        <v>2050</v>
      </c>
      <c r="B96" s="7">
        <f>(B35-$B$6)*$B$2*Output!$R$101/Output!$R$4*100</f>
        <v>7.8723637221482363</v>
      </c>
      <c r="C96" s="7">
        <f>(C35-$B$6)*$B$2*Output!$R$101/Output!$R$4*100</f>
        <v>17.43750376951526</v>
      </c>
      <c r="D96" s="7">
        <f>(D35-$B$6)*$B$2*Output!$R$101/Output!$R$4*100</f>
        <v>27.002643816882284</v>
      </c>
      <c r="F96" s="7">
        <v>2050</v>
      </c>
      <c r="G96" s="7">
        <f>(B35-$B$6)*$B$2*Output!$R$104/Output!$R$4/1000</f>
        <v>5.1170364193963531E-4</v>
      </c>
      <c r="H96" s="7">
        <f>(C35-$B$6)*$B$2*Output!$R$104/Output!$R$4/1000</f>
        <v>1.1334377450184917E-3</v>
      </c>
      <c r="I96" s="7">
        <f>(D35-$B$6)*$B$2*Output!$R$104/Output!$R$4/1000</f>
        <v>1.7551718480973482E-3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(B9-$B$6)*$B$2*Output!$R$107/Output!$R$4/10^9</f>
        <v>2.6563760642998799E-8</v>
      </c>
      <c r="C100" s="7">
        <f>(C9-$B$6)*$B$2*Output!$R$107/Output!$R$4/10^9</f>
        <v>5.324711692497202E-8</v>
      </c>
      <c r="D100" s="7">
        <f>(D9-$B$6)*$B$2*Output!$R$107/Output!$R$4/10^9</f>
        <v>7.9930473206945247E-8</v>
      </c>
    </row>
    <row r="101" spans="1:4" x14ac:dyDescent="0.25">
      <c r="A101" s="7">
        <v>2025</v>
      </c>
      <c r="B101" s="7">
        <f>(B10-$B$6)*$B$2*Output!$R$107/Output!$R$4/10^9</f>
        <v>5.3127521285997598E-8</v>
      </c>
      <c r="C101" s="7">
        <f>(C10-$B$6)*$B$2*Output!$R$107/Output!$R$4/10^9</f>
        <v>1.1167937966749406E-7</v>
      </c>
      <c r="D101" s="7">
        <f>(D10-$B$6)*$B$2*Output!$R$107/Output!$R$4/10^9</f>
        <v>1.7023123804899045E-7</v>
      </c>
    </row>
    <row r="102" spans="1:4" x14ac:dyDescent="0.25">
      <c r="A102" s="7">
        <v>2026</v>
      </c>
      <c r="B102" s="7">
        <f>(B11-$B$6)*$B$2*Output!$R$107/Output!$R$4/10^9</f>
        <v>7.9691281928996417E-8</v>
      </c>
      <c r="C102" s="7">
        <f>(C11-$B$6)*$B$2*Output!$R$107/Output!$R$4/10^9</f>
        <v>1.7596951631412831E-7</v>
      </c>
      <c r="D102" s="7">
        <f>(D11-$B$6)*$B$2*Output!$R$107/Output!$R$4/10^9</f>
        <v>2.7224775069925991E-7</v>
      </c>
    </row>
    <row r="103" spans="1:4" x14ac:dyDescent="0.25">
      <c r="A103" s="7">
        <v>2027</v>
      </c>
      <c r="B103" s="7">
        <f>(B12-$B$6)*$B$2*Output!$R$107/Output!$R$4/10^9</f>
        <v>1.062550425719952E-7</v>
      </c>
      <c r="C103" s="7">
        <f>(C12-$B$6)*$B$2*Output!$R$107/Output!$R$4/10^9</f>
        <v>2.4687753563637263E-7</v>
      </c>
      <c r="D103" s="7">
        <f>(D12-$B$6)*$B$2*Output!$R$107/Output!$R$4/10^9</f>
        <v>3.8750002870074998E-7</v>
      </c>
    </row>
    <row r="104" spans="1:4" x14ac:dyDescent="0.25">
      <c r="A104" s="7">
        <v>2028</v>
      </c>
      <c r="B104" s="7">
        <f>(B13-$B$6)*$B$2*Output!$R$107/Output!$R$4/10^9</f>
        <v>1.3281880321499403E-7</v>
      </c>
      <c r="C104" s="7">
        <f>(C13-$B$6)*$B$2*Output!$R$107/Output!$R$4/10^9</f>
        <v>3.2526205100906968E-7</v>
      </c>
      <c r="D104" s="7">
        <f>(D13-$B$6)*$B$2*Output!$R$107/Output!$R$4/10^9</f>
        <v>5.1770529880314519E-7</v>
      </c>
    </row>
    <row r="105" spans="1:4" x14ac:dyDescent="0.25">
      <c r="A105" s="7">
        <v>2029</v>
      </c>
      <c r="B105" s="7">
        <f>(B14-$B$6)*$B$2*Output!$R$107/Output!$R$4/10^9</f>
        <v>1.5938256385799283E-7</v>
      </c>
      <c r="C105" s="7">
        <f>(C14-$B$6)*$B$2*Output!$R$107/Output!$R$4/10^9</f>
        <v>4.120930735098608E-7</v>
      </c>
      <c r="D105" s="7">
        <f>(D14-$B$6)*$B$2*Output!$R$107/Output!$R$4/10^9</f>
        <v>6.6480358316172839E-7</v>
      </c>
    </row>
    <row r="106" spans="1:4" x14ac:dyDescent="0.25">
      <c r="A106" s="7">
        <v>2030</v>
      </c>
      <c r="B106" s="7">
        <f>(B15-$B$6)*$B$2*Output!$R$107/Output!$R$4/10^9</f>
        <v>1.8594632450099161E-7</v>
      </c>
      <c r="C106" s="7">
        <f>(C15-$B$6)*$B$2*Output!$R$107/Output!$R$4/10^9</f>
        <v>5.0846646481329783E-7</v>
      </c>
      <c r="D106" s="7">
        <f>(D15-$B$6)*$B$2*Output!$R$107/Output!$R$4/10^9</f>
        <v>8.3098660512560416E-7</v>
      </c>
    </row>
    <row r="107" spans="1:4" x14ac:dyDescent="0.25">
      <c r="A107" s="7">
        <v>2031</v>
      </c>
      <c r="B107" s="7">
        <f>(B16-$B$6)*$B$2*Output!$R$107/Output!$R$4/10^9</f>
        <v>2.1251008514399039E-7</v>
      </c>
      <c r="C107" s="7">
        <f>(C16-$B$6)*$B$2*Output!$R$107/Output!$R$4/10^9</f>
        <v>5.5722024503795565E-7</v>
      </c>
      <c r="D107" s="7">
        <f>(D16-$B$6)*$B$2*Output!$R$107/Output!$R$4/10^9</f>
        <v>9.0193040493192107E-7</v>
      </c>
    </row>
    <row r="108" spans="1:4" x14ac:dyDescent="0.25">
      <c r="A108" s="7">
        <v>2032</v>
      </c>
      <c r="B108" s="7">
        <f>(B17-$B$6)*$B$2*Output!$R$107/Output!$R$4/10^9</f>
        <v>2.3907384578698922E-7</v>
      </c>
      <c r="C108" s="7">
        <f>(C17-$B$6)*$B$2*Output!$R$107/Output!$R$4/10^9</f>
        <v>6.0771307412688862E-7</v>
      </c>
      <c r="D108" s="7">
        <f>(D17-$B$6)*$B$2*Output!$R$107/Output!$R$4/10^9</f>
        <v>9.763523024667887E-7</v>
      </c>
    </row>
    <row r="109" spans="1:4" x14ac:dyDescent="0.25">
      <c r="A109" s="7">
        <v>2033</v>
      </c>
      <c r="B109" s="7">
        <f>(B18-$B$6)*$B$2*Output!$R$107/Output!$R$4/10^9</f>
        <v>2.6563760642998806E-7</v>
      </c>
      <c r="C109" s="7">
        <f>(C18-$B$6)*$B$2*Output!$R$107/Output!$R$4/10^9</f>
        <v>6.6003021086128982E-7</v>
      </c>
      <c r="D109" s="7">
        <f>(D18-$B$6)*$B$2*Output!$R$107/Output!$R$4/10^9</f>
        <v>1.0544228152925922E-6</v>
      </c>
    </row>
    <row r="110" spans="1:4" x14ac:dyDescent="0.25">
      <c r="A110" s="7">
        <v>2034</v>
      </c>
      <c r="B110" s="7">
        <f>(B19-$B$6)*$B$2*Output!$R$107/Output!$R$4/10^9</f>
        <v>2.9220136707298684E-7</v>
      </c>
      <c r="C110" s="7">
        <f>(C19-$B$6)*$B$2*Output!$R$107/Output!$R$4/10^9</f>
        <v>7.1426109392777031E-7</v>
      </c>
      <c r="D110" s="7">
        <f>(D19-$B$6)*$B$2*Output!$R$107/Output!$R$4/10^9</f>
        <v>1.136320820782554E-6</v>
      </c>
    </row>
    <row r="111" spans="1:4" x14ac:dyDescent="0.25">
      <c r="A111" s="7">
        <v>2035</v>
      </c>
      <c r="B111" s="7">
        <f>(B20-$B$6)*$B$2*Output!$R$107/Output!$R$4/10^9</f>
        <v>3.1876512771598567E-7</v>
      </c>
      <c r="C111" s="7">
        <f>(C20-$B$6)*$B$2*Output!$R$107/Output!$R$4/10^9</f>
        <v>7.7049954684281442E-7</v>
      </c>
      <c r="D111" s="7">
        <f>(D20-$B$6)*$B$2*Output!$R$107/Output!$R$4/10^9</f>
        <v>1.2222339659696435E-6</v>
      </c>
    </row>
    <row r="112" spans="1:4" x14ac:dyDescent="0.25">
      <c r="A112" s="7">
        <v>2036</v>
      </c>
      <c r="B112" s="7">
        <f>(B21-$B$6)*$B$2*Output!$R$107/Output!$R$4/10^9</f>
        <v>3.4532888835898445E-7</v>
      </c>
      <c r="C112" s="7">
        <f>(C21-$B$6)*$B$2*Output!$R$107/Output!$R$4/10^9</f>
        <v>8.2884399292388301E-7</v>
      </c>
      <c r="D112" s="7">
        <f>(D21-$B$6)*$B$2*Output!$R$107/Output!$R$4/10^9</f>
        <v>1.3123590974887821E-6</v>
      </c>
    </row>
    <row r="113" spans="1:4" x14ac:dyDescent="0.25">
      <c r="A113" s="7">
        <v>2037</v>
      </c>
      <c r="B113" s="7">
        <f>(B22-$B$6)*$B$2*Output!$R$107/Output!$R$4/10^9</f>
        <v>3.7189264900198323E-7</v>
      </c>
      <c r="C113" s="7">
        <f>(C22-$B$6)*$B$2*Output!$R$107/Output!$R$4/10^9</f>
        <v>8.8939768079970928E-7</v>
      </c>
      <c r="D113" s="7">
        <f>(D22-$B$6)*$B$2*Output!$R$107/Output!$R$4/10^9</f>
        <v>1.4069027125974353E-6</v>
      </c>
    </row>
    <row r="114" spans="1:4" x14ac:dyDescent="0.25">
      <c r="A114" s="7">
        <v>2038</v>
      </c>
      <c r="B114" s="7">
        <f>(B23-$B$6)*$B$2*Output!$R$107/Output!$R$4/10^9</f>
        <v>3.9845640964498206E-7</v>
      </c>
      <c r="C114" s="7">
        <f>(C23-$B$6)*$B$2*Output!$R$107/Output!$R$4/10^9</f>
        <v>9.5226892097648414E-7</v>
      </c>
      <c r="D114" s="7">
        <f>(D23-$B$6)*$B$2*Output!$R$107/Output!$R$4/10^9</f>
        <v>1.5060814323079861E-6</v>
      </c>
    </row>
    <row r="115" spans="1:4" x14ac:dyDescent="0.25">
      <c r="A115" s="7">
        <v>2039</v>
      </c>
      <c r="B115" s="7">
        <f>(B24-$B$6)*$B$2*Output!$R$107/Output!$R$4/10^9</f>
        <v>4.2502017028798078E-7</v>
      </c>
      <c r="C115" s="7">
        <f>(C24-$B$6)*$B$2*Output!$R$107/Output!$R$4/10^9</f>
        <v>1.0175713340019613E-6</v>
      </c>
      <c r="D115" s="7">
        <f>(D24-$B$6)*$B$2*Output!$R$107/Output!$R$4/10^9</f>
        <v>1.6101224977159417E-6</v>
      </c>
    </row>
    <row r="116" spans="1:4" x14ac:dyDescent="0.25">
      <c r="A116" s="7">
        <v>2040</v>
      </c>
      <c r="B116" s="7">
        <f>(B25-$B$6)*$B$2*Output!$R$107/Output!$R$4/10^9</f>
        <v>4.5158393093097962E-7</v>
      </c>
      <c r="C116" s="7">
        <f>(C25-$B$6)*$B$2*Output!$R$107/Output!$R$4/10^9</f>
        <v>1.0854241107960786E-6</v>
      </c>
      <c r="D116" s="7">
        <f>(D25-$B$6)*$B$2*Output!$R$107/Output!$R$4/10^9</f>
        <v>1.7192642906611775E-6</v>
      </c>
    </row>
    <row r="117" spans="1:4" x14ac:dyDescent="0.25">
      <c r="A117" s="7">
        <v>2041</v>
      </c>
      <c r="B117" s="7">
        <f>(B26-$B$6)*$B$2*Output!$R$107/Output!$R$4/10^9</f>
        <v>4.7814769157397845E-7</v>
      </c>
      <c r="C117" s="7">
        <f>(C26-$B$6)*$B$2*Output!$R$107/Output!$R$4/10^9</f>
        <v>1.131326466782828E-6</v>
      </c>
      <c r="D117" s="7">
        <f>(D26-$B$6)*$B$2*Output!$R$107/Output!$R$4/10^9</f>
        <v>1.784505241991677E-6</v>
      </c>
    </row>
    <row r="118" spans="1:4" x14ac:dyDescent="0.25">
      <c r="A118" s="7">
        <v>2042</v>
      </c>
      <c r="B118" s="7">
        <f>(B27-$B$6)*$B$2*Output!$R$107/Output!$R$4/10^9</f>
        <v>5.0471145221697728E-7</v>
      </c>
      <c r="C118" s="7">
        <f>(C27-$B$6)*$B$2*Output!$R$107/Output!$R$4/10^9</f>
        <v>1.1781401210117165E-6</v>
      </c>
      <c r="D118" s="7">
        <f>(D27-$B$6)*$B$2*Output!$R$107/Output!$R$4/10^9</f>
        <v>1.8515687898064562E-6</v>
      </c>
    </row>
    <row r="119" spans="1:4" x14ac:dyDescent="0.25">
      <c r="A119" s="7">
        <v>2043</v>
      </c>
      <c r="B119" s="7">
        <f>(B28-$B$6)*$B$2*Output!$R$107/Output!$R$4/10^9</f>
        <v>5.3127521285997611E-7</v>
      </c>
      <c r="C119" s="7">
        <f>(C28-$B$6)*$B$2*Output!$R$107/Output!$R$4/10^9</f>
        <v>1.2258905318633848E-6</v>
      </c>
      <c r="D119" s="7">
        <f>(D28-$B$6)*$B$2*Output!$R$107/Output!$R$4/10^9</f>
        <v>1.9205058508667937E-6</v>
      </c>
    </row>
    <row r="120" spans="1:4" x14ac:dyDescent="0.25">
      <c r="A120" s="7">
        <v>2044</v>
      </c>
      <c r="B120" s="7">
        <f>(B29-$B$6)*$B$2*Output!$R$107/Output!$R$4/10^9</f>
        <v>5.5783897350297484E-7</v>
      </c>
      <c r="C120" s="7">
        <f>(C29-$B$6)*$B$2*Output!$R$107/Output!$R$4/10^9</f>
        <v>1.2746038689336528E-6</v>
      </c>
      <c r="D120" s="7">
        <f>(D29-$B$6)*$B$2*Output!$R$107/Output!$R$4/10^9</f>
        <v>1.991368764364332E-6</v>
      </c>
    </row>
    <row r="121" spans="1:4" x14ac:dyDescent="0.25">
      <c r="A121" s="7">
        <v>2045</v>
      </c>
      <c r="B121" s="7">
        <f>(B30-$B$6)*$B$2*Output!$R$107/Output!$R$4/10^9</f>
        <v>5.8440273414597367E-7</v>
      </c>
      <c r="C121" s="7">
        <f>(C30-$B$6)*$B$2*Output!$R$107/Output!$R$4/10^9</f>
        <v>1.3243070329023074E-6</v>
      </c>
      <c r="D121" s="7">
        <f>(D30-$B$6)*$B$2*Output!$R$107/Output!$R$4/10^9</f>
        <v>2.0642113316586416E-6</v>
      </c>
    </row>
    <row r="122" spans="1:4" x14ac:dyDescent="0.25">
      <c r="A122" s="7">
        <v>2046</v>
      </c>
      <c r="B122" s="7">
        <f>(B31-$B$6)*$B$2*Output!$R$107/Output!$R$4/10^9</f>
        <v>6.109664947889725E-7</v>
      </c>
      <c r="C122" s="7">
        <f>(C31-$B$6)*$B$2*Output!$R$107/Output!$R$4/10^9</f>
        <v>1.3750276759569419E-6</v>
      </c>
      <c r="D122" s="7">
        <f>(D31-$B$6)*$B$2*Output!$R$107/Output!$R$4/10^9</f>
        <v>2.1390888571249116E-6</v>
      </c>
    </row>
    <row r="123" spans="1:4" x14ac:dyDescent="0.25">
      <c r="A123" s="7">
        <v>2047</v>
      </c>
      <c r="B123" s="7">
        <f>(B32-$B$6)*$B$2*Output!$R$107/Output!$R$4/10^9</f>
        <v>6.3753025543197134E-7</v>
      </c>
      <c r="C123" s="7">
        <f>(C32-$B$6)*$B$2*Output!$R$107/Output!$R$4/10^9</f>
        <v>1.4267942227873741E-6</v>
      </c>
      <c r="D123" s="7">
        <f>(D32-$B$6)*$B$2*Output!$R$107/Output!$R$4/10^9</f>
        <v>2.2160581901427763E-6</v>
      </c>
    </row>
    <row r="124" spans="1:4" x14ac:dyDescent="0.25">
      <c r="A124" s="7">
        <v>2048</v>
      </c>
      <c r="B124" s="7">
        <f>(B33-$B$6)*$B$2*Output!$R$107/Output!$R$4/10^9</f>
        <v>6.6409401607497006E-7</v>
      </c>
      <c r="C124" s="7">
        <f>(C33-$B$6)*$B$2*Output!$R$107/Output!$R$4/10^9</f>
        <v>1.4796358921665639E-6</v>
      </c>
      <c r="D124" s="7">
        <f>(D33-$B$6)*$B$2*Output!$R$107/Output!$R$4/10^9</f>
        <v>2.2951777682581573E-6</v>
      </c>
    </row>
    <row r="125" spans="1:4" x14ac:dyDescent="0.25">
      <c r="A125" s="7">
        <v>2049</v>
      </c>
      <c r="B125" s="7">
        <f>(B34-$B$6)*$B$2*Output!$R$107/Output!$R$4/10^9</f>
        <v>6.9065777671796889E-7</v>
      </c>
      <c r="C125" s="7">
        <f>(C34-$B$6)*$B$2*Output!$R$107/Output!$R$4/10^9</f>
        <v>1.53358271913443E-6</v>
      </c>
      <c r="D125" s="7">
        <f>(D34-$B$6)*$B$2*Output!$R$107/Output!$R$4/10^9</f>
        <v>2.3765076615508909E-6</v>
      </c>
    </row>
    <row r="126" spans="1:4" x14ac:dyDescent="0.25">
      <c r="A126" s="7">
        <v>2050</v>
      </c>
      <c r="B126" s="7">
        <f>(B35-$B$6)*$B$2*Output!$R$107/Output!$R$4/10^9</f>
        <v>7.1722153736096762E-7</v>
      </c>
      <c r="C126" s="7">
        <f>(C35-$B$6)*$B$2*Output!$R$107/Output!$R$4/10^9</f>
        <v>1.5886655778013996E-6</v>
      </c>
      <c r="D126" s="7">
        <f>(D35-$B$6)*$B$2*Output!$R$107/Output!$R$4/10^9</f>
        <v>2.4601096182418312E-6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7C29-90F6-40EA-8383-1090F54A702D}">
  <dimension ref="A2:X126"/>
  <sheetViews>
    <sheetView workbookViewId="0">
      <selection activeCell="J9" sqref="J9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0.18558219440784351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0.40799999999999997</v>
      </c>
      <c r="C6" s="7">
        <v>0.40799999999999997</v>
      </c>
      <c r="D6" s="7">
        <v>0.40799999999999997</v>
      </c>
      <c r="F6" s="7">
        <v>2024</v>
      </c>
      <c r="G6" s="7">
        <f>(B9-$B$6)*$B$2*Output!$S$7/Output!$S$4/1000</f>
        <v>12604.668395766716</v>
      </c>
      <c r="H6" s="7">
        <f>(C9-$C$6)*$B$2*Output!$S$7/Output!$S$4/1000</f>
        <v>25266.085660457204</v>
      </c>
      <c r="I6" s="7">
        <f>(D9-$D$6)*$B$2*Output!$S$7/Output!$S$4/1000</f>
        <v>37927.502925147659</v>
      </c>
    </row>
    <row r="7" spans="1:24" x14ac:dyDescent="0.25">
      <c r="F7" s="7">
        <v>2025</v>
      </c>
      <c r="G7" s="7">
        <f>(B10-$B$6)*$B$2*Output!$S$7/Output!$S$4/1000</f>
        <v>25209.336791533391</v>
      </c>
      <c r="H7" s="7">
        <f>(C10-$C$6)*$B$2*Output!$S$7/Output!$S$4/1000</f>
        <v>52992.555017796491</v>
      </c>
      <c r="I7" s="7">
        <f>(D10-$D$6)*$B$2*Output!$S$7/Output!$S$4/1000</f>
        <v>80775.773244059514</v>
      </c>
    </row>
    <row r="8" spans="1:24" x14ac:dyDescent="0.25">
      <c r="F8" s="7">
        <v>2026</v>
      </c>
      <c r="G8" s="7">
        <f>(B11-$B$6)*$B$2*Output!$S$7/Output!$S$4/1000</f>
        <v>37814.00518730007</v>
      </c>
      <c r="H8" s="7">
        <f>(C11-$C$6)*$B$2*Output!$S$7/Output!$S$4/1000</f>
        <v>83498.621701654018</v>
      </c>
      <c r="I8" s="7">
        <f>(D11-$D$6)*$B$2*Output!$S$7/Output!$S$4/1000</f>
        <v>129183.23821600789</v>
      </c>
    </row>
    <row r="9" spans="1:24" x14ac:dyDescent="0.25">
      <c r="A9" s="7">
        <v>2024</v>
      </c>
      <c r="B9" s="7">
        <v>0.42559202862647949</v>
      </c>
      <c r="C9" s="7">
        <v>0.4432632602668965</v>
      </c>
      <c r="D9" s="7">
        <v>0.46093449190731345</v>
      </c>
      <c r="F9" s="7">
        <v>2027</v>
      </c>
      <c r="G9" s="7">
        <f>(B12-$B$6)*$B$2*Output!$S$7/Output!$S$4/1000</f>
        <v>50418.673583066746</v>
      </c>
      <c r="H9" s="7">
        <f>(C12-$C$6)*$B$2*Output!$S$7/Output!$S$4/1000</f>
        <v>117144.91456542703</v>
      </c>
      <c r="I9" s="7">
        <f>(D12-$D$6)*$B$2*Output!$S$7/Output!$S$4/1000</f>
        <v>183871.15554778732</v>
      </c>
    </row>
    <row r="10" spans="1:24" x14ac:dyDescent="0.25">
      <c r="A10" s="7">
        <v>2025</v>
      </c>
      <c r="B10" s="7">
        <v>0.44318405725295895</v>
      </c>
      <c r="C10" s="7">
        <v>0.4819604181238486</v>
      </c>
      <c r="D10" s="7">
        <v>0.52073677899473814</v>
      </c>
      <c r="F10" s="7">
        <v>2028</v>
      </c>
      <c r="G10" s="7">
        <f>(B13-$B$6)*$B$2*Output!$S$7/Output!$S$4/1000</f>
        <v>63023.341978833458</v>
      </c>
      <c r="H10" s="7">
        <f>(C13-$C$6)*$B$2*Output!$S$7/Output!$S$4/1000</f>
        <v>154338.85095545859</v>
      </c>
      <c r="I10" s="7">
        <f>(D13-$D$6)*$B$2*Output!$S$7/Output!$S$4/1000</f>
        <v>245654.35993208378</v>
      </c>
    </row>
    <row r="11" spans="1:24" x14ac:dyDescent="0.25">
      <c r="A11" s="7">
        <v>2026</v>
      </c>
      <c r="B11" s="7">
        <v>0.46077608587943841</v>
      </c>
      <c r="C11" s="7">
        <v>0.52453699225759998</v>
      </c>
      <c r="D11" s="7">
        <v>0.58829789863576143</v>
      </c>
      <c r="F11" s="7">
        <v>2029</v>
      </c>
      <c r="G11" s="7">
        <f>(B14-$B$6)*$B$2*Output!$S$7/Output!$S$4/1000</f>
        <v>75628.010374600184</v>
      </c>
      <c r="H11" s="7">
        <f>(C14-$C$6)*$B$2*Output!$S$7/Output!$S$4/1000</f>
        <v>195540.7071156966</v>
      </c>
      <c r="I11" s="7">
        <f>(D14-$D$6)*$B$2*Output!$S$7/Output!$S$4/1000</f>
        <v>315453.40385679307</v>
      </c>
    </row>
    <row r="12" spans="1:24" x14ac:dyDescent="0.25">
      <c r="A12" s="7">
        <v>2027</v>
      </c>
      <c r="B12" s="7">
        <v>0.47836811450591787</v>
      </c>
      <c r="C12" s="7">
        <v>0.57149630357381043</v>
      </c>
      <c r="D12" s="7">
        <v>0.66462449264170298</v>
      </c>
      <c r="F12" s="7">
        <v>2030</v>
      </c>
      <c r="G12" s="7">
        <f>(B15-$B$6)*$B$2*Output!$S$7/Output!$S$4/1000</f>
        <v>88232.678770366794</v>
      </c>
      <c r="H12" s="7">
        <f>(C15-$C$6)*$B$2*Output!$S$7/Output!$S$4/1000</f>
        <v>241270.47617516341</v>
      </c>
      <c r="I12" s="7">
        <f>(D15-$D$6)*$B$2*Output!$S$7/Output!$S$4/1000</f>
        <v>394308.27357995993</v>
      </c>
    </row>
    <row r="13" spans="1:24" x14ac:dyDescent="0.25">
      <c r="A13" s="7">
        <v>2028</v>
      </c>
      <c r="B13" s="7">
        <v>0.49596014313239739</v>
      </c>
      <c r="C13" s="7">
        <v>0.62340697453796257</v>
      </c>
      <c r="D13" s="7">
        <v>0.7508538059435278</v>
      </c>
      <c r="F13" s="7">
        <v>2031</v>
      </c>
      <c r="G13" s="7">
        <f>(B16-$B$6)*$B$2*Output!$S$7/Output!$S$4/1000</f>
        <v>100837.34716613345</v>
      </c>
      <c r="H13" s="7">
        <f>(C16-$C$6)*$B$2*Output!$S$7/Output!$S$4/1000</f>
        <v>264404.44583521097</v>
      </c>
      <c r="I13" s="7">
        <f>(D16-$D$6)*$B$2*Output!$S$7/Output!$S$4/1000</f>
        <v>427971.54450428853</v>
      </c>
    </row>
    <row r="14" spans="1:24" x14ac:dyDescent="0.25">
      <c r="A14" s="7">
        <v>2029</v>
      </c>
      <c r="B14" s="7">
        <v>0.51355217175887691</v>
      </c>
      <c r="C14" s="7">
        <v>0.6809114014912675</v>
      </c>
      <c r="D14" s="7">
        <v>0.84827063122365809</v>
      </c>
      <c r="F14" s="7">
        <v>2032</v>
      </c>
      <c r="G14" s="7">
        <f>(B17-$B$6)*$B$2*Output!$S$7/Output!$S$4/1000</f>
        <v>113442.01556190004</v>
      </c>
      <c r="H14" s="7">
        <f>(C17-$C$6)*$B$2*Output!$S$7/Output!$S$4/1000</f>
        <v>288363.60491601931</v>
      </c>
      <c r="I14" s="7">
        <f>(D17-$D$6)*$B$2*Output!$S$7/Output!$S$4/1000</f>
        <v>463285.19427013845</v>
      </c>
    </row>
    <row r="15" spans="1:24" x14ac:dyDescent="0.25">
      <c r="A15" s="7">
        <v>2030</v>
      </c>
      <c r="B15" s="7">
        <v>0.53114420038535626</v>
      </c>
      <c r="C15" s="7">
        <v>0.74473532617671356</v>
      </c>
      <c r="D15" s="7">
        <v>0.95832645196807087</v>
      </c>
      <c r="F15" s="7">
        <v>2033</v>
      </c>
      <c r="G15" s="7">
        <f>(B18-$B$6)*$B$2*Output!$S$7/Output!$S$4/1000</f>
        <v>126046.68395766674</v>
      </c>
      <c r="H15" s="7">
        <f>(C18-$C$6)*$B$2*Output!$S$7/Output!$S$4/1000</f>
        <v>313188.40923554287</v>
      </c>
      <c r="I15" s="7">
        <f>(D18-$D$6)*$B$2*Output!$S$7/Output!$S$4/1000</f>
        <v>500330.13451341918</v>
      </c>
    </row>
    <row r="16" spans="1:24" x14ac:dyDescent="0.25">
      <c r="A16" s="7">
        <v>2031</v>
      </c>
      <c r="B16" s="7">
        <v>0.54873622901183572</v>
      </c>
      <c r="C16" s="7">
        <v>0.7770228440808219</v>
      </c>
      <c r="D16" s="7">
        <v>1.005309459149808</v>
      </c>
      <c r="F16" s="7">
        <v>2034</v>
      </c>
      <c r="G16" s="7">
        <f>(B19-$B$6)*$B$2*Output!$S$7/Output!$S$4/1000</f>
        <v>138651.35235343341</v>
      </c>
      <c r="H16" s="7">
        <f>(C19-$C$6)*$B$2*Output!$S$7/Output!$S$4/1000</f>
        <v>338921.29800265894</v>
      </c>
      <c r="I16" s="7">
        <f>(D19-$D$6)*$B$2*Output!$S$7/Output!$S$4/1000</f>
        <v>539191.24365188449</v>
      </c>
    </row>
    <row r="17" spans="1:9" x14ac:dyDescent="0.25">
      <c r="A17" s="7">
        <v>2032</v>
      </c>
      <c r="B17" s="7">
        <v>0.56632825763831507</v>
      </c>
      <c r="C17" s="7">
        <v>0.81046205875762478</v>
      </c>
      <c r="D17" s="7">
        <v>1.0545958598769343</v>
      </c>
      <c r="F17" s="7">
        <v>2035</v>
      </c>
      <c r="G17" s="7">
        <f>(B20-$B$6)*$B$2*Output!$S$7/Output!$S$4/1000</f>
        <v>151256.02074920002</v>
      </c>
      <c r="H17" s="7">
        <f>(C20-$C$6)*$B$2*Output!$S$7/Output!$S$4/1000</f>
        <v>365606.79105508572</v>
      </c>
      <c r="I17" s="7">
        <f>(D20-$D$6)*$B$2*Output!$S$7/Output!$S$4/1000</f>
        <v>579957.56136097095</v>
      </c>
    </row>
    <row r="18" spans="1:9" x14ac:dyDescent="0.25">
      <c r="A18" s="7">
        <v>2033</v>
      </c>
      <c r="B18" s="7">
        <v>0.58392028626479453</v>
      </c>
      <c r="C18" s="7">
        <v>0.84510943340672573</v>
      </c>
      <c r="D18" s="7">
        <v>1.1062985805486569</v>
      </c>
      <c r="F18" s="7">
        <v>2036</v>
      </c>
      <c r="G18" s="7">
        <f>(B21-$B$6)*$B$2*Output!$S$7/Output!$S$4/1000</f>
        <v>163860.68914496669</v>
      </c>
      <c r="H18" s="7">
        <f>(C21-$C$6)*$B$2*Output!$S$7/Output!$S$4/1000</f>
        <v>393291.59086449764</v>
      </c>
      <c r="I18" s="7">
        <f>(D21-$D$6)*$B$2*Output!$S$7/Output!$S$4/1000</f>
        <v>622722.49258402875</v>
      </c>
    </row>
    <row r="19" spans="1:9" x14ac:dyDescent="0.25">
      <c r="A19" s="7">
        <v>2034</v>
      </c>
      <c r="B19" s="7">
        <v>0.60151231489127399</v>
      </c>
      <c r="C19" s="7">
        <v>0.88102419939812271</v>
      </c>
      <c r="D19" s="7">
        <v>1.1605360839049712</v>
      </c>
      <c r="F19" s="7">
        <v>2037</v>
      </c>
      <c r="G19" s="7">
        <f>(B22-$B$6)*$B$2*Output!$S$7/Output!$S$4/1000</f>
        <v>176465.35754073327</v>
      </c>
      <c r="H19" s="7">
        <f>(C22-$C$6)*$B$2*Output!$S$7/Output!$S$4/1000</f>
        <v>422024.68954255374</v>
      </c>
      <c r="I19" s="7">
        <f>(D22-$D$6)*$B$2*Output!$S$7/Output!$S$4/1000</f>
        <v>667584.02154437371</v>
      </c>
    </row>
    <row r="20" spans="1:9" x14ac:dyDescent="0.25">
      <c r="A20" s="7">
        <v>2035</v>
      </c>
      <c r="B20" s="7">
        <v>0.61910434351775334</v>
      </c>
      <c r="C20" s="7">
        <v>0.91826849198480254</v>
      </c>
      <c r="D20" s="7">
        <v>1.2174326404518512</v>
      </c>
      <c r="F20" s="7">
        <v>2038</v>
      </c>
      <c r="G20" s="7">
        <f>(B23-$B$6)*$B$2*Output!$S$7/Output!$S$4/1000</f>
        <v>189070.02593649999</v>
      </c>
      <c r="H20" s="7">
        <f>(C23-$C$6)*$B$2*Output!$S$7/Output!$S$4/1000</f>
        <v>451857.48109301191</v>
      </c>
      <c r="I20" s="7">
        <f>(D23-$D$6)*$B$2*Output!$S$7/Output!$S$4/1000</f>
        <v>714644.93624952354</v>
      </c>
    </row>
    <row r="21" spans="1:9" x14ac:dyDescent="0.25">
      <c r="A21" s="7">
        <v>2036</v>
      </c>
      <c r="B21" s="7">
        <v>0.6366963721442328</v>
      </c>
      <c r="C21" s="7">
        <v>0.95690749266879516</v>
      </c>
      <c r="D21" s="7">
        <v>1.2771186131933574</v>
      </c>
      <c r="F21" s="7">
        <v>2039</v>
      </c>
      <c r="G21" s="7">
        <f>(B24-$B$6)*$B$2*Output!$S$7/Output!$S$4/1000</f>
        <v>201674.69433226666</v>
      </c>
      <c r="H21" s="7">
        <f>(C24-$C$6)*$B$2*Output!$S$7/Output!$S$4/1000</f>
        <v>482843.87916712934</v>
      </c>
      <c r="I21" s="7">
        <f>(D24-$D$6)*$B$2*Output!$S$7/Output!$S$4/1000</f>
        <v>764013.06400199188</v>
      </c>
    </row>
    <row r="22" spans="1:9" x14ac:dyDescent="0.25">
      <c r="A22" s="7">
        <v>2037</v>
      </c>
      <c r="B22" s="7">
        <v>0.65428840077071215</v>
      </c>
      <c r="C22" s="7">
        <v>0.99700957854688033</v>
      </c>
      <c r="D22" s="7">
        <v>1.3397307563230478</v>
      </c>
      <c r="F22" s="7">
        <v>2040</v>
      </c>
      <c r="G22" s="7">
        <f>(B25-$B$6)*$B$2*Output!$S$7/Output!$S$4/1000</f>
        <v>214279.36272803321</v>
      </c>
      <c r="H22" s="7">
        <f>(C25-$C$6)*$B$2*Output!$S$7/Output!$S$4/1000</f>
        <v>515040.44059214875</v>
      </c>
      <c r="I22" s="7">
        <f>(D25-$D$6)*$B$2*Output!$S$7/Output!$S$4/1000</f>
        <v>815801.51845626393</v>
      </c>
    </row>
    <row r="23" spans="1:9" x14ac:dyDescent="0.25">
      <c r="A23" s="7">
        <v>2038</v>
      </c>
      <c r="B23" s="7">
        <v>0.67188042939719161</v>
      </c>
      <c r="C23" s="7">
        <v>1.0386464789781298</v>
      </c>
      <c r="D23" s="7">
        <v>1.4054125285590675</v>
      </c>
      <c r="F23" s="7">
        <v>2041</v>
      </c>
      <c r="G23" s="7">
        <f>(B26-$B$6)*$B$2*Output!$S$7/Output!$S$4/1000</f>
        <v>226884.03112379991</v>
      </c>
      <c r="H23" s="7">
        <f>(C26-$C$6)*$B$2*Output!$S$7/Output!$S$4/1000</f>
        <v>536821.39185026428</v>
      </c>
      <c r="I23" s="7">
        <f>(D26-$D$6)*$B$2*Output!$S$7/Output!$S$4/1000</f>
        <v>846758.75257672858</v>
      </c>
    </row>
    <row r="24" spans="1:9" x14ac:dyDescent="0.25">
      <c r="A24" s="7">
        <v>2039</v>
      </c>
      <c r="B24" s="7">
        <v>0.68947245802367108</v>
      </c>
      <c r="C24" s="7">
        <v>1.0818934399322506</v>
      </c>
      <c r="D24" s="7">
        <v>1.4743144218408299</v>
      </c>
      <c r="F24" s="7">
        <v>2042</v>
      </c>
      <c r="G24" s="7">
        <f>(B27-$B$6)*$B$2*Output!$S$7/Output!$S$4/1000</f>
        <v>239488.69951956661</v>
      </c>
      <c r="H24" s="7">
        <f>(C27-$C$6)*$B$2*Output!$S$7/Output!$S$4/1000</f>
        <v>559034.75974946423</v>
      </c>
      <c r="I24" s="7">
        <f>(D27-$D$6)*$B$2*Output!$S$7/Output!$S$4/1000</f>
        <v>878580.81997936207</v>
      </c>
    </row>
    <row r="25" spans="1:9" x14ac:dyDescent="0.25">
      <c r="A25" s="7">
        <v>2040</v>
      </c>
      <c r="B25" s="7">
        <v>0.70706448665015043</v>
      </c>
      <c r="C25" s="7">
        <v>1.126829396395284</v>
      </c>
      <c r="D25" s="7">
        <v>1.5465943061404173</v>
      </c>
      <c r="F25" s="7">
        <v>2043</v>
      </c>
      <c r="G25" s="7">
        <f>(B28-$B$6)*$B$2*Output!$S$7/Output!$S$4/1000</f>
        <v>252093.36791533319</v>
      </c>
      <c r="H25" s="7">
        <f>(C28-$C$6)*$B$2*Output!$S$7/Output!$S$4/1000</f>
        <v>581692.62444850977</v>
      </c>
      <c r="I25" s="7">
        <f>(D28-$D$6)*$B$2*Output!$S$7/Output!$S$4/1000</f>
        <v>911291.88098168606</v>
      </c>
    </row>
    <row r="26" spans="1:9" x14ac:dyDescent="0.25">
      <c r="A26" s="7">
        <v>2041</v>
      </c>
      <c r="B26" s="7">
        <v>0.72465651527662989</v>
      </c>
      <c r="C26" s="7">
        <v>1.1572285394757489</v>
      </c>
      <c r="D26" s="7">
        <v>1.5898005636748676</v>
      </c>
      <c r="F26" s="7">
        <v>2044</v>
      </c>
      <c r="G26" s="7">
        <f>(B29-$B$6)*$B$2*Output!$S$7/Output!$S$4/1000</f>
        <v>264698.03631109983</v>
      </c>
      <c r="H26" s="7">
        <f>(C29-$C$6)*$B$2*Output!$S$7/Output!$S$4/1000</f>
        <v>604807.40358215512</v>
      </c>
      <c r="I26" s="7">
        <f>(D29-$D$6)*$B$2*Output!$S$7/Output!$S$4/1000</f>
        <v>944916.77085321024</v>
      </c>
    </row>
    <row r="27" spans="1:9" x14ac:dyDescent="0.25">
      <c r="A27" s="7">
        <v>2042</v>
      </c>
      <c r="B27" s="7">
        <v>0.74224854390310935</v>
      </c>
      <c r="C27" s="7">
        <v>1.1882311959283762</v>
      </c>
      <c r="D27" s="7">
        <v>1.6342138479536434</v>
      </c>
      <c r="F27" s="7">
        <v>2045</v>
      </c>
      <c r="G27" s="7">
        <f>(B30-$B$6)*$B$2*Output!$S$7/Output!$S$4/1000</f>
        <v>277302.70470686653</v>
      </c>
      <c r="H27" s="7">
        <f>(C30-$C$6)*$B$2*Output!$S$7/Output!$S$4/1000</f>
        <v>628391.86168900935</v>
      </c>
      <c r="I27" s="7">
        <f>(D30-$D$6)*$B$2*Output!$S$7/Output!$S$4/1000</f>
        <v>979481.0186711516</v>
      </c>
    </row>
    <row r="28" spans="1:9" x14ac:dyDescent="0.25">
      <c r="A28" s="7">
        <v>2043</v>
      </c>
      <c r="B28" s="7">
        <v>0.7598405725295887</v>
      </c>
      <c r="C28" s="7">
        <v>1.2198542257364731</v>
      </c>
      <c r="D28" s="7">
        <v>1.6798678789433574</v>
      </c>
      <c r="F28" s="7">
        <v>2046</v>
      </c>
      <c r="G28" s="7">
        <f>(B31-$B$6)*$B$2*Output!$S$7/Output!$S$4/1000</f>
        <v>289907.37310263311</v>
      </c>
      <c r="H28" s="7">
        <f>(C31-$C$6)*$B$2*Output!$S$7/Output!$S$4/1000</f>
        <v>652459.11990277469</v>
      </c>
      <c r="I28" s="7">
        <f>(D31-$D$6)*$B$2*Output!$S$7/Output!$S$4/1000</f>
        <v>1015010.866702916</v>
      </c>
    </row>
    <row r="29" spans="1:9" x14ac:dyDescent="0.25">
      <c r="A29" s="7">
        <v>2044</v>
      </c>
      <c r="B29" s="7">
        <v>0.77743260115606816</v>
      </c>
      <c r="C29" s="7">
        <v>1.2521149598903689</v>
      </c>
      <c r="D29" s="7">
        <v>1.7267973186246695</v>
      </c>
      <c r="F29" s="7">
        <v>2047</v>
      </c>
      <c r="G29" s="7">
        <f>(B32-$B$6)*$B$2*Output!$S$7/Output!$S$4/1000</f>
        <v>302512.04149839981</v>
      </c>
      <c r="H29" s="7">
        <f>(C32-$C$6)*$B$2*Output!$S$7/Output!$S$4/1000</f>
        <v>677022.66591422749</v>
      </c>
      <c r="I29" s="7">
        <f>(D32-$D$6)*$B$2*Output!$S$7/Output!$S$4/1000</f>
        <v>1051533.2903300549</v>
      </c>
    </row>
    <row r="30" spans="1:9" x14ac:dyDescent="0.25">
      <c r="A30" s="7">
        <v>2045</v>
      </c>
      <c r="B30" s="7">
        <v>0.79502462978254751</v>
      </c>
      <c r="C30" s="7">
        <v>1.2850312135456516</v>
      </c>
      <c r="D30" s="7">
        <v>1.7750377973087554</v>
      </c>
      <c r="F30" s="7">
        <v>2048</v>
      </c>
      <c r="G30" s="7">
        <f>(B33-$B$6)*$B$2*Output!$S$7/Output!$S$4/1000</f>
        <v>315116.70989416644</v>
      </c>
      <c r="H30" s="7">
        <f>(C33-$C$6)*$B$2*Output!$S$7/Output!$S$4/1000</f>
        <v>702096.36421149678</v>
      </c>
      <c r="I30" s="7">
        <f>(D33-$D$6)*$B$2*Output!$S$7/Output!$S$4/1000</f>
        <v>1089076.0185288268</v>
      </c>
    </row>
    <row r="31" spans="1:9" x14ac:dyDescent="0.25">
      <c r="A31" s="7">
        <v>2046</v>
      </c>
      <c r="B31" s="7">
        <v>0.81261665840902697</v>
      </c>
      <c r="C31" s="7">
        <v>1.3186212995489957</v>
      </c>
      <c r="D31" s="7">
        <v>1.8246259406889642</v>
      </c>
      <c r="F31" s="7">
        <v>2049</v>
      </c>
      <c r="G31" s="7">
        <f>(B34-$B$6)*$B$2*Output!$S$7/Output!$S$4/1000</f>
        <v>327721.37828993314</v>
      </c>
      <c r="H31" s="7">
        <f>(C34-$C$6)*$B$2*Output!$S$7/Output!$S$4/1000</f>
        <v>727694.46660642175</v>
      </c>
      <c r="I31" s="7">
        <f>(D34-$D$6)*$B$2*Output!$S$7/Output!$S$4/1000</f>
        <v>1127667.5549229102</v>
      </c>
    </row>
    <row r="32" spans="1:9" x14ac:dyDescent="0.25">
      <c r="A32" s="7">
        <v>2047</v>
      </c>
      <c r="B32" s="7">
        <v>0.83020868703550643</v>
      </c>
      <c r="C32" s="7">
        <v>1.3529040423418528</v>
      </c>
      <c r="D32" s="7">
        <v>1.8755993976481988</v>
      </c>
      <c r="F32" s="7">
        <v>2050</v>
      </c>
      <c r="G32" s="7">
        <f>(B35-$B$6)*$B$2*Output!$S$7/Output!$S$4/1000</f>
        <v>340326.04668569972</v>
      </c>
      <c r="H32" s="7">
        <f>(C35-$C$6)*$B$2*Output!$S$7/Output!$S$4/1000</f>
        <v>753831.62305497681</v>
      </c>
      <c r="I32" s="7">
        <f>(D35-$D$6)*$B$2*Output!$S$7/Output!$S$4/1000</f>
        <v>1167337.1994242538</v>
      </c>
    </row>
    <row r="33" spans="1:15" x14ac:dyDescent="0.25">
      <c r="A33" s="7">
        <v>2048</v>
      </c>
      <c r="B33" s="7">
        <v>0.84780071566198578</v>
      </c>
      <c r="C33" s="7">
        <v>1.3878987922525616</v>
      </c>
      <c r="D33" s="7">
        <v>1.927996868843137</v>
      </c>
    </row>
    <row r="34" spans="1:15" x14ac:dyDescent="0.25">
      <c r="A34" s="7">
        <v>2049</v>
      </c>
      <c r="B34" s="7">
        <v>0.86539274428846524</v>
      </c>
      <c r="C34" s="7">
        <v>1.4236254401877277</v>
      </c>
      <c r="D34" s="7">
        <v>1.98185813608699</v>
      </c>
      <c r="G34" s="7">
        <f t="shared" ref="G34:H34" si="0">SUM(G6:G32)/10^6</f>
        <v>4.7645646535997983</v>
      </c>
      <c r="H34" s="7">
        <f t="shared" si="0"/>
        <v>11.129447122504814</v>
      </c>
      <c r="I34" s="7">
        <f>SUM(I6:I32)/10^6</f>
        <v>17.494329591409819</v>
      </c>
    </row>
    <row r="35" spans="1:15" x14ac:dyDescent="0.25">
      <c r="A35" s="7">
        <v>2050</v>
      </c>
      <c r="B35" s="7">
        <v>0.88298477291494459</v>
      </c>
      <c r="C35" s="7">
        <v>1.4601044327340276</v>
      </c>
      <c r="D35" s="7">
        <v>2.0372240925531102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Output!S11</f>
        <v>603.25054489851789</v>
      </c>
      <c r="C40" s="7">
        <f>Output!S41</f>
        <v>603.25054489851789</v>
      </c>
      <c r="D40" s="7">
        <f>Output!S71</f>
        <v>603.25054489851789</v>
      </c>
      <c r="F40" s="7">
        <v>2024</v>
      </c>
      <c r="G40" s="7">
        <f>G6*B40/10^9</f>
        <v>7.603773078011398E-3</v>
      </c>
      <c r="H40" s="7">
        <f>G6*C40/10^9</f>
        <v>7.603773078011398E-3</v>
      </c>
      <c r="I40" s="7">
        <f>G6*D40/10^9</f>
        <v>7.603773078011398E-3</v>
      </c>
      <c r="J40" s="7">
        <f>H6*B40/10^9</f>
        <v>1.5241779942123437E-2</v>
      </c>
      <c r="K40" s="7">
        <f>H6*C40/10^9</f>
        <v>1.5241779942123437E-2</v>
      </c>
      <c r="L40" s="7">
        <f>H6*D40/10^9</f>
        <v>1.5241779942123437E-2</v>
      </c>
      <c r="M40" s="7">
        <f>I6*B40/10^9</f>
        <v>2.2879786806235456E-2</v>
      </c>
      <c r="N40" s="7">
        <f>I6*C40/10^9</f>
        <v>2.2879786806235456E-2</v>
      </c>
      <c r="O40" s="7">
        <f>I6*D40/10^9</f>
        <v>2.2879786806235456E-2</v>
      </c>
    </row>
    <row r="41" spans="1:15" x14ac:dyDescent="0.25">
      <c r="A41" s="7">
        <v>2025</v>
      </c>
      <c r="B41" s="7">
        <f>Output!S12</f>
        <v>568.79524302051607</v>
      </c>
      <c r="C41" s="7">
        <f>Output!S42</f>
        <v>567.0331412391713</v>
      </c>
      <c r="D41" s="7">
        <f>Output!S72</f>
        <v>565.96699137949258</v>
      </c>
      <c r="F41" s="7">
        <v>2025</v>
      </c>
      <c r="G41" s="7">
        <f>G40+((G7-G6)*B41)/10^9</f>
        <v>1.4773248501374523E-2</v>
      </c>
      <c r="H41" s="7">
        <f>H40+((G7-G6)*C41)/10^9</f>
        <v>1.4751037792741083E-2</v>
      </c>
      <c r="I41" s="7">
        <f>I40+((G7-G6)*D41)/10^9</f>
        <v>1.4737599327299639E-2</v>
      </c>
      <c r="J41" s="7">
        <f>J40+((H7-H6)*B41)/10^9</f>
        <v>3.1012463818332128E-2</v>
      </c>
      <c r="K41" s="7">
        <f>K40+((H7-H6)*C41)/10^9</f>
        <v>3.0963606957287157E-2</v>
      </c>
      <c r="L41" s="7">
        <f>L40+((H7-H6)*D41)/10^9</f>
        <v>3.0934046385872445E-2</v>
      </c>
      <c r="M41" s="7">
        <f>M40+((I7-I6)*B41)/10^9</f>
        <v>4.7251679135289687E-2</v>
      </c>
      <c r="N41" s="7">
        <f>N40+((I7-I6)*C41)/10^9</f>
        <v>4.7176176121833197E-2</v>
      </c>
      <c r="O41" s="7">
        <f>O40+((I7-I6)*D41)/10^9</f>
        <v>4.7130493444445212E-2</v>
      </c>
    </row>
    <row r="42" spans="1:15" x14ac:dyDescent="0.25">
      <c r="A42" s="7">
        <v>2026</v>
      </c>
      <c r="B42" s="7">
        <f>Output!S13</f>
        <v>536.53537147885856</v>
      </c>
      <c r="C42" s="7">
        <f>Output!S43</f>
        <v>534.33287051341165</v>
      </c>
      <c r="D42" s="7">
        <f>Output!S73</f>
        <v>533.00005692757941</v>
      </c>
      <c r="F42" s="7">
        <v>2026</v>
      </c>
      <c r="G42" s="7">
        <f>G41+((G8-G7)*B42)/10^9</f>
        <v>2.1536098941465028E-2</v>
      </c>
      <c r="H42" s="7">
        <f>H41+((G8-G7)*C42)/10^9</f>
        <v>2.148612643852077E-2</v>
      </c>
      <c r="I42" s="7">
        <f>I41+((G8-G7)*D42)/10^9</f>
        <v>2.1455888299796541E-2</v>
      </c>
      <c r="J42" s="7">
        <f>J41+((H8-H7)*B42)/10^9</f>
        <v>4.7380047638914458E-2</v>
      </c>
      <c r="K42" s="7">
        <f>K41+((H8-H7)*C42)/10^9</f>
        <v>4.7264001136546302E-2</v>
      </c>
      <c r="L42" s="7">
        <f>L41+((H8-H7)*D42)/10^9</f>
        <v>4.7193781665005041E-2</v>
      </c>
      <c r="M42" s="7">
        <f>M41+((I8-I7)*B42)/10^9</f>
        <v>7.3223996336363839E-2</v>
      </c>
      <c r="N42" s="7">
        <f>N41+((I8-I7)*C42)/10^9</f>
        <v>7.3041875834571793E-2</v>
      </c>
      <c r="O42" s="7">
        <f>O41+((I8-I7)*D42)/10^9</f>
        <v>7.29316750302135E-2</v>
      </c>
    </row>
    <row r="43" spans="1:15" x14ac:dyDescent="0.25">
      <c r="A43" s="7">
        <v>2027</v>
      </c>
      <c r="B43" s="7">
        <f>Output!S14</f>
        <v>506.32964395272842</v>
      </c>
      <c r="C43" s="7">
        <f>Output!S44</f>
        <v>503.68661754194528</v>
      </c>
      <c r="D43" s="7">
        <f>Output!S74</f>
        <v>502.0872664911933</v>
      </c>
      <c r="F43" s="7">
        <v>2027</v>
      </c>
      <c r="G43" s="7">
        <f>G42+((G9-G8)*B43)/10^9</f>
        <v>2.7918216202435776E-2</v>
      </c>
      <c r="H43" s="7">
        <f>H42+((G9-G8)*C43)/10^9</f>
        <v>2.7834929228022345E-2</v>
      </c>
      <c r="I43" s="7">
        <f>I42+((G9-G8)*D43)/10^9</f>
        <v>2.7784531799654965E-2</v>
      </c>
      <c r="J43" s="7">
        <f>J42+((H9-H8)*B43)/10^9</f>
        <v>6.4416163124957876E-2</v>
      </c>
      <c r="K43" s="7">
        <f>K42+((H9-H8)*C43)/10^9</f>
        <v>6.4211188581925815E-2</v>
      </c>
      <c r="L43" s="7">
        <f>L42+((H9-H8)*D43)/10^9</f>
        <v>6.4087156876538973E-2</v>
      </c>
      <c r="M43" s="7">
        <f>M42+((I9-I8)*B43)/10^9</f>
        <v>0.10091411004747997</v>
      </c>
      <c r="N43" s="7">
        <f>N42+((I9-I8)*C43)/10^9</f>
        <v>0.1005874479358293</v>
      </c>
      <c r="O43" s="7">
        <f>O42+((I9-I8)*D43)/10^9</f>
        <v>0.10038978195342299</v>
      </c>
    </row>
    <row r="44" spans="1:15" x14ac:dyDescent="0.25">
      <c r="A44" s="7">
        <v>2028</v>
      </c>
      <c r="B44" s="7">
        <f>Output!S15</f>
        <v>478.04573866892042</v>
      </c>
      <c r="C44" s="7">
        <f>Output!S45</f>
        <v>474.96218681280118</v>
      </c>
      <c r="D44" s="7">
        <f>Output!S75</f>
        <v>473.09642455836342</v>
      </c>
      <c r="F44" s="7">
        <v>2028</v>
      </c>
      <c r="G44" s="7">
        <f>G43+((G10-G9)*B44)/10^9</f>
        <v>3.3943824216366866E-2</v>
      </c>
      <c r="H44" s="7">
        <f>H43+((G10-G9)*C44)/10^9</f>
        <v>3.3821670093325908E-2</v>
      </c>
      <c r="I44" s="7">
        <f>I43+((G10-G9)*D44)/10^9</f>
        <v>3.3747755350435997E-2</v>
      </c>
      <c r="J44" s="7">
        <f>J43+((H10-H9)*B44)/10^9</f>
        <v>8.2196565920535355E-2</v>
      </c>
      <c r="K44" s="7">
        <f>K43+((H10-H9)*C44)/10^9</f>
        <v>8.1876901945911434E-2</v>
      </c>
      <c r="L44" s="7">
        <f>L43+((H10-H9)*D44)/10^9</f>
        <v>8.1683475197914107E-2</v>
      </c>
      <c r="M44" s="7">
        <f>M43+((I10-I9)*B44)/10^9</f>
        <v>0.13044930762470386</v>
      </c>
      <c r="N44" s="7">
        <f>N43+((I10-I9)*C44)/10^9</f>
        <v>0.129932133798497</v>
      </c>
      <c r="O44" s="7">
        <f>O43+((I10-I9)*D44)/10^9</f>
        <v>0.12961919504539224</v>
      </c>
    </row>
    <row r="45" spans="1:15" x14ac:dyDescent="0.25">
      <c r="A45" s="7">
        <v>2029</v>
      </c>
      <c r="B45" s="7">
        <f>Output!S16</f>
        <v>451.55991961813993</v>
      </c>
      <c r="C45" s="7">
        <f>Output!S46</f>
        <v>448.03584231668435</v>
      </c>
      <c r="D45" s="7">
        <f>Output!S76</f>
        <v>445.90354259732698</v>
      </c>
      <c r="F45" s="7">
        <v>2029</v>
      </c>
      <c r="G45" s="7">
        <f>G44+((G11-G10)*B45)/10^9</f>
        <v>3.9635587263972601E-2</v>
      </c>
      <c r="H45" s="7">
        <f>H44+((G11-G10)*C45)/10^9</f>
        <v>3.946901331514574E-2</v>
      </c>
      <c r="I45" s="7">
        <f>I44+((G11-G10)*D45)/10^9</f>
        <v>3.936822164137295E-2</v>
      </c>
      <c r="J45" s="7">
        <f>J44+((H11-H10)*B45)/10^9</f>
        <v>0.10080167277637059</v>
      </c>
      <c r="K45" s="7">
        <f>K44+((H11-H10)*C45)/10^9</f>
        <v>0.10033681027567454</v>
      </c>
      <c r="L45" s="7">
        <f>L44+((H11-H10)*D45)/10^9</f>
        <v>0.10005552882134974</v>
      </c>
      <c r="M45" s="7">
        <f>M44+((I11-I10)*B45)/10^9</f>
        <v>0.16196775828876861</v>
      </c>
      <c r="N45" s="7">
        <f>N44+((I11-I10)*C45)/10^9</f>
        <v>0.16120460723620336</v>
      </c>
      <c r="O45" s="7">
        <f>O44+((I11-I10)*D45)/10^9</f>
        <v>0.16074283600132655</v>
      </c>
    </row>
    <row r="46" spans="1:15" x14ac:dyDescent="0.25">
      <c r="A46" s="7">
        <v>2030</v>
      </c>
      <c r="B46" s="7">
        <f>Output!S17</f>
        <v>426.75640524883238</v>
      </c>
      <c r="C46" s="7">
        <f>Output!S47</f>
        <v>422.79180250204064</v>
      </c>
      <c r="D46" s="7">
        <f>Output!S77</f>
        <v>420.39283905652974</v>
      </c>
      <c r="F46" s="7">
        <v>2030</v>
      </c>
      <c r="G46" s="7">
        <f>G45+((G12-G11)*B46)/10^9</f>
        <v>4.501471023790353E-2</v>
      </c>
      <c r="H46" s="7">
        <f>H45+((G12-G11)*C46)/10^9</f>
        <v>4.4798163786132411E-2</v>
      </c>
      <c r="I46" s="7">
        <f>I45+((G12-G11)*D46)/10^9</f>
        <v>4.4667133973635392E-2</v>
      </c>
      <c r="J46" s="7">
        <f>J45+((H12-H11)*B46)/10^9</f>
        <v>0.12031714463304792</v>
      </c>
      <c r="K46" s="7">
        <f>K45+((H12-H11)*C46)/10^9</f>
        <v>0.11967098176432855</v>
      </c>
      <c r="L46" s="7">
        <f>L45+((H12-H11)*D46)/10^9</f>
        <v>0.11927999626565844</v>
      </c>
      <c r="M46" s="7">
        <f>M45+((I12-I11)*B46)/10^9</f>
        <v>0.19561957902819227</v>
      </c>
      <c r="N46" s="7">
        <f>N45+((I12-I11)*C46)/10^9</f>
        <v>0.19454379974252467</v>
      </c>
      <c r="O46" s="7">
        <f>O45+((I12-I11)*D46)/10^9</f>
        <v>0.19389285855768146</v>
      </c>
    </row>
    <row r="47" spans="1:15" x14ac:dyDescent="0.25">
      <c r="A47" s="7">
        <v>2031</v>
      </c>
      <c r="B47" s="7">
        <f>Output!S18</f>
        <v>424.5722121623117</v>
      </c>
      <c r="C47" s="7">
        <f>Output!S48</f>
        <v>420.50836808561615</v>
      </c>
      <c r="D47" s="7">
        <f>Output!S78</f>
        <v>418.02228438866297</v>
      </c>
      <c r="F47" s="7">
        <v>2031</v>
      </c>
      <c r="G47" s="7">
        <f>G46+((G13-G12)*B47)/10^9</f>
        <v>5.0366302182266558E-2</v>
      </c>
      <c r="H47" s="7">
        <f>H46+((G13-G12)*C47)/10^9</f>
        <v>5.0098532323496585E-2</v>
      </c>
      <c r="I47" s="7">
        <f>I46+((G13-G12)*D47)/10^9</f>
        <v>4.9936166250395354E-2</v>
      </c>
      <c r="J47" s="7">
        <f>J46+((H13-H12)*B47)/10^9</f>
        <v>0.13013918530771013</v>
      </c>
      <c r="K47" s="7">
        <f>K46+((H13-H12)*C47)/10^9</f>
        <v>0.1293990095934173</v>
      </c>
      <c r="L47" s="7">
        <f>L46+((H13-H12)*D47)/10^9</f>
        <v>0.12895051110992953</v>
      </c>
      <c r="M47" s="7">
        <f>M46+((I13-I12)*B47)/10^9</f>
        <v>0.20991206843315369</v>
      </c>
      <c r="N47" s="7">
        <f>N46+((I13-I12)*C47)/10^9</f>
        <v>0.20869948686333806</v>
      </c>
      <c r="O47" s="7">
        <f>O46+((I13-I12)*D47)/10^9</f>
        <v>0.20796485596946376</v>
      </c>
    </row>
    <row r="48" spans="1:15" x14ac:dyDescent="0.25">
      <c r="A48" s="7">
        <v>2032</v>
      </c>
      <c r="B48" s="7">
        <f>Output!S19</f>
        <v>422.39824623574287</v>
      </c>
      <c r="C48" s="7">
        <f>Output!S49</f>
        <v>418.2352870903776</v>
      </c>
      <c r="D48" s="7">
        <f>Output!S79</f>
        <v>415.66195688074816</v>
      </c>
      <c r="F48" s="7">
        <v>2032</v>
      </c>
      <c r="G48" s="7">
        <f>G47+((G14-G13)*B48)/10^9</f>
        <v>5.5690492007021461E-2</v>
      </c>
      <c r="H48" s="7">
        <f>H47+((G14-G13)*C48)/10^9</f>
        <v>5.5370249428679033E-2</v>
      </c>
      <c r="I48" s="7">
        <f>I47+((G14-G13)*D48)/10^9</f>
        <v>5.5175447381612619E-2</v>
      </c>
      <c r="J48" s="7">
        <f>J47+((H14-H13)*B48)/10^9</f>
        <v>0.14025949208472674</v>
      </c>
      <c r="K48" s="7">
        <f>K47+((H14-H13)*C48)/10^9</f>
        <v>0.1394195753700232</v>
      </c>
      <c r="L48" s="7">
        <f>L47+((H14-H13)*D48)/10^9</f>
        <v>0.13890942205867546</v>
      </c>
      <c r="M48" s="7">
        <f>M47+((I14-I13)*B48)/10^9</f>
        <v>0.22482849216243195</v>
      </c>
      <c r="N48" s="7">
        <f>N47+((I14-I13)*C48)/10^9</f>
        <v>0.22346890131136735</v>
      </c>
      <c r="O48" s="7">
        <f>O47+((I14-I13)*D48)/10^9</f>
        <v>0.22264339673573832</v>
      </c>
    </row>
    <row r="49" spans="1:15" x14ac:dyDescent="0.25">
      <c r="A49" s="7">
        <v>2033</v>
      </c>
      <c r="B49" s="7">
        <f>Output!S20</f>
        <v>420.23450746912602</v>
      </c>
      <c r="C49" s="7">
        <f>Output!S50</f>
        <v>415.97230699385693</v>
      </c>
      <c r="D49" s="7">
        <f>Output!S80</f>
        <v>413.31173027155131</v>
      </c>
      <c r="F49" s="7">
        <v>2033</v>
      </c>
      <c r="G49" s="7">
        <f>G48+((G15-G14)*B49)/10^9</f>
        <v>6.0987408622128141E-2</v>
      </c>
      <c r="H49" s="7">
        <f>H48+((G15-G14)*C49)/10^9</f>
        <v>6.0613442420158661E-2</v>
      </c>
      <c r="I49" s="7">
        <f>I48+((G15-G14)*D49)/10^9</f>
        <v>6.0385104685766092E-2</v>
      </c>
      <c r="J49" s="7">
        <f>J48+((H15-H14)*B49)/10^9</f>
        <v>0.15069173150095916</v>
      </c>
      <c r="K49" s="7">
        <f>K48+((H15-H14)*C49)/10^9</f>
        <v>0.14974600649348649</v>
      </c>
      <c r="L49" s="7">
        <f>L48+((H15-H14)*D49)/10^9</f>
        <v>0.14916980488563042</v>
      </c>
      <c r="M49" s="7">
        <f>M48+((I15-I14)*B49)/10^9</f>
        <v>0.24039605437979022</v>
      </c>
      <c r="N49" s="7">
        <f>N48+((I15-I14)*C49)/10^9</f>
        <v>0.23887857056681441</v>
      </c>
      <c r="O49" s="7">
        <f>O48+((I15-I14)*D49)/10^9</f>
        <v>0.2379545050854949</v>
      </c>
    </row>
    <row r="50" spans="1:15" x14ac:dyDescent="0.25">
      <c r="A50" s="7">
        <v>2034</v>
      </c>
      <c r="B50" s="7">
        <f>Output!S21</f>
        <v>418.08074333999309</v>
      </c>
      <c r="C50" s="7">
        <f>Output!S51</f>
        <v>413.7193015348202</v>
      </c>
      <c r="D50" s="7">
        <f>Output!S81</f>
        <v>410.9716045610723</v>
      </c>
      <c r="F50" s="7">
        <v>2034</v>
      </c>
      <c r="G50" s="7">
        <f>G49+((G16-G15)*B50)/10^9</f>
        <v>6.6257177754584382E-2</v>
      </c>
      <c r="H50" s="7">
        <f>H49+((G16-G15)*C50)/10^9</f>
        <v>6.5828237024933275E-2</v>
      </c>
      <c r="I50" s="7">
        <f>I49+((G16-G15)*D50)/10^9</f>
        <v>6.5565265481334553E-2</v>
      </c>
      <c r="J50" s="7">
        <f>J49+((H16-H15)*B50)/10^9</f>
        <v>0.16145015676500041</v>
      </c>
      <c r="K50" s="7">
        <f>K49+((H16-H15)*C50)/10^9</f>
        <v>0.16039219926069095</v>
      </c>
      <c r="L50" s="7">
        <f>L49+((H16-H15)*D50)/10^9</f>
        <v>0.1597452914722437</v>
      </c>
      <c r="M50" s="7">
        <f>M49+((I16-I15)*B50)/10^9</f>
        <v>0.25664313577541642</v>
      </c>
      <c r="N50" s="7">
        <f>N49+((I16-I15)*C50)/10^9</f>
        <v>0.25495616149644873</v>
      </c>
      <c r="O50" s="7">
        <f>O49+((I16-I15)*D50)/10^9</f>
        <v>0.25392531746315294</v>
      </c>
    </row>
    <row r="51" spans="1:15" x14ac:dyDescent="0.25">
      <c r="A51" s="7">
        <v>2035</v>
      </c>
      <c r="B51" s="7">
        <f>Output!S22</f>
        <v>415.93708010957806</v>
      </c>
      <c r="C51" s="7">
        <f>Output!S52</f>
        <v>411.47652323573544</v>
      </c>
      <c r="D51" s="7">
        <f>Output!S82</f>
        <v>408.64145348807733</v>
      </c>
      <c r="F51" s="7">
        <v>2035</v>
      </c>
      <c r="G51" s="7">
        <f>G50+((G17-G16)*B51)/10^9</f>
        <v>7.149992672286902E-2</v>
      </c>
      <c r="H51" s="7">
        <f>H50+((G17-G16)*C51)/10^9</f>
        <v>7.1014762152962679E-2</v>
      </c>
      <c r="I51" s="7">
        <f>I50+((G17-G16)*D51)/10^9</f>
        <v>7.0716055495315858E-2</v>
      </c>
      <c r="J51" s="7">
        <f>J50+((H17-H16)*B51)/10^9</f>
        <v>0.17254964282651122</v>
      </c>
      <c r="K51" s="7">
        <f>K50+((H17-H16)*C51)/10^9</f>
        <v>0.17137265316273489</v>
      </c>
      <c r="L51" s="7">
        <f>L50+((H17-H16)*D51)/10^9</f>
        <v>0.17065009014023336</v>
      </c>
      <c r="M51" s="7">
        <f>M50+((I17-I16)*B51)/10^9</f>
        <v>0.27359935893015325</v>
      </c>
      <c r="N51" s="7">
        <f>N50+((I17-I16)*C51)/10^9</f>
        <v>0.27173054417250703</v>
      </c>
      <c r="O51" s="7">
        <f>O50+((I17-I16)*D51)/10^9</f>
        <v>0.27058412478515076</v>
      </c>
    </row>
    <row r="52" spans="1:15" x14ac:dyDescent="0.25">
      <c r="A52" s="7">
        <v>2036</v>
      </c>
      <c r="B52" s="7">
        <f>Output!S23</f>
        <v>413.80339151664703</v>
      </c>
      <c r="C52" s="7">
        <f>Output!S53</f>
        <v>409.2435933129006</v>
      </c>
      <c r="D52" s="7">
        <f>Output!S83</f>
        <v>406.32140331380037</v>
      </c>
      <c r="F52" s="7">
        <v>2036</v>
      </c>
      <c r="G52" s="7">
        <f>G51+((G18-G17)*B52)/10^9</f>
        <v>7.6715781253979959E-2</v>
      </c>
      <c r="H52" s="7">
        <f>H51+((G18-G17)*C52)/10^9</f>
        <v>7.617314193976378E-2</v>
      </c>
      <c r="I52" s="7">
        <f>I51+((G18-G17)*D52)/10^9</f>
        <v>7.5837602046188876E-2</v>
      </c>
      <c r="J52" s="7">
        <f>J51+((H18-H17)*B52)/10^9</f>
        <v>0.18400570688110529</v>
      </c>
      <c r="K52" s="7">
        <f>K51+((H18-H17)*C52)/10^9</f>
        <v>0.18270248011688695</v>
      </c>
      <c r="L52" s="7">
        <f>L51+((H18-H17)*D52)/10^9</f>
        <v>0.18189901684925525</v>
      </c>
      <c r="M52" s="7">
        <f>M51+((I18-I17)*B52)/10^9</f>
        <v>0.29129563250823071</v>
      </c>
      <c r="N52" s="7">
        <f>N51+((I18-I17)*C52)/10^9</f>
        <v>0.28923181829401023</v>
      </c>
      <c r="O52" s="7">
        <f>O51+((I18-I17)*D52)/10^9</f>
        <v>0.28796043165232177</v>
      </c>
    </row>
    <row r="53" spans="1:15" x14ac:dyDescent="0.25">
      <c r="A53" s="7">
        <v>2037</v>
      </c>
      <c r="B53" s="7">
        <f>Output!S24</f>
        <v>411.67967756119998</v>
      </c>
      <c r="C53" s="7">
        <f>Output!S54</f>
        <v>407.02076428878377</v>
      </c>
      <c r="D53" s="7">
        <f>Output!S84</f>
        <v>404.01120151577328</v>
      </c>
      <c r="F53" s="7">
        <v>2037</v>
      </c>
      <c r="G53" s="7">
        <f>G52+((G19-G18)*B53)/10^9</f>
        <v>8.1904867074914997E-2</v>
      </c>
      <c r="H53" s="7">
        <f>H52+((G19-G18)*C53)/10^9</f>
        <v>8.1303503703815366E-2</v>
      </c>
      <c r="I53" s="7">
        <f>I52+((G19-G18)*D53)/10^9</f>
        <v>8.0930029269470433E-2</v>
      </c>
      <c r="J53" s="7">
        <f>J52+((H19-H18)*B53)/10^9</f>
        <v>0.19583453968022158</v>
      </c>
      <c r="K53" s="7">
        <f>K52+((H19-H18)*C53)/10^9</f>
        <v>0.19439744790121438</v>
      </c>
      <c r="L53" s="7">
        <f>L52+((H19-H18)*D53)/10^9</f>
        <v>0.19350751056944795</v>
      </c>
      <c r="M53" s="7">
        <f>M52+((I19-I18)*B53)/10^9</f>
        <v>0.30976421228552797</v>
      </c>
      <c r="N53" s="7">
        <f>N52+((I19-I18)*C53)/10^9</f>
        <v>0.30749139209861326</v>
      </c>
      <c r="O53" s="7">
        <f>O52+((I19-I18)*D53)/10^9</f>
        <v>0.30608499186942539</v>
      </c>
    </row>
    <row r="54" spans="1:15" x14ac:dyDescent="0.25">
      <c r="A54" s="7">
        <v>2038</v>
      </c>
      <c r="B54" s="7">
        <f>Output!S25</f>
        <v>409.56581198200297</v>
      </c>
      <c r="C54" s="7">
        <f>Output!S55</f>
        <v>404.80765737968295</v>
      </c>
      <c r="D54" s="7">
        <f>Output!S85</f>
        <v>401.71097435523023</v>
      </c>
      <c r="F54" s="7">
        <v>2038</v>
      </c>
      <c r="G54" s="7">
        <f>G53+((G20-G19)*B54)/10^9</f>
        <v>8.7067308321191084E-2</v>
      </c>
      <c r="H54" s="7">
        <f>H53+((G20-G19)*C54)/10^9</f>
        <v>8.6405969989153425E-2</v>
      </c>
      <c r="I54" s="7">
        <f>I53+((G20-G19)*D54)/10^9</f>
        <v>8.5993462892158465E-2</v>
      </c>
      <c r="J54" s="7">
        <f>J53+((H20-H19)*B54)/10^9</f>
        <v>0.20805303117527482</v>
      </c>
      <c r="K54" s="7">
        <f>K53+((H20-H19)*C54)/10^9</f>
        <v>0.20647399036185177</v>
      </c>
      <c r="L54" s="7">
        <f>L53+((H20-H19)*D54)/10^9</f>
        <v>0.20549167033091897</v>
      </c>
      <c r="M54" s="7">
        <f>M53+((I20-I19)*B54)/10^9</f>
        <v>0.32903875402935845</v>
      </c>
      <c r="N54" s="7">
        <f>N53+((I20-I19)*C54)/10^9</f>
        <v>0.32654201073455003</v>
      </c>
      <c r="O54" s="7">
        <f>O53+((I20-I19)*D54)/10^9</f>
        <v>0.32498987776967952</v>
      </c>
    </row>
    <row r="55" spans="1:15" x14ac:dyDescent="0.25">
      <c r="A55" s="7">
        <v>2039</v>
      </c>
      <c r="B55" s="7">
        <f>Output!S26</f>
        <v>407.46179477905582</v>
      </c>
      <c r="C55" s="7">
        <f>Output!S56</f>
        <v>402.60439884683205</v>
      </c>
      <c r="D55" s="7">
        <f>Output!S86</f>
        <v>399.42059557093717</v>
      </c>
      <c r="F55" s="7">
        <v>2039</v>
      </c>
      <c r="G55" s="7">
        <f>G54+((G21-G20)*B55)/10^9</f>
        <v>9.2203229128325015E-2</v>
      </c>
      <c r="H55" s="7">
        <f>H54+((G21-G20)*C55)/10^9</f>
        <v>9.1480664931294725E-2</v>
      </c>
      <c r="I55" s="7">
        <f>I54+((G21-G20)*D55)/10^9</f>
        <v>9.1028027049769755E-2</v>
      </c>
      <c r="J55" s="7">
        <f>J54+((H21-H20)*B55)/10^9</f>
        <v>0.220678804548293</v>
      </c>
      <c r="K55" s="7">
        <f>K54+((H21-H20)*C55)/10^9</f>
        <v>0.21894925053091044</v>
      </c>
      <c r="L55" s="7">
        <f>L54+((H21-H20)*D55)/10^9</f>
        <v>0.21786827590428109</v>
      </c>
      <c r="M55" s="7">
        <f>M54+((I21-I20)*B55)/10^9</f>
        <v>0.34915437996826093</v>
      </c>
      <c r="N55" s="7">
        <f>N54+((I21-I20)*C55)/10^9</f>
        <v>0.34641783613052612</v>
      </c>
      <c r="O55" s="7">
        <f>O54+((I21-I20)*D55)/10^9</f>
        <v>0.34470852475879254</v>
      </c>
    </row>
    <row r="56" spans="1:15" x14ac:dyDescent="0.25">
      <c r="A56" s="7">
        <v>2040</v>
      </c>
      <c r="B56" s="7">
        <f>Output!S27</f>
        <v>405.36762595235882</v>
      </c>
      <c r="C56" s="7">
        <f>Output!S57</f>
        <v>400.41098869023131</v>
      </c>
      <c r="D56" s="7">
        <f>Output!S87</f>
        <v>397.13993890166012</v>
      </c>
      <c r="F56" s="7">
        <v>2040</v>
      </c>
      <c r="G56" s="7">
        <f>G55+((G22-G21)*B56)/10^9</f>
        <v>9.7312753631833629E-2</v>
      </c>
      <c r="H56" s="7">
        <f>H55+((G22-G21)*C56)/10^9</f>
        <v>9.6527712665756119E-2</v>
      </c>
      <c r="I56" s="7">
        <f>I55+((G22-G21)*D56)/10^9</f>
        <v>9.6033844286340167E-2</v>
      </c>
      <c r="J56" s="7">
        <f>J55+((H22-H21)*B56)/10^9</f>
        <v>0.23373024821698241</v>
      </c>
      <c r="K56" s="7">
        <f>K55+((H22-H21)*C56)/10^9</f>
        <v>0.23184110752352821</v>
      </c>
      <c r="L56" s="7">
        <f>L55+((H22-H21)*D56)/10^9</f>
        <v>0.23065481634145685</v>
      </c>
      <c r="M56" s="7">
        <f>M55+((I22-I21)*B56)/10^9</f>
        <v>0.37014774280213103</v>
      </c>
      <c r="N56" s="7">
        <f>N55+((I22-I21)*C56)/10^9</f>
        <v>0.36715450238130021</v>
      </c>
      <c r="O56" s="7">
        <f>O55+((I22-I21)*D56)/10^9</f>
        <v>0.36527578839657354</v>
      </c>
    </row>
    <row r="57" spans="1:15" x14ac:dyDescent="0.25">
      <c r="A57" s="7">
        <v>2041</v>
      </c>
      <c r="B57" s="7">
        <f>Output!S28</f>
        <v>403.28305297944377</v>
      </c>
      <c r="C57" s="7">
        <f>Output!S58</f>
        <v>398.22730064864641</v>
      </c>
      <c r="D57" s="7">
        <f>Output!S88</f>
        <v>394.86900434739908</v>
      </c>
      <c r="F57" s="7">
        <v>2041</v>
      </c>
      <c r="G57" s="7">
        <f>G56+((G23-G22)*B57)/10^9</f>
        <v>0.10239600278427193</v>
      </c>
      <c r="H57" s="7">
        <f>H56+((G23-G22)*C57)/10^9</f>
        <v>0.10154723573657359</v>
      </c>
      <c r="I57" s="7">
        <f>I56+((G23-G22)*D57)/10^9</f>
        <v>0.10101103714590569</v>
      </c>
      <c r="J57" s="7">
        <f>J56+((H23-H22)*B57)/10^9</f>
        <v>0.24251413673715169</v>
      </c>
      <c r="K57" s="7">
        <f>K56+((H23-H22)*C57)/10^9</f>
        <v>0.24051487694860729</v>
      </c>
      <c r="L57" s="7">
        <f>L56+((H23-H22)*D57)/10^9</f>
        <v>0.23925543887848816</v>
      </c>
      <c r="M57" s="7">
        <f>M56+((I23-I22)*B57)/10^9</f>
        <v>0.38263227069003142</v>
      </c>
      <c r="N57" s="7">
        <f>N56+((I23-I22)*C57)/10^9</f>
        <v>0.37948251816064105</v>
      </c>
      <c r="O57" s="7">
        <f>O56+((I23-I22)*D57)/10^9</f>
        <v>0.37749984061107072</v>
      </c>
    </row>
    <row r="58" spans="1:15" x14ac:dyDescent="0.25">
      <c r="A58" s="7">
        <v>2042</v>
      </c>
      <c r="B58" s="7">
        <f>Output!S29</f>
        <v>401.20820212154479</v>
      </c>
      <c r="C58" s="7">
        <f>Output!S59</f>
        <v>396.05333472207764</v>
      </c>
      <c r="D58" s="7">
        <f>Output!S89</f>
        <v>392.60766564692011</v>
      </c>
      <c r="F58" s="7">
        <v>2042</v>
      </c>
      <c r="G58" s="7">
        <f>G57+((G24-G23)*B58)/10^9</f>
        <v>0.10745309912967574</v>
      </c>
      <c r="H58" s="7">
        <f>H57+((G24-G23)*C58)/10^9</f>
        <v>0.10653935668778297</v>
      </c>
      <c r="I58" s="7">
        <f>I57+((G24-G23)*D58)/10^9</f>
        <v>0.10595972658102117</v>
      </c>
      <c r="J58" s="7">
        <f>J57+((H24-H23)*B58)/10^9</f>
        <v>0.25142632213505411</v>
      </c>
      <c r="K58" s="7">
        <f>K57+((H24-H23)*C58)/10^9</f>
        <v>0.24931255538049379</v>
      </c>
      <c r="L58" s="7">
        <f>L57+((H24-H23)*D58)/10^9</f>
        <v>0.24797657739554929</v>
      </c>
      <c r="M58" s="7">
        <f>M57+((I24-I23)*B58)/10^9</f>
        <v>0.39539954514043263</v>
      </c>
      <c r="N58" s="7">
        <f>N57+((I24-I23)*C58)/10^9</f>
        <v>0.39208575407320478</v>
      </c>
      <c r="O58" s="7">
        <f>O57+((I24-I23)*D58)/10^9</f>
        <v>0.3899934282100776</v>
      </c>
    </row>
    <row r="59" spans="1:15" x14ac:dyDescent="0.25">
      <c r="A59" s="7">
        <v>2043</v>
      </c>
      <c r="B59" s="7">
        <f>Output!S30</f>
        <v>399.14307337866177</v>
      </c>
      <c r="C59" s="7">
        <f>Output!S60</f>
        <v>393.88883838805685</v>
      </c>
      <c r="D59" s="7">
        <f>Output!S90</f>
        <v>390.3560490614571</v>
      </c>
      <c r="F59" s="7">
        <v>2043</v>
      </c>
      <c r="G59" s="7">
        <f>G58+((G25-G24)*B59)/10^9</f>
        <v>0.11248416521208089</v>
      </c>
      <c r="H59" s="7">
        <f>H58+((G25-G24)*C59)/10^9</f>
        <v>0.11150419488045812</v>
      </c>
      <c r="I59" s="7">
        <f>I58+((G25-G24)*D59)/10^9</f>
        <v>0.11088003513572242</v>
      </c>
      <c r="J59" s="7">
        <f>J58+((H25-H24)*B59)/10^9</f>
        <v>0.26047005188722905</v>
      </c>
      <c r="K59" s="7">
        <f>K58+((H25-H24)*C59)/10^9</f>
        <v>0.2582372353871546</v>
      </c>
      <c r="L59" s="7">
        <f>L58+((H25-H24)*D59)/10^9</f>
        <v>0.25682121193963775</v>
      </c>
      <c r="M59" s="7">
        <f>M58+((I25-I24)*B59)/10^9</f>
        <v>0.40845593856237711</v>
      </c>
      <c r="N59" s="7">
        <f>N58+((I25-I24)*C59)/10^9</f>
        <v>0.40497027589385104</v>
      </c>
      <c r="O59" s="7">
        <f>O58+((I25-I24)*D59)/10^9</f>
        <v>0.40276238874355308</v>
      </c>
    </row>
    <row r="60" spans="1:15" x14ac:dyDescent="0.25">
      <c r="A60" s="7">
        <v>2044</v>
      </c>
      <c r="B60" s="7">
        <f>Output!S31</f>
        <v>397.08741422832679</v>
      </c>
      <c r="C60" s="7">
        <f>Output!S61</f>
        <v>391.73406416905215</v>
      </c>
      <c r="D60" s="7">
        <f>Output!S91</f>
        <v>388.11402832977615</v>
      </c>
      <c r="F60" s="7">
        <v>2044</v>
      </c>
      <c r="G60" s="7">
        <f>G59+((G26-G25)*B60)/10^9</f>
        <v>0.11748932039256138</v>
      </c>
      <c r="H60" s="7">
        <f>H59+((G26-G25)*C60)/10^9</f>
        <v>0.116441872858635</v>
      </c>
      <c r="I60" s="7">
        <f>I59+((G26-G25)*D60)/10^9</f>
        <v>0.11577208376256443</v>
      </c>
      <c r="J60" s="7">
        <f>J59+((H26-H25)*B60)/10^9</f>
        <v>0.26964863976386716</v>
      </c>
      <c r="K60" s="7">
        <f>K59+((H26-H25)*C60)/10^9</f>
        <v>0.2672920817595475</v>
      </c>
      <c r="L60" s="7">
        <f>L59+((H26-H25)*D60)/10^9</f>
        <v>0.26579238198314992</v>
      </c>
      <c r="M60" s="7">
        <f>M59+((I26-I25)*B60)/10^9</f>
        <v>0.42180795913517288</v>
      </c>
      <c r="N60" s="7">
        <f>N59+((I26-I25)*C60)/10^9</f>
        <v>0.41814229066045999</v>
      </c>
      <c r="O60" s="7">
        <f>O59+((I26-I25)*D60)/10^9</f>
        <v>0.41581268020373541</v>
      </c>
    </row>
    <row r="61" spans="1:15" x14ac:dyDescent="0.25">
      <c r="A61" s="7">
        <v>2045</v>
      </c>
      <c r="B61" s="7">
        <f>Output!S32</f>
        <v>395.04122467053992</v>
      </c>
      <c r="C61" s="7">
        <f>Output!S62</f>
        <v>389.58875954259548</v>
      </c>
      <c r="D61" s="7">
        <f>Output!S92</f>
        <v>385.88147719064324</v>
      </c>
      <c r="F61" s="7">
        <v>2045</v>
      </c>
      <c r="G61" s="7">
        <f>G60+((G27-G26)*B61)/10^9</f>
        <v>0.12246868403219111</v>
      </c>
      <c r="H61" s="7">
        <f>H60+((G27-G26)*C61)/10^9</f>
        <v>0.12135250998338751</v>
      </c>
      <c r="I61" s="7">
        <f>I60+((G27-G26)*D61)/10^9</f>
        <v>0.12063599182262109</v>
      </c>
      <c r="J61" s="7">
        <f>J60+((H27-H26)*B61)/10^9</f>
        <v>0.27896547297758989</v>
      </c>
      <c r="K61" s="7">
        <f>K60+((H27-H26)*C61)/10^9</f>
        <v>0.27648032153788116</v>
      </c>
      <c r="L61" s="7">
        <f>L60+((H27-H26)*D61)/10^9</f>
        <v>0.27489318751616365</v>
      </c>
      <c r="M61" s="7">
        <f>M60+((I27-I26)*B61)/10^9</f>
        <v>0.43546226192298848</v>
      </c>
      <c r="N61" s="7">
        <f>N60+((I27-I26)*C61)/10^9</f>
        <v>0.43160813309237461</v>
      </c>
      <c r="O61" s="7">
        <f>O60+((I27-I26)*D61)/10^9</f>
        <v>0.42915038320970611</v>
      </c>
    </row>
    <row r="62" spans="1:15" x14ac:dyDescent="0.25">
      <c r="A62" s="7">
        <v>2046</v>
      </c>
      <c r="B62" s="7">
        <f>Output!S33</f>
        <v>393.0046309665351</v>
      </c>
      <c r="C62" s="7">
        <f>Output!S63</f>
        <v>387.45292450868692</v>
      </c>
      <c r="D62" s="7">
        <f>Output!S93</f>
        <v>383.65839564405849</v>
      </c>
      <c r="F62" s="7">
        <v>2046</v>
      </c>
      <c r="G62" s="7">
        <f>G61+((G28-G27)*B62)/10^9</f>
        <v>0.12742237708352488</v>
      </c>
      <c r="H62" s="7">
        <f>H61+((G28-G27)*C62)/10^9</f>
        <v>0.12623622561578948</v>
      </c>
      <c r="I62" s="7">
        <f>I61+((G28-G27)*D62)/10^9</f>
        <v>0.12547187867696627</v>
      </c>
      <c r="J62" s="7">
        <f>J61+((H28-H27)*B62)/10^9</f>
        <v>0.28842401691026703</v>
      </c>
      <c r="K62" s="7">
        <f>K61+((H28-H27)*C62)/10^9</f>
        <v>0.28580525111771027</v>
      </c>
      <c r="L62" s="7">
        <f>L61+((H28-H27)*D62)/10^9</f>
        <v>0.28412679319000816</v>
      </c>
      <c r="M62" s="7">
        <f>M61+((I28-I27)*B62)/10^9</f>
        <v>0.44942565673700913</v>
      </c>
      <c r="N62" s="7">
        <f>N61+((I28-I27)*C62)/10^9</f>
        <v>0.44537427661963092</v>
      </c>
      <c r="O62" s="7">
        <f>O61+((I28-I27)*D62)/10^9</f>
        <v>0.44278170770305003</v>
      </c>
    </row>
    <row r="63" spans="1:15" x14ac:dyDescent="0.25">
      <c r="A63" s="7">
        <v>2047</v>
      </c>
      <c r="B63" s="7">
        <f>Output!S34</f>
        <v>390.97738059384437</v>
      </c>
      <c r="C63" s="7">
        <f>Output!S64</f>
        <v>385.32643280609244</v>
      </c>
      <c r="D63" s="7">
        <f>Output!S94</f>
        <v>381.44465742878776</v>
      </c>
      <c r="F63" s="7">
        <v>2047</v>
      </c>
      <c r="G63" s="7">
        <f>G62+((G29-G28)*B63)/10^9</f>
        <v>0.13235051731615577</v>
      </c>
      <c r="H63" s="7">
        <f>H62+((G29-G28)*C63)/10^9</f>
        <v>0.13109313752543394</v>
      </c>
      <c r="I63" s="7">
        <f>I62+((G29-G28)*D63)/10^9</f>
        <v>0.13027986209519296</v>
      </c>
      <c r="J63" s="7">
        <f>J62+((H29-H28)*B63)/10^9</f>
        <v>0.29802780778792121</v>
      </c>
      <c r="K63" s="7">
        <f>K62+((H29-H28)*C63)/10^9</f>
        <v>0.29527023467937169</v>
      </c>
      <c r="L63" s="7">
        <f>L62+((H29-H28)*D63)/10^9</f>
        <v>0.29349642658358305</v>
      </c>
      <c r="M63" s="7">
        <f>M62+((I29-I28)*B63)/10^9</f>
        <v>0.46370509825968664</v>
      </c>
      <c r="N63" s="7">
        <f>N62+((I29-I28)*C63)/10^9</f>
        <v>0.45944733183330932</v>
      </c>
      <c r="O63" s="7">
        <f>O62+((I29-I28)*D63)/10^9</f>
        <v>0.45671299107197311</v>
      </c>
    </row>
    <row r="64" spans="1:15" x14ac:dyDescent="0.25">
      <c r="A64" s="7">
        <v>2048</v>
      </c>
      <c r="B64" s="7">
        <f>Output!S35</f>
        <v>388.95947355246778</v>
      </c>
      <c r="C64" s="7">
        <f>Output!S65</f>
        <v>383.20941069604606</v>
      </c>
      <c r="D64" s="7">
        <f>Output!S95</f>
        <v>379.24038880606514</v>
      </c>
      <c r="F64" s="7">
        <v>2048</v>
      </c>
      <c r="G64" s="7">
        <f>G63+((G30-G29)*B64)/10^9</f>
        <v>0.13725322249967659</v>
      </c>
      <c r="H64" s="7">
        <f>H63+((G30-G29)*C64)/10^9</f>
        <v>0.13592336507339475</v>
      </c>
      <c r="I64" s="7">
        <f>I63+((G30-G29)*D64)/10^9</f>
        <v>0.13506006143837501</v>
      </c>
      <c r="J64" s="7">
        <f>J63+((H30-H29)*B64)/10^9</f>
        <v>0.3077804602776405</v>
      </c>
      <c r="K64" s="7">
        <f>K63+((H30-H29)*C64)/10^9</f>
        <v>0.30487871182783871</v>
      </c>
      <c r="L64" s="7">
        <f>L63+((H30-H29)*D64)/10^9</f>
        <v>0.30300538567464541</v>
      </c>
      <c r="M64" s="7">
        <f>M63+((I30-I29)*B64)/10^9</f>
        <v>0.4783076980556043</v>
      </c>
      <c r="N64" s="7">
        <f>N63+((I30-I29)*C64)/10^9</f>
        <v>0.4738340585822825</v>
      </c>
      <c r="O64" s="7">
        <f>O63+((I30-I29)*D64)/10^9</f>
        <v>0.47095070991091575</v>
      </c>
    </row>
    <row r="65" spans="1:19" x14ac:dyDescent="0.25">
      <c r="A65" s="7">
        <v>2049</v>
      </c>
      <c r="B65" s="7">
        <f>Output!S36</f>
        <v>386.95090984240528</v>
      </c>
      <c r="C65" s="7">
        <f>Output!S66</f>
        <v>381.10160565607976</v>
      </c>
      <c r="D65" s="7">
        <f>Output!S96</f>
        <v>377.0454635146566</v>
      </c>
      <c r="F65" s="7">
        <v>2049</v>
      </c>
      <c r="G65" s="7">
        <f>G64+((G31-G30)*B65)/10^9</f>
        <v>0.14213061040368033</v>
      </c>
      <c r="H65" s="7">
        <f>H64+((G31-G30)*C65)/10^9</f>
        <v>0.1407270244377839</v>
      </c>
      <c r="I65" s="7">
        <f>I64+((G31-G30)*D65)/10^9</f>
        <v>0.13981259447610542</v>
      </c>
      <c r="J65" s="7">
        <f>J64+((H31-H30)*B65)/10^9</f>
        <v>0.31768566928959574</v>
      </c>
      <c r="K65" s="7">
        <f>K64+((H31-H30)*C65)/10^9</f>
        <v>0.31463418975229335</v>
      </c>
      <c r="L65" s="7">
        <f>L64+((H31-H30)*D65)/10^9</f>
        <v>0.31265703405723555</v>
      </c>
      <c r="M65" s="7">
        <f>M64+((I31-I30)*B65)/10^9</f>
        <v>0.49324072817551118</v>
      </c>
      <c r="N65" s="7">
        <f>N64+((I31-I30)*C65)/10^9</f>
        <v>0.48854135506680274</v>
      </c>
      <c r="O65" s="7">
        <f>O64+((I31-I30)*D65)/10^9</f>
        <v>0.48550147363836565</v>
      </c>
    </row>
    <row r="66" spans="1:19" x14ac:dyDescent="0.25">
      <c r="A66" s="7">
        <v>2050</v>
      </c>
      <c r="B66" s="7">
        <f>Output!S37</f>
        <v>384.95168946365681</v>
      </c>
      <c r="C66" s="7">
        <f>Output!S67</f>
        <v>379.00314394742753</v>
      </c>
      <c r="D66" s="7">
        <f>Output!S97</f>
        <v>374.85975529332819</v>
      </c>
      <c r="F66" s="7">
        <v>2050</v>
      </c>
      <c r="G66" s="7">
        <f>G65+((G32-G31)*B66)/10^9</f>
        <v>0.14698279879775983</v>
      </c>
      <c r="H66" s="7">
        <f>H65+((G32-G31)*C66)/10^9</f>
        <v>0.14550423338819421</v>
      </c>
      <c r="I66" s="7">
        <f>I65+((G32-G31)*D66)/10^9</f>
        <v>0.14453757738649603</v>
      </c>
      <c r="J66" s="7">
        <f>J65+((H32-H31)*B66)/10^9</f>
        <v>0.32774721182224292</v>
      </c>
      <c r="K66" s="7">
        <f>K65+((H32-H31)*C66)/10^9</f>
        <v>0.32454025422014149</v>
      </c>
      <c r="L66" s="7">
        <f>L65+((H32-H31)*D66)/10^9</f>
        <v>0.32245480212760436</v>
      </c>
      <c r="M66" s="7">
        <f>M65+((I32-I31)*B66)/10^9</f>
        <v>0.50851162484672607</v>
      </c>
      <c r="N66" s="7">
        <f>N65+((I32-I31)*C66)/10^9</f>
        <v>0.5035762750520888</v>
      </c>
      <c r="O66" s="7">
        <f>O65+((I32-I31)*D66)/10^9</f>
        <v>0.50037202686871263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(B9-$B$6)*$B$2*Output!$S$101/Output!$S$4*100</f>
        <v>28.891745810510354</v>
      </c>
      <c r="C70" s="7">
        <f>(C9-$B$6)*$B$2*Output!$S$101/Output!$S$4*100</f>
        <v>57.913568338987389</v>
      </c>
      <c r="D70" s="7">
        <f>(D9-$B$6)*$B$2*Output!$S$101/Output!$S$4*100</f>
        <v>86.935390867464321</v>
      </c>
      <c r="F70" s="7">
        <v>2024</v>
      </c>
      <c r="G70" s="7">
        <f>(B9-$B$6)*$B$2*Output!$S$104/Output!$S$4/1000</f>
        <v>1.8779634776831733E-3</v>
      </c>
      <c r="H70" s="7">
        <f>(C9-$B$6)*$B$2*Output!$S$104/Output!$S$4/1000</f>
        <v>3.7643819420341801E-3</v>
      </c>
      <c r="I70" s="7">
        <f>(D9-$B$6)*$B$2*Output!$S$104/Output!$S$4/1000</f>
        <v>5.6508004063851817E-3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(B10-$B$6)*$B$2*Output!$S$101/Output!$S$4*100</f>
        <v>57.783491621020623</v>
      </c>
      <c r="C71" s="7">
        <f>(C10-$B$6)*$B$2*Output!$S$101/Output!$S$4*100</f>
        <v>121.46669641367671</v>
      </c>
      <c r="D71" s="7">
        <f>(D10-$B$6)*$B$2*Output!$S$101/Output!$S$4*100</f>
        <v>185.14990120633263</v>
      </c>
      <c r="F71" s="7">
        <v>2025</v>
      </c>
      <c r="G71" s="7">
        <f>(B10-$B$6)*$B$2*Output!$S$104/Output!$S$4/1000</f>
        <v>3.7559269553663404E-3</v>
      </c>
      <c r="H71" s="7">
        <f>(C10-$B$6)*$B$2*Output!$S$104/Output!$S$4/1000</f>
        <v>7.8953352668889865E-3</v>
      </c>
      <c r="I71" s="7">
        <f>(D10-$B$6)*$B$2*Output!$S$104/Output!$S$4/1000</f>
        <v>1.2034743578411623E-2</v>
      </c>
    </row>
    <row r="72" spans="1:19" x14ac:dyDescent="0.25">
      <c r="A72" s="7">
        <v>2026</v>
      </c>
      <c r="B72" s="7">
        <f>(B11-$B$6)*$B$2*Output!$S$101/Output!$S$4*100</f>
        <v>86.675237431530888</v>
      </c>
      <c r="C72" s="7">
        <f>(C11-$B$6)*$B$2*Output!$S$101/Output!$S$4*100</f>
        <v>191.39106860933876</v>
      </c>
      <c r="D72" s="7">
        <f>(D11-$B$6)*$B$2*Output!$S$101/Output!$S$4*100</f>
        <v>296.1068997871464</v>
      </c>
      <c r="F72" s="7">
        <v>2026</v>
      </c>
      <c r="G72" s="7">
        <f>(B11-$B$6)*$B$2*Output!$S$104/Output!$S$4/1000</f>
        <v>5.6338904330495085E-3</v>
      </c>
      <c r="H72" s="7">
        <f>(C11-$B$6)*$B$2*Output!$S$104/Output!$S$4/1000</f>
        <v>1.244041945960702E-2</v>
      </c>
      <c r="I72" s="7">
        <f>(D11-$B$6)*$B$2*Output!$S$104/Output!$S$4/1000</f>
        <v>1.9246948486164515E-2</v>
      </c>
    </row>
    <row r="73" spans="1:19" x14ac:dyDescent="0.25">
      <c r="A73" s="7">
        <v>2027</v>
      </c>
      <c r="B73" s="7">
        <f>(B12-$B$6)*$B$2*Output!$S$101/Output!$S$4*100</f>
        <v>115.56698324204113</v>
      </c>
      <c r="C73" s="7">
        <f>(C12-$B$6)*$B$2*Output!$S$101/Output!$S$4*100</f>
        <v>268.51329906901498</v>
      </c>
      <c r="D73" s="7">
        <f>(D12-$B$6)*$B$2*Output!$S$101/Output!$S$4*100</f>
        <v>421.45961489598881</v>
      </c>
      <c r="F73" s="7">
        <v>2027</v>
      </c>
      <c r="G73" s="7">
        <f>(B12-$B$6)*$B$2*Output!$S$104/Output!$S$4/1000</f>
        <v>7.5118539107326748E-3</v>
      </c>
      <c r="H73" s="7">
        <f>(C12-$B$6)*$B$2*Output!$S$104/Output!$S$4/1000</f>
        <v>1.7453364439485974E-2</v>
      </c>
      <c r="I73" s="7">
        <f>(D12-$B$6)*$B$2*Output!$S$104/Output!$S$4/1000</f>
        <v>2.7394874968239277E-2</v>
      </c>
    </row>
    <row r="74" spans="1:19" x14ac:dyDescent="0.25">
      <c r="A74" s="7">
        <v>2028</v>
      </c>
      <c r="B74" s="7">
        <f>(B13-$B$6)*$B$2*Output!$S$101/Output!$S$4*100</f>
        <v>144.45872905255152</v>
      </c>
      <c r="C74" s="7">
        <f>(C13-$B$6)*$B$2*Output!$S$101/Output!$S$4*100</f>
        <v>353.76724801335905</v>
      </c>
      <c r="D74" s="7">
        <f>(D13-$B$6)*$B$2*Output!$S$101/Output!$S$4*100</f>
        <v>563.07576697416675</v>
      </c>
      <c r="F74" s="7">
        <v>2028</v>
      </c>
      <c r="G74" s="7">
        <f>(B13-$B$6)*$B$2*Output!$S$104/Output!$S$4/1000</f>
        <v>9.3898173884158481E-3</v>
      </c>
      <c r="H74" s="7">
        <f>(C13-$B$6)*$B$2*Output!$S$104/Output!$S$4/1000</f>
        <v>2.299487112086834E-2</v>
      </c>
      <c r="I74" s="7">
        <f>(D13-$B$6)*$B$2*Output!$S$104/Output!$S$4/1000</f>
        <v>3.6599924853320837E-2</v>
      </c>
    </row>
    <row r="75" spans="1:19" x14ac:dyDescent="0.25">
      <c r="A75" s="7">
        <v>2029</v>
      </c>
      <c r="B75" s="7">
        <f>(B14-$B$6)*$B$2*Output!$S$101/Output!$S$4*100</f>
        <v>173.35047486306186</v>
      </c>
      <c r="C75" s="7">
        <f>(C14-$B$6)*$B$2*Output!$S$101/Output!$S$4*100</f>
        <v>448.20793599707474</v>
      </c>
      <c r="D75" s="7">
        <f>(D14-$B$6)*$B$2*Output!$S$101/Output!$S$4*100</f>
        <v>723.06539713108759</v>
      </c>
      <c r="F75" s="7">
        <v>2029</v>
      </c>
      <c r="G75" s="7">
        <f>(B14-$B$6)*$B$2*Output!$S$104/Output!$S$4/1000</f>
        <v>1.126778086609902E-2</v>
      </c>
      <c r="H75" s="7">
        <f>(C14-$B$6)*$B$2*Output!$S$104/Output!$S$4/1000</f>
        <v>2.9133515839809856E-2</v>
      </c>
      <c r="I75" s="7">
        <f>(D14-$B$6)*$B$2*Output!$S$104/Output!$S$4/1000</f>
        <v>4.6999250813520702E-2</v>
      </c>
    </row>
    <row r="76" spans="1:19" x14ac:dyDescent="0.25">
      <c r="A76" s="7">
        <v>2030</v>
      </c>
      <c r="B76" s="7">
        <f>(B15-$B$6)*$B$2*Output!$S$101/Output!$S$4*100</f>
        <v>202.24222067357195</v>
      </c>
      <c r="C76" s="7">
        <f>(C15-$B$6)*$B$2*Output!$S$101/Output!$S$4*100</f>
        <v>553.02726342049084</v>
      </c>
      <c r="D76" s="7">
        <f>(D15-$B$6)*$B$2*Output!$S$101/Output!$S$4*100</f>
        <v>903.81230616740959</v>
      </c>
      <c r="F76" s="7">
        <v>2030</v>
      </c>
      <c r="G76" s="7">
        <f>(B15-$B$6)*$B$2*Output!$S$104/Output!$S$4/1000</f>
        <v>1.3145744343782177E-2</v>
      </c>
      <c r="H76" s="7">
        <f>(C15-$B$6)*$B$2*Output!$S$104/Output!$S$4/1000</f>
        <v>3.5946772122331903E-2</v>
      </c>
      <c r="I76" s="7">
        <f>(D15-$B$6)*$B$2*Output!$S$104/Output!$S$4/1000</f>
        <v>5.874779990088163E-2</v>
      </c>
    </row>
    <row r="77" spans="1:19" x14ac:dyDescent="0.25">
      <c r="A77" s="7">
        <v>2031</v>
      </c>
      <c r="B77" s="7">
        <f>(B16-$B$6)*$B$2*Output!$S$101/Output!$S$4*100</f>
        <v>231.13396648408218</v>
      </c>
      <c r="C77" s="7">
        <f>(C16-$B$6)*$B$2*Output!$S$101/Output!$S$4*100</f>
        <v>606.05370965612769</v>
      </c>
      <c r="D77" s="7">
        <f>(D16-$B$6)*$B$2*Output!$S$101/Output!$S$4*100</f>
        <v>980.97345282817298</v>
      </c>
      <c r="F77" s="7">
        <v>2031</v>
      </c>
      <c r="G77" s="7">
        <f>(B16-$B$6)*$B$2*Output!$S$104/Output!$S$4/1000</f>
        <v>1.5023707821465343E-2</v>
      </c>
      <c r="H77" s="7">
        <f>(C16-$B$6)*$B$2*Output!$S$104/Output!$S$4/1000</f>
        <v>3.939349112764829E-2</v>
      </c>
      <c r="I77" s="7">
        <f>(D16-$B$6)*$B$2*Output!$S$104/Output!$S$4/1000</f>
        <v>6.3763274433831243E-2</v>
      </c>
    </row>
    <row r="78" spans="1:19" x14ac:dyDescent="0.25">
      <c r="A78" s="7">
        <v>2032</v>
      </c>
      <c r="B78" s="7">
        <f>(B17-$B$6)*$B$2*Output!$S$101/Output!$S$4*100</f>
        <v>260.02571229459227</v>
      </c>
      <c r="C78" s="7">
        <f>(C17-$B$6)*$B$2*Output!$S$101/Output!$S$4*100</f>
        <v>660.97161088618122</v>
      </c>
      <c r="D78" s="7">
        <f>(D17-$B$6)*$B$2*Output!$S$101/Output!$S$4*100</f>
        <v>1061.9175094777697</v>
      </c>
      <c r="F78" s="7">
        <v>2032</v>
      </c>
      <c r="G78" s="7">
        <f>(B17-$B$6)*$B$2*Output!$S$104/Output!$S$4/1000</f>
        <v>1.6901671299148501E-2</v>
      </c>
      <c r="H78" s="7">
        <f>(C17-$B$6)*$B$2*Output!$S$104/Output!$S$4/1000</f>
        <v>4.2963154707601772E-2</v>
      </c>
      <c r="I78" s="7">
        <f>(D17-$B$6)*$B$2*Output!$S$104/Output!$S$4/1000</f>
        <v>6.9024638116055026E-2</v>
      </c>
    </row>
    <row r="79" spans="1:19" x14ac:dyDescent="0.25">
      <c r="A79" s="7">
        <v>2033</v>
      </c>
      <c r="B79" s="7">
        <f>(B18-$B$6)*$B$2*Output!$S$101/Output!$S$4*100</f>
        <v>288.91745810510258</v>
      </c>
      <c r="C79" s="7">
        <f>(C18-$B$6)*$B$2*Output!$S$101/Output!$S$4*100</f>
        <v>717.87369776981689</v>
      </c>
      <c r="D79" s="7">
        <f>(D18-$B$6)*$B$2*Output!$S$101/Output!$S$4*100</f>
        <v>1146.8299374345313</v>
      </c>
      <c r="F79" s="7">
        <v>2033</v>
      </c>
      <c r="G79" s="7">
        <f>(B18-$B$6)*$B$2*Output!$S$104/Output!$S$4/1000</f>
        <v>1.8779634776831668E-2</v>
      </c>
      <c r="H79" s="7">
        <f>(C18-$B$6)*$B$2*Output!$S$104/Output!$S$4/1000</f>
        <v>4.6661790355038098E-2</v>
      </c>
      <c r="I79" s="7">
        <f>(D18-$B$6)*$B$2*Output!$S$104/Output!$S$4/1000</f>
        <v>7.4543945933244538E-2</v>
      </c>
    </row>
    <row r="80" spans="1:19" x14ac:dyDescent="0.25">
      <c r="A80" s="7">
        <v>2034</v>
      </c>
      <c r="B80" s="7">
        <f>(B19-$B$6)*$B$2*Output!$S$101/Output!$S$4*100</f>
        <v>317.80920391561278</v>
      </c>
      <c r="C80" s="7">
        <f>(C19-$B$6)*$B$2*Output!$S$101/Output!$S$4*100</f>
        <v>776.8572471886456</v>
      </c>
      <c r="D80" s="7">
        <f>(D19-$B$6)*$B$2*Output!$S$101/Output!$S$4*100</f>
        <v>1235.9052904616781</v>
      </c>
      <c r="F80" s="7">
        <v>2034</v>
      </c>
      <c r="G80" s="7">
        <f>(B19-$B$6)*$B$2*Output!$S$104/Output!$S$4/1000</f>
        <v>2.0657598254514832E-2</v>
      </c>
      <c r="H80" s="7">
        <f>(C19-$B$6)*$B$2*Output!$S$104/Output!$S$4/1000</f>
        <v>5.0495721067261967E-2</v>
      </c>
      <c r="I80" s="7">
        <f>(D19-$B$6)*$B$2*Output!$S$104/Output!$S$4/1000</f>
        <v>8.0333843880009081E-2</v>
      </c>
    </row>
    <row r="81" spans="1:9" x14ac:dyDescent="0.25">
      <c r="A81" s="7">
        <v>2035</v>
      </c>
      <c r="B81" s="7">
        <f>(B20-$B$6)*$B$2*Output!$S$101/Output!$S$4*100</f>
        <v>346.70094972612293</v>
      </c>
      <c r="C81" s="7">
        <f>(C20-$B$6)*$B$2*Output!$S$101/Output!$S$4*100</f>
        <v>838.02430513027241</v>
      </c>
      <c r="D81" s="7">
        <f>(D20-$B$6)*$B$2*Output!$S$101/Output!$S$4*100</f>
        <v>1329.3476605344208</v>
      </c>
      <c r="F81" s="7">
        <v>2035</v>
      </c>
      <c r="G81" s="7">
        <f>(B20-$B$6)*$B$2*Output!$S$104/Output!$S$4/1000</f>
        <v>2.2535561732197992E-2</v>
      </c>
      <c r="H81" s="7">
        <f>(C20-$B$6)*$B$2*Output!$S$104/Output!$S$4/1000</f>
        <v>5.4471579833467711E-2</v>
      </c>
      <c r="I81" s="7">
        <f>(D20-$B$6)*$B$2*Output!$S$104/Output!$S$4/1000</f>
        <v>8.640759793473736E-2</v>
      </c>
    </row>
    <row r="82" spans="1:9" x14ac:dyDescent="0.25">
      <c r="A82" s="7">
        <v>2036</v>
      </c>
      <c r="B82" s="7">
        <f>(B21-$B$6)*$B$2*Output!$S$101/Output!$S$4*100</f>
        <v>375.59269553663313</v>
      </c>
      <c r="C82" s="7">
        <f>(C21-$B$6)*$B$2*Output!$S$101/Output!$S$4*100</f>
        <v>901.4819204989584</v>
      </c>
      <c r="D82" s="7">
        <f>(D21-$B$6)*$B$2*Output!$S$101/Output!$S$4*100</f>
        <v>1427.3711454612835</v>
      </c>
      <c r="F82" s="7">
        <v>2036</v>
      </c>
      <c r="G82" s="7">
        <f>(B21-$B$6)*$B$2*Output!$S$104/Output!$S$4/1000</f>
        <v>2.4413525209881153E-2</v>
      </c>
      <c r="H82" s="7">
        <f>(C21-$B$6)*$B$2*Output!$S$104/Output!$S$4/1000</f>
        <v>5.8596324832432288E-2</v>
      </c>
      <c r="I82" s="7">
        <f>(D21-$B$6)*$B$2*Output!$S$104/Output!$S$4/1000</f>
        <v>9.277912445498343E-2</v>
      </c>
    </row>
    <row r="83" spans="1:9" x14ac:dyDescent="0.25">
      <c r="A83" s="7">
        <v>2037</v>
      </c>
      <c r="B83" s="7">
        <f>(B22-$B$6)*$B$2*Output!$S$101/Output!$S$4*100</f>
        <v>404.48444134714327</v>
      </c>
      <c r="C83" s="7">
        <f>(C22-$B$6)*$B$2*Output!$S$101/Output!$S$4*100</f>
        <v>967.34239038910721</v>
      </c>
      <c r="D83" s="7">
        <f>(D22-$B$6)*$B$2*Output!$S$101/Output!$S$4*100</f>
        <v>1530.2003394310705</v>
      </c>
      <c r="F83" s="7">
        <v>2037</v>
      </c>
      <c r="G83" s="7">
        <f>(B22-$B$6)*$B$2*Output!$S$104/Output!$S$4/1000</f>
        <v>2.6291488687564306E-2</v>
      </c>
      <c r="H83" s="7">
        <f>(C22-$B$6)*$B$2*Output!$S$104/Output!$S$4/1000</f>
        <v>6.2877255375291971E-2</v>
      </c>
      <c r="I83" s="7">
        <f>(D22-$B$6)*$B$2*Output!$S$104/Output!$S$4/1000</f>
        <v>9.946302206301956E-2</v>
      </c>
    </row>
    <row r="84" spans="1:9" x14ac:dyDescent="0.25">
      <c r="A84" s="7">
        <v>2038</v>
      </c>
      <c r="B84" s="7">
        <f>(B23-$B$6)*$B$2*Output!$S$101/Output!$S$4*100</f>
        <v>433.37618715765353</v>
      </c>
      <c r="C84" s="7">
        <f>(C23-$B$6)*$B$2*Output!$S$101/Output!$S$4*100</f>
        <v>1035.7235173835513</v>
      </c>
      <c r="D84" s="7">
        <f>(D23-$B$6)*$B$2*Output!$S$101/Output!$S$4*100</f>
        <v>1638.0708476094483</v>
      </c>
      <c r="F84" s="7">
        <v>2038</v>
      </c>
      <c r="G84" s="7">
        <f>(B23-$B$6)*$B$2*Output!$S$104/Output!$S$4/1000</f>
        <v>2.816945216524748E-2</v>
      </c>
      <c r="H84" s="7">
        <f>(C23-$B$6)*$B$2*Output!$S$104/Output!$S$4/1000</f>
        <v>6.7322028629930822E-2</v>
      </c>
      <c r="I84" s="7">
        <f>(D23-$B$6)*$B$2*Output!$S$104/Output!$S$4/1000</f>
        <v>0.10647460509461415</v>
      </c>
    </row>
    <row r="85" spans="1:9" x14ac:dyDescent="0.25">
      <c r="A85" s="7">
        <v>2039</v>
      </c>
      <c r="B85" s="7">
        <f>(B24-$B$6)*$B$2*Output!$S$101/Output!$S$4*100</f>
        <v>462.26793296816373</v>
      </c>
      <c r="C85" s="7">
        <f>(C24-$B$6)*$B$2*Output!$S$101/Output!$S$4*100</f>
        <v>1106.7488794661713</v>
      </c>
      <c r="D85" s="7">
        <f>(D24-$B$6)*$B$2*Output!$S$101/Output!$S$4*100</f>
        <v>1751.2298259641784</v>
      </c>
      <c r="F85" s="7">
        <v>2039</v>
      </c>
      <c r="G85" s="7">
        <f>(B24-$B$6)*$B$2*Output!$S$104/Output!$S$4/1000</f>
        <v>3.0047415642930644E-2</v>
      </c>
      <c r="H85" s="7">
        <f>(C24-$B$6)*$B$2*Output!$S$104/Output!$S$4/1000</f>
        <v>7.193867716530114E-2</v>
      </c>
      <c r="I85" s="7">
        <f>(D24-$B$6)*$B$2*Output!$S$104/Output!$S$4/1000</f>
        <v>0.11382993868767162</v>
      </c>
    </row>
    <row r="86" spans="1:9" x14ac:dyDescent="0.25">
      <c r="A86" s="7">
        <v>2040</v>
      </c>
      <c r="B86" s="7">
        <f>(B25-$B$6)*$B$2*Output!$S$101/Output!$S$4*100</f>
        <v>491.15967877867382</v>
      </c>
      <c r="C86" s="7">
        <f>(C25-$B$6)*$B$2*Output!$S$101/Output!$S$4*100</f>
        <v>1180.548113167278</v>
      </c>
      <c r="D86" s="7">
        <f>(D25-$B$6)*$B$2*Output!$S$101/Output!$S$4*100</f>
        <v>1869.9365475558818</v>
      </c>
      <c r="F86" s="7">
        <v>2040</v>
      </c>
      <c r="G86" s="7">
        <f>(B25-$B$6)*$B$2*Output!$S$104/Output!$S$4/1000</f>
        <v>3.19253791206138E-2</v>
      </c>
      <c r="H86" s="7">
        <f>(C25-$B$6)*$B$2*Output!$S$104/Output!$S$4/1000</f>
        <v>7.6735627355873082E-2</v>
      </c>
      <c r="I86" s="7">
        <f>(D25-$B$6)*$B$2*Output!$S$104/Output!$S$4/1000</f>
        <v>0.12154587559113234</v>
      </c>
    </row>
    <row r="87" spans="1:9" x14ac:dyDescent="0.25">
      <c r="A87" s="7">
        <v>2041</v>
      </c>
      <c r="B87" s="7">
        <f>(B26-$B$6)*$B$2*Output!$S$101/Output!$S$4*100</f>
        <v>520.05142458918408</v>
      </c>
      <c r="C87" s="7">
        <f>(C26-$B$6)*$B$2*Output!$S$101/Output!$S$4*100</f>
        <v>1230.4732430875495</v>
      </c>
      <c r="D87" s="7">
        <f>(D26-$B$6)*$B$2*Output!$S$101/Output!$S$4*100</f>
        <v>1940.8950615859144</v>
      </c>
      <c r="F87" s="7">
        <v>2041</v>
      </c>
      <c r="G87" s="7">
        <f>(B26-$B$6)*$B$2*Output!$S$104/Output!$S$4/1000</f>
        <v>3.3803342598296975E-2</v>
      </c>
      <c r="H87" s="7">
        <f>(C26-$B$6)*$B$2*Output!$S$104/Output!$S$4/1000</f>
        <v>7.998076080069072E-2</v>
      </c>
      <c r="I87" s="7">
        <f>(D26-$B$6)*$B$2*Output!$S$104/Output!$S$4/1000</f>
        <v>0.12615817900308443</v>
      </c>
    </row>
    <row r="88" spans="1:9" x14ac:dyDescent="0.25">
      <c r="A88" s="7">
        <v>2042</v>
      </c>
      <c r="B88" s="7">
        <f>(B27-$B$6)*$B$2*Output!$S$101/Output!$S$4*100</f>
        <v>548.9431703996944</v>
      </c>
      <c r="C88" s="7">
        <f>(C27-$B$6)*$B$2*Output!$S$101/Output!$S$4*100</f>
        <v>1281.3895352729573</v>
      </c>
      <c r="D88" s="7">
        <f>(D27-$B$6)*$B$2*Output!$S$101/Output!$S$4*100</f>
        <v>2013.8359001462209</v>
      </c>
      <c r="F88" s="7">
        <v>2042</v>
      </c>
      <c r="G88" s="7">
        <f>(B27-$B$6)*$B$2*Output!$S$104/Output!$S$4/1000</f>
        <v>3.5681306075980142E-2</v>
      </c>
      <c r="H88" s="7">
        <f>(C27-$B$6)*$B$2*Output!$S$104/Output!$S$4/1000</f>
        <v>8.3290319792742221E-2</v>
      </c>
      <c r="I88" s="7">
        <f>(D27-$B$6)*$B$2*Output!$S$104/Output!$S$4/1000</f>
        <v>0.13089933350950436</v>
      </c>
    </row>
    <row r="89" spans="1:9" x14ac:dyDescent="0.25">
      <c r="A89" s="7">
        <v>2043</v>
      </c>
      <c r="B89" s="7">
        <f>(B28-$B$6)*$B$2*Output!$S$101/Output!$S$4*100</f>
        <v>577.83491621020448</v>
      </c>
      <c r="C89" s="7">
        <f>(C28-$B$6)*$B$2*Output!$S$101/Output!$S$4*100</f>
        <v>1333.32467921642</v>
      </c>
      <c r="D89" s="7">
        <f>(D28-$B$6)*$B$2*Output!$S$101/Output!$S$4*100</f>
        <v>2088.8144422226351</v>
      </c>
      <c r="F89" s="7">
        <v>2043</v>
      </c>
      <c r="G89" s="7">
        <f>(B28-$B$6)*$B$2*Output!$S$104/Output!$S$4/1000</f>
        <v>3.7559269553663295E-2</v>
      </c>
      <c r="H89" s="7">
        <f>(C28-$B$6)*$B$2*Output!$S$104/Output!$S$4/1000</f>
        <v>8.6666104149067294E-2</v>
      </c>
      <c r="I89" s="7">
        <f>(D28-$B$6)*$B$2*Output!$S$104/Output!$S$4/1000</f>
        <v>0.13577293874447127</v>
      </c>
    </row>
    <row r="90" spans="1:9" x14ac:dyDescent="0.25">
      <c r="A90" s="7">
        <v>2044</v>
      </c>
      <c r="B90" s="7">
        <f>(B29-$B$6)*$B$2*Output!$S$101/Output!$S$4*100</f>
        <v>606.72666202071468</v>
      </c>
      <c r="C90" s="7">
        <f>(C29-$B$6)*$B$2*Output!$S$101/Output!$S$4*100</f>
        <v>1386.3071379552521</v>
      </c>
      <c r="D90" s="7">
        <f>(D29-$B$6)*$B$2*Output!$S$101/Output!$S$4*100</f>
        <v>2165.887613889789</v>
      </c>
      <c r="F90" s="7">
        <v>2044</v>
      </c>
      <c r="G90" s="7">
        <f>(B29-$B$6)*$B$2*Output!$S$104/Output!$S$4/1000</f>
        <v>3.9437233031346455E-2</v>
      </c>
      <c r="H90" s="7">
        <f>(C29-$B$6)*$B$2*Output!$S$104/Output!$S$4/1000</f>
        <v>9.0109963967091394E-2</v>
      </c>
      <c r="I90" s="7">
        <f>(D29-$B$6)*$B$2*Output!$S$104/Output!$S$4/1000</f>
        <v>0.14078269490283632</v>
      </c>
    </row>
    <row r="91" spans="1:9" x14ac:dyDescent="0.25">
      <c r="A91" s="7">
        <v>2045</v>
      </c>
      <c r="B91" s="7">
        <f>(B30-$B$6)*$B$2*Output!$S$101/Output!$S$4*100</f>
        <v>635.61840783122489</v>
      </c>
      <c r="C91" s="7">
        <f>(C30-$B$6)*$B$2*Output!$S$101/Output!$S$4*100</f>
        <v>1440.3661696812042</v>
      </c>
      <c r="D91" s="7">
        <f>(D30-$B$6)*$B$2*Output!$S$101/Output!$S$4*100</f>
        <v>2245.113931531183</v>
      </c>
      <c r="F91" s="7">
        <v>2045</v>
      </c>
      <c r="G91" s="7">
        <f>(B30-$B$6)*$B$2*Output!$S$104/Output!$S$4/1000</f>
        <v>4.1315196509029609E-2</v>
      </c>
      <c r="H91" s="7">
        <f>(C30-$B$6)*$B$2*Output!$S$104/Output!$S$4/1000</f>
        <v>9.3623801029278281E-2</v>
      </c>
      <c r="I91" s="7">
        <f>(D30-$B$6)*$B$2*Output!$S$104/Output!$S$4/1000</f>
        <v>0.14593240554952688</v>
      </c>
    </row>
    <row r="92" spans="1:9" x14ac:dyDescent="0.25">
      <c r="A92" s="7">
        <v>2046</v>
      </c>
      <c r="B92" s="7">
        <f>(B31-$B$6)*$B$2*Output!$S$101/Output!$S$4*100</f>
        <v>664.51015364173509</v>
      </c>
      <c r="C92" s="7">
        <f>(C31-$B$6)*$B$2*Output!$S$101/Output!$S$4*100</f>
        <v>1495.531849954202</v>
      </c>
      <c r="D92" s="7">
        <f>(D31-$B$6)*$B$2*Output!$S$101/Output!$S$4*100</f>
        <v>2326.5535462666685</v>
      </c>
      <c r="F92" s="7">
        <v>2046</v>
      </c>
      <c r="G92" s="7">
        <f>(B31-$B$6)*$B$2*Output!$S$104/Output!$S$4/1000</f>
        <v>4.3193159986712783E-2</v>
      </c>
      <c r="H92" s="7">
        <f>(C31-$B$6)*$B$2*Output!$S$104/Output!$S$4/1000</f>
        <v>9.7209570247023119E-2</v>
      </c>
      <c r="I92" s="7">
        <f>(D31-$B$6)*$B$2*Output!$S$104/Output!$S$4/1000</f>
        <v>0.15122598050733346</v>
      </c>
    </row>
    <row r="93" spans="1:9" x14ac:dyDescent="0.25">
      <c r="A93" s="7">
        <v>2047</v>
      </c>
      <c r="B93" s="7">
        <f>(B32-$B$6)*$B$2*Output!$S$101/Output!$S$4*100</f>
        <v>693.4018994522454</v>
      </c>
      <c r="C93" s="7">
        <f>(C32-$B$6)*$B$2*Output!$S$101/Output!$S$4*100</f>
        <v>1551.8350945366631</v>
      </c>
      <c r="D93" s="7">
        <f>(D32-$B$6)*$B$2*Output!$S$101/Output!$S$4*100</f>
        <v>2410.2682896210804</v>
      </c>
      <c r="F93" s="7">
        <v>2047</v>
      </c>
      <c r="G93" s="7">
        <f>(B32-$B$6)*$B$2*Output!$S$104/Output!$S$4/1000</f>
        <v>4.5071123464395943E-2</v>
      </c>
      <c r="H93" s="7">
        <f>(C32-$B$6)*$B$2*Output!$S$104/Output!$S$4/1000</f>
        <v>0.10086928114488311</v>
      </c>
      <c r="I93" s="7">
        <f>(D32-$B$6)*$B$2*Output!$S$104/Output!$S$4/1000</f>
        <v>0.15666743882537024</v>
      </c>
    </row>
    <row r="94" spans="1:9" x14ac:dyDescent="0.25">
      <c r="A94" s="7">
        <v>2048</v>
      </c>
      <c r="B94" s="7">
        <f>(B33-$B$6)*$B$2*Output!$S$101/Output!$S$4*100</f>
        <v>722.29364526275549</v>
      </c>
      <c r="C94" s="7">
        <f>(C33-$B$6)*$B$2*Output!$S$101/Output!$S$4*100</f>
        <v>1609.3076828657167</v>
      </c>
      <c r="D94" s="7">
        <f>(D33-$B$6)*$B$2*Output!$S$101/Output!$S$4*100</f>
        <v>2496.3217204686771</v>
      </c>
      <c r="F94" s="7">
        <v>2048</v>
      </c>
      <c r="G94" s="7">
        <f>(B33-$B$6)*$B$2*Output!$S$104/Output!$S$4/1000</f>
        <v>4.6949086942079103E-2</v>
      </c>
      <c r="H94" s="7">
        <f>(C33-$B$6)*$B$2*Output!$S$104/Output!$S$4/1000</f>
        <v>0.10460499938627159</v>
      </c>
      <c r="I94" s="7">
        <f>(D33-$B$6)*$B$2*Output!$S$104/Output!$S$4/1000</f>
        <v>0.16226091183046398</v>
      </c>
    </row>
    <row r="95" spans="1:9" x14ac:dyDescent="0.25">
      <c r="A95" s="7">
        <v>2049</v>
      </c>
      <c r="B95" s="7">
        <f>(B34-$B$6)*$B$2*Output!$S$101/Output!$S$4*100</f>
        <v>751.18539107326569</v>
      </c>
      <c r="C95" s="7">
        <f>(C34-$B$6)*$B$2*Output!$S$101/Output!$S$4*100</f>
        <v>1667.9822821811556</v>
      </c>
      <c r="D95" s="7">
        <f>(D34-$B$6)*$B$2*Output!$S$101/Output!$S$4*100</f>
        <v>2584.7791732890446</v>
      </c>
      <c r="F95" s="7">
        <v>2049</v>
      </c>
      <c r="G95" s="7">
        <f>(B34-$B$6)*$B$2*Output!$S$104/Output!$S$4/1000</f>
        <v>4.882705041976227E-2</v>
      </c>
      <c r="H95" s="7">
        <f>(C34-$B$6)*$B$2*Output!$S$104/Output!$S$4/1000</f>
        <v>0.10841884834177511</v>
      </c>
      <c r="I95" s="7">
        <f>(D34-$B$6)*$B$2*Output!$S$104/Output!$S$4/1000</f>
        <v>0.16801064626378792</v>
      </c>
    </row>
    <row r="96" spans="1:9" x14ac:dyDescent="0.25">
      <c r="A96" s="7">
        <v>2050</v>
      </c>
      <c r="B96" s="7">
        <f>(B35-$B$6)*$B$2*Output!$S$101/Output!$S$4*100</f>
        <v>780.07713688377589</v>
      </c>
      <c r="C96" s="7">
        <f>(C35-$B$6)*$B$2*Output!$S$101/Output!$S$4*100</f>
        <v>1727.8924723274358</v>
      </c>
      <c r="D96" s="7">
        <f>(D35-$B$6)*$B$2*Output!$S$101/Output!$S$4*100</f>
        <v>2675.7078077710948</v>
      </c>
      <c r="F96" s="7">
        <v>2050</v>
      </c>
      <c r="G96" s="7">
        <f>(B35-$B$6)*$B$2*Output!$S$104/Output!$S$4/1000</f>
        <v>5.0705013897445431E-2</v>
      </c>
      <c r="H96" s="7">
        <f>(C35-$B$6)*$B$2*Output!$S$104/Output!$S$4/1000</f>
        <v>0.11231301070128333</v>
      </c>
      <c r="I96" s="7">
        <f>(D35-$B$6)*$B$2*Output!$S$104/Output!$S$4/1000</f>
        <v>0.17392100750512118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(B9-$B$6)*$B$2*Output!$S$107/Output!$S$4/10^9</f>
        <v>2.6322186167488091E-6</v>
      </c>
      <c r="C100" s="7">
        <f>(C9-$B$6)*$B$2*Output!$S$107/Output!$S$4/10^9</f>
        <v>5.2762880354838698E-6</v>
      </c>
      <c r="D100" s="7">
        <f>(D9-$B$6)*$B$2*Output!$S$107/Output!$S$4/10^9</f>
        <v>7.9203574542189212E-6</v>
      </c>
    </row>
    <row r="101" spans="1:4" x14ac:dyDescent="0.25">
      <c r="A101" s="7">
        <v>2025</v>
      </c>
      <c r="B101" s="7">
        <f>(B10-$B$6)*$B$2*Output!$S$107/Output!$S$4/10^9</f>
        <v>5.2644372334976096E-6</v>
      </c>
      <c r="C101" s="7">
        <f>(C10-$B$6)*$B$2*Output!$S$107/Output!$S$4/10^9</f>
        <v>1.1066375210138535E-5</v>
      </c>
      <c r="D101" s="7">
        <f>(D10-$B$6)*$B$2*Output!$S$107/Output!$S$4/10^9</f>
        <v>1.6868313186779443E-5</v>
      </c>
    </row>
    <row r="102" spans="1:4" x14ac:dyDescent="0.25">
      <c r="A102" s="7">
        <v>2026</v>
      </c>
      <c r="B102" s="7">
        <f>(B11-$B$6)*$B$2*Output!$S$107/Output!$S$4/10^9</f>
        <v>7.8966558502464111E-6</v>
      </c>
      <c r="C102" s="7">
        <f>(C11-$B$6)*$B$2*Output!$S$107/Output!$S$4/10^9</f>
        <v>1.7436922544489573E-5</v>
      </c>
      <c r="D102" s="7">
        <f>(D11-$B$6)*$B$2*Output!$S$107/Output!$S$4/10^9</f>
        <v>2.6977189238732705E-5</v>
      </c>
    </row>
    <row r="103" spans="1:4" x14ac:dyDescent="0.25">
      <c r="A103" s="7">
        <v>2027</v>
      </c>
      <c r="B103" s="7">
        <f>(B12-$B$6)*$B$2*Output!$S$107/Output!$S$4/10^9</f>
        <v>1.0528874466995211E-5</v>
      </c>
      <c r="C103" s="7">
        <f>(C12-$B$6)*$B$2*Output!$S$107/Output!$S$4/10^9</f>
        <v>2.4463239753306448E-5</v>
      </c>
      <c r="D103" s="7">
        <f>(D12-$B$6)*$B$2*Output!$S$107/Output!$S$4/10^9</f>
        <v>3.8397605039617689E-5</v>
      </c>
    </row>
    <row r="104" spans="1:4" x14ac:dyDescent="0.25">
      <c r="A104" s="7">
        <v>2028</v>
      </c>
      <c r="B104" s="7">
        <f>(B13-$B$6)*$B$2*Output!$S$107/Output!$S$4/10^9</f>
        <v>1.3161093083744019E-5</v>
      </c>
      <c r="C104" s="7">
        <f>(C13-$B$6)*$B$2*Output!$S$107/Output!$S$4/10^9</f>
        <v>3.2230407339317097E-5</v>
      </c>
      <c r="D104" s="7">
        <f>(D13-$B$6)*$B$2*Output!$S$107/Output!$S$4/10^9</f>
        <v>5.1299721594890182E-5</v>
      </c>
    </row>
    <row r="105" spans="1:4" x14ac:dyDescent="0.25">
      <c r="A105" s="7">
        <v>2029</v>
      </c>
      <c r="B105" s="7">
        <f>(B14-$B$6)*$B$2*Output!$S$107/Output!$S$4/10^9</f>
        <v>1.5793311700492829E-5</v>
      </c>
      <c r="C105" s="7">
        <f>(C14-$B$6)*$B$2*Output!$S$107/Output!$S$4/10^9</f>
        <v>4.0834544268933486E-5</v>
      </c>
      <c r="D105" s="7">
        <f>(D14-$B$6)*$B$2*Output!$S$107/Output!$S$4/10^9</f>
        <v>6.5875776837374161E-5</v>
      </c>
    </row>
    <row r="106" spans="1:4" x14ac:dyDescent="0.25">
      <c r="A106" s="7">
        <v>2030</v>
      </c>
      <c r="B106" s="7">
        <f>(B15-$B$6)*$B$2*Output!$S$107/Output!$S$4/10^9</f>
        <v>1.8425530317241612E-5</v>
      </c>
      <c r="C106" s="7">
        <f>(C15-$B$6)*$B$2*Output!$S$107/Output!$S$4/10^9</f>
        <v>5.0384240118003095E-5</v>
      </c>
      <c r="D106" s="7">
        <f>(D15-$B$6)*$B$2*Output!$S$107/Output!$S$4/10^9</f>
        <v>8.2342949918764557E-5</v>
      </c>
    </row>
    <row r="107" spans="1:4" x14ac:dyDescent="0.25">
      <c r="A107" s="7">
        <v>2031</v>
      </c>
      <c r="B107" s="7">
        <f>(B16-$B$6)*$B$2*Output!$S$107/Output!$S$4/10^9</f>
        <v>2.1057748933990415E-5</v>
      </c>
      <c r="C107" s="7">
        <f>(C16-$B$6)*$B$2*Output!$S$107/Output!$S$4/10^9</f>
        <v>5.5215280785358566E-5</v>
      </c>
      <c r="D107" s="7">
        <f>(D16-$B$6)*$B$2*Output!$S$107/Output!$S$4/10^9</f>
        <v>8.9372812636726734E-5</v>
      </c>
    </row>
    <row r="108" spans="1:4" x14ac:dyDescent="0.25">
      <c r="A108" s="7">
        <v>2032</v>
      </c>
      <c r="B108" s="7">
        <f>(B17-$B$6)*$B$2*Output!$S$107/Output!$S$4/10^9</f>
        <v>2.3689967550739194E-5</v>
      </c>
      <c r="C108" s="7">
        <f>(C17-$B$6)*$B$2*Output!$S$107/Output!$S$4/10^9</f>
        <v>6.0218644824299145E-5</v>
      </c>
      <c r="D108" s="7">
        <f>(D17-$B$6)*$B$2*Output!$S$107/Output!$S$4/10^9</f>
        <v>9.6747322097859059E-5</v>
      </c>
    </row>
    <row r="109" spans="1:4" x14ac:dyDescent="0.25">
      <c r="A109" s="7">
        <v>2033</v>
      </c>
      <c r="B109" s="7">
        <f>(B18-$B$6)*$B$2*Output!$S$107/Output!$S$4/10^9</f>
        <v>2.6322186167487997E-5</v>
      </c>
      <c r="C109" s="7">
        <f>(C18-$B$6)*$B$2*Output!$S$107/Output!$S$4/10^9</f>
        <v>6.5402780577441383E-5</v>
      </c>
      <c r="D109" s="7">
        <f>(D18-$B$6)*$B$2*Output!$S$107/Output!$S$4/10^9</f>
        <v>1.0448337498739477E-4</v>
      </c>
    </row>
    <row r="110" spans="1:4" x14ac:dyDescent="0.25">
      <c r="A110" s="7">
        <v>2034</v>
      </c>
      <c r="B110" s="7">
        <f>(B19-$B$6)*$B$2*Output!$S$107/Output!$S$4/10^9</f>
        <v>2.89544047842368E-5</v>
      </c>
      <c r="C110" s="7">
        <f>(C19-$B$6)*$B$2*Output!$S$107/Output!$S$4/10^9</f>
        <v>7.0776550576680548E-5</v>
      </c>
      <c r="D110" s="7">
        <f>(D19-$B$6)*$B$2*Output!$S$107/Output!$S$4/10^9</f>
        <v>1.1259869636912427E-4</v>
      </c>
    </row>
    <row r="111" spans="1:4" x14ac:dyDescent="0.25">
      <c r="A111" s="7">
        <v>2035</v>
      </c>
      <c r="B111" s="7">
        <f>(B20-$B$6)*$B$2*Output!$S$107/Output!$S$4/10^9</f>
        <v>3.158662340098559E-5</v>
      </c>
      <c r="C111" s="7">
        <f>(C20-$B$6)*$B$2*Output!$S$107/Output!$S$4/10^9</f>
        <v>7.6349251849274884E-5</v>
      </c>
      <c r="D111" s="7">
        <f>(D20-$B$6)*$B$2*Output!$S$107/Output!$S$4/10^9</f>
        <v>1.2111188029756409E-4</v>
      </c>
    </row>
    <row r="112" spans="1:4" x14ac:dyDescent="0.25">
      <c r="A112" s="7">
        <v>2036</v>
      </c>
      <c r="B112" s="7">
        <f>(B21-$B$6)*$B$2*Output!$S$107/Output!$S$4/10^9</f>
        <v>3.421884201773439E-5</v>
      </c>
      <c r="C112" s="7">
        <f>(C21-$B$6)*$B$2*Output!$S$107/Output!$S$4/10^9</f>
        <v>8.2130637219458204E-5</v>
      </c>
      <c r="D112" s="7">
        <f>(D21-$B$6)*$B$2*Output!$S$107/Output!$S$4/10^9</f>
        <v>1.3004243242118206E-4</v>
      </c>
    </row>
    <row r="113" spans="1:4" x14ac:dyDescent="0.25">
      <c r="A113" s="7">
        <v>2037</v>
      </c>
      <c r="B113" s="7">
        <f>(B22-$B$6)*$B$2*Output!$S$107/Output!$S$4/10^9</f>
        <v>3.6851060634483169E-5</v>
      </c>
      <c r="C113" s="7">
        <f>(C22-$B$6)*$B$2*Output!$S$107/Output!$S$4/10^9</f>
        <v>8.8130937654387604E-5</v>
      </c>
      <c r="D113" s="7">
        <f>(D22-$B$6)*$B$2*Output!$S$107/Output!$S$4/10^9</f>
        <v>1.3941081467429197E-4</v>
      </c>
    </row>
    <row r="114" spans="1:4" x14ac:dyDescent="0.25">
      <c r="A114" s="7">
        <v>2038</v>
      </c>
      <c r="B114" s="7">
        <f>(B23-$B$6)*$B$2*Output!$S$107/Output!$S$4/10^9</f>
        <v>3.9483279251231969E-5</v>
      </c>
      <c r="C114" s="7">
        <f>(C23-$B$6)*$B$2*Output!$S$107/Output!$S$4/10^9</f>
        <v>9.4360885705625173E-5</v>
      </c>
      <c r="D114" s="7">
        <f>(D23-$B$6)*$B$2*Output!$S$107/Output!$S$4/10^9</f>
        <v>1.4923849216001833E-4</v>
      </c>
    </row>
    <row r="115" spans="1:4" x14ac:dyDescent="0.25">
      <c r="A115" s="7">
        <v>2039</v>
      </c>
      <c r="B115" s="7">
        <f>(B24-$B$6)*$B$2*Output!$S$107/Output!$S$4/10^9</f>
        <v>4.2115497867980775E-5</v>
      </c>
      <c r="C115" s="7">
        <f>(C24-$B$6)*$B$2*Output!$S$107/Output!$S$4/10^9</f>
        <v>1.0083174009986488E-4</v>
      </c>
      <c r="D115" s="7">
        <f>(D24-$B$6)*$B$2*Output!$S$107/Output!$S$4/10^9</f>
        <v>1.5954798233174897E-4</v>
      </c>
    </row>
    <row r="116" spans="1:4" x14ac:dyDescent="0.25">
      <c r="A116" s="7">
        <v>2040</v>
      </c>
      <c r="B116" s="7">
        <f>(B25-$B$6)*$B$2*Output!$S$107/Output!$S$4/10^9</f>
        <v>4.4747716484729555E-5</v>
      </c>
      <c r="C116" s="7">
        <f>(C25-$B$6)*$B$2*Output!$S$107/Output!$S$4/10^9</f>
        <v>1.0755531153524634E-4</v>
      </c>
      <c r="D116" s="7">
        <f>(D25-$B$6)*$B$2*Output!$S$107/Output!$S$4/10^9</f>
        <v>1.7036290658576305E-4</v>
      </c>
    </row>
    <row r="117" spans="1:4" x14ac:dyDescent="0.25">
      <c r="A117" s="7">
        <v>2041</v>
      </c>
      <c r="B117" s="7">
        <f>(B26-$B$6)*$B$2*Output!$S$107/Output!$S$4/10^9</f>
        <v>4.7379935101478361E-5</v>
      </c>
      <c r="C117" s="7">
        <f>(C26-$B$6)*$B$2*Output!$S$107/Output!$S$4/10^9</f>
        <v>1.1210380290304507E-4</v>
      </c>
      <c r="D117" s="7">
        <f>(D26-$B$6)*$B$2*Output!$S$107/Output!$S$4/10^9</f>
        <v>1.7682767070461173E-4</v>
      </c>
    </row>
    <row r="118" spans="1:4" x14ac:dyDescent="0.25">
      <c r="A118" s="7">
        <v>2042</v>
      </c>
      <c r="B118" s="7">
        <f>(B27-$B$6)*$B$2*Output!$S$107/Output!$S$4/10^9</f>
        <v>5.0012153718227154E-5</v>
      </c>
      <c r="C118" s="7">
        <f>(C27-$B$6)*$B$2*Output!$S$107/Output!$S$4/10^9</f>
        <v>1.1674259534796188E-4</v>
      </c>
      <c r="D118" s="7">
        <f>(D27-$B$6)*$B$2*Output!$S$107/Output!$S$4/10^9</f>
        <v>1.8347303697769664E-4</v>
      </c>
    </row>
    <row r="119" spans="1:4" x14ac:dyDescent="0.25">
      <c r="A119" s="7">
        <v>2043</v>
      </c>
      <c r="B119" s="7">
        <f>(B28-$B$6)*$B$2*Output!$S$107/Output!$S$4/10^9</f>
        <v>5.2644372334975947E-5</v>
      </c>
      <c r="C119" s="7">
        <f>(C28-$B$6)*$B$2*Output!$S$107/Output!$S$4/10^9</f>
        <v>1.2147421155586095E-4</v>
      </c>
      <c r="D119" s="7">
        <f>(D28-$B$6)*$B$2*Output!$S$107/Output!$S$4/10^9</f>
        <v>1.9030405077674593E-4</v>
      </c>
    </row>
    <row r="120" spans="1:4" x14ac:dyDescent="0.25">
      <c r="A120" s="7">
        <v>2044</v>
      </c>
      <c r="B120" s="7">
        <f>(B29-$B$6)*$B$2*Output!$S$107/Output!$S$4/10^9</f>
        <v>5.527659095172474E-5</v>
      </c>
      <c r="C120" s="7">
        <f>(C29-$B$6)*$B$2*Output!$S$107/Output!$S$4/10^9</f>
        <v>1.2630124468733568E-4</v>
      </c>
      <c r="D120" s="7">
        <f>(D29-$B$6)*$B$2*Output!$S$107/Output!$S$4/10^9</f>
        <v>1.9732589842294662E-4</v>
      </c>
    </row>
    <row r="121" spans="1:4" x14ac:dyDescent="0.25">
      <c r="A121" s="7">
        <v>2045</v>
      </c>
      <c r="B121" s="7">
        <f>(B30-$B$6)*$B$2*Output!$S$107/Output!$S$4/10^9</f>
        <v>5.7908809568473533E-5</v>
      </c>
      <c r="C121" s="7">
        <f>(C30-$B$6)*$B$2*Output!$S$107/Output!$S$4/10^9</f>
        <v>1.3122636034651822E-4</v>
      </c>
      <c r="D121" s="7">
        <f>(D30-$B$6)*$B$2*Output!$S$107/Output!$S$4/10^9</f>
        <v>2.0454391112456282E-4</v>
      </c>
    </row>
    <row r="122" spans="1:4" x14ac:dyDescent="0.25">
      <c r="A122" s="7">
        <v>2046</v>
      </c>
      <c r="B122" s="7">
        <f>(B31-$B$6)*$B$2*Output!$S$107/Output!$S$4/10^9</f>
        <v>6.0541028185222326E-5</v>
      </c>
      <c r="C122" s="7">
        <f>(C31-$B$6)*$B$2*Output!$S$107/Output!$S$4/10^9</f>
        <v>1.3625229860489001E-4</v>
      </c>
      <c r="D122" s="7">
        <f>(D31-$B$6)*$B$2*Output!$S$107/Output!$S$4/10^9</f>
        <v>2.1196356902455769E-4</v>
      </c>
    </row>
    <row r="123" spans="1:4" x14ac:dyDescent="0.25">
      <c r="A123" s="7">
        <v>2047</v>
      </c>
      <c r="B123" s="7">
        <f>(B32-$B$6)*$B$2*Output!$S$107/Output!$S$4/10^9</f>
        <v>6.3173246801971126E-5</v>
      </c>
      <c r="C123" s="7">
        <f>(C32-$B$6)*$B$2*Output!$S$107/Output!$S$4/10^9</f>
        <v>1.4138187608163087E-4</v>
      </c>
      <c r="D123" s="7">
        <f>(D32-$B$6)*$B$2*Output!$S$107/Output!$S$4/10^9</f>
        <v>2.1959050536129055E-4</v>
      </c>
    </row>
    <row r="124" spans="1:4" x14ac:dyDescent="0.25">
      <c r="A124" s="7">
        <v>2048</v>
      </c>
      <c r="B124" s="7">
        <f>(B33-$B$6)*$B$2*Output!$S$107/Output!$S$4/10^9</f>
        <v>6.5805465418719919E-5</v>
      </c>
      <c r="C124" s="7">
        <f>(C33-$B$6)*$B$2*Output!$S$107/Output!$S$4/10^9</f>
        <v>1.4661798808208472E-4</v>
      </c>
      <c r="D124" s="7">
        <f>(D33-$B$6)*$B$2*Output!$S$107/Output!$S$4/10^9</f>
        <v>2.2743051074544939E-4</v>
      </c>
    </row>
    <row r="125" spans="1:4" x14ac:dyDescent="0.25">
      <c r="A125" s="7">
        <v>2049</v>
      </c>
      <c r="B125" s="7">
        <f>(B34-$B$6)*$B$2*Output!$S$107/Output!$S$4/10^9</f>
        <v>6.8437684035468712E-5</v>
      </c>
      <c r="C125" s="7">
        <f>(C34-$B$6)*$B$2*Output!$S$107/Output!$S$4/10^9</f>
        <v>1.5196361079596691E-4</v>
      </c>
      <c r="D125" s="7">
        <f>(D34-$B$6)*$B$2*Output!$S$107/Output!$S$4/10^9</f>
        <v>2.3548953755646502E-4</v>
      </c>
    </row>
    <row r="126" spans="1:4" x14ac:dyDescent="0.25">
      <c r="A126" s="7">
        <v>2050</v>
      </c>
      <c r="B126" s="7">
        <f>(B35-$B$6)*$B$2*Output!$S$107/Output!$S$4/10^9</f>
        <v>7.1069902652217491E-5</v>
      </c>
      <c r="C126" s="7">
        <f>(C35-$B$6)*$B$2*Output!$S$107/Output!$S$4/10^9</f>
        <v>1.5742180355698146E-4</v>
      </c>
      <c r="D126" s="7">
        <f>(D35-$B$6)*$B$2*Output!$S$107/Output!$S$4/10^9</f>
        <v>2.4377370446174534E-4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A69E-2B53-49BC-B168-D6CE2490B954}">
  <dimension ref="A2:X126"/>
  <sheetViews>
    <sheetView workbookViewId="0">
      <selection activeCell="K7" sqref="K7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1.4947134324809319E-2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6.9569999999999999</v>
      </c>
      <c r="C6" s="7">
        <v>6.9569999999999999</v>
      </c>
      <c r="D6" s="7">
        <v>6.9569999999999999</v>
      </c>
      <c r="F6" s="7">
        <v>2024</v>
      </c>
      <c r="G6" s="7">
        <f>(B9-$B$6)*$B$2*Output!$T$7/Output!$T$4/1000</f>
        <v>16598.414770718311</v>
      </c>
      <c r="H6" s="7">
        <f>(C9-$C$6)*$B$2*Output!$T$7/Output!$T$4/1000</f>
        <v>33271.559096756144</v>
      </c>
      <c r="I6" s="7">
        <f>(D9-$D$6)*$B$2*Output!$T$7/Output!$T$4/1000</f>
        <v>49944.703422793988</v>
      </c>
    </row>
    <row r="7" spans="1:24" x14ac:dyDescent="0.25">
      <c r="F7" s="7">
        <v>2025</v>
      </c>
      <c r="G7" s="7">
        <f>(B10-$B$6)*$B$2*Output!$T$7/Output!$T$4/1000</f>
        <v>33196.829541436622</v>
      </c>
      <c r="H7" s="7">
        <f>(C10-$C$6)*$B$2*Output!$T$7/Output!$T$4/1000</f>
        <v>69783.066109133608</v>
      </c>
      <c r="I7" s="7">
        <f>(D10-$D$6)*$B$2*Output!$T$7/Output!$T$4/1000</f>
        <v>106369.30267683072</v>
      </c>
    </row>
    <row r="8" spans="1:24" x14ac:dyDescent="0.25">
      <c r="F8" s="7">
        <v>2026</v>
      </c>
      <c r="G8" s="7">
        <f>(B11-$B$6)*$B$2*Output!$T$7/Output!$T$4/1000</f>
        <v>49795.244312154937</v>
      </c>
      <c r="H8" s="7">
        <f>(C11-$C$6)*$B$2*Output!$T$7/Output!$T$4/1000</f>
        <v>109954.87642124924</v>
      </c>
      <c r="I8" s="7">
        <f>(D11-$D$6)*$B$2*Output!$T$7/Output!$T$4/1000</f>
        <v>170114.50853034353</v>
      </c>
    </row>
    <row r="9" spans="1:24" x14ac:dyDescent="0.25">
      <c r="A9" s="7">
        <v>2024</v>
      </c>
      <c r="B9" s="7">
        <v>7.2569699587118084</v>
      </c>
      <c r="C9" s="7">
        <v>7.5582904452862714</v>
      </c>
      <c r="D9" s="7">
        <v>7.8596109318607343</v>
      </c>
      <c r="F9" s="7">
        <v>2027</v>
      </c>
      <c r="G9" s="7">
        <f>(B12-$B$6)*$B$2*Output!$T$7/Output!$T$4/1000</f>
        <v>66393.659082873201</v>
      </c>
      <c r="H9" s="7">
        <f>(C12-$C$6)*$B$2*Output!$T$7/Output!$T$4/1000</f>
        <v>154261.88291398087</v>
      </c>
      <c r="I9" s="7">
        <f>(D12-$D$6)*$B$2*Output!$T$7/Output!$T$4/1000</f>
        <v>242130.10674508868</v>
      </c>
    </row>
    <row r="10" spans="1:24" x14ac:dyDescent="0.25">
      <c r="A10" s="7">
        <v>2025</v>
      </c>
      <c r="B10" s="7">
        <v>7.5569399174236169</v>
      </c>
      <c r="C10" s="7">
        <v>8.2181338943323876</v>
      </c>
      <c r="D10" s="7">
        <v>8.879327871241161</v>
      </c>
      <c r="F10" s="7">
        <v>2028</v>
      </c>
      <c r="G10" s="7">
        <f>(B13-$B$6)*$B$2*Output!$T$7/Output!$T$4/1000</f>
        <v>82992.073853591559</v>
      </c>
      <c r="H10" s="7">
        <f>(C13-$C$6)*$B$2*Output!$T$7/Output!$T$4/1000</f>
        <v>203240.59173624538</v>
      </c>
      <c r="I10" s="7">
        <f>(D13-$D$6)*$B$2*Output!$T$7/Output!$T$4/1000</f>
        <v>323489.10961889947</v>
      </c>
    </row>
    <row r="11" spans="1:24" x14ac:dyDescent="0.25">
      <c r="A11" s="7">
        <v>2026</v>
      </c>
      <c r="B11" s="7">
        <v>7.8569098761354255</v>
      </c>
      <c r="C11" s="7">
        <v>8.9441270959218695</v>
      </c>
      <c r="D11" s="7">
        <v>10.031344315708314</v>
      </c>
      <c r="F11" s="7">
        <v>2029</v>
      </c>
      <c r="G11" s="7">
        <f>(B14-$B$6)*$B$2*Output!$T$7/Output!$T$4/1000</f>
        <v>99590.48862430983</v>
      </c>
      <c r="H11" s="7">
        <f>(C14-$C$6)*$B$2*Output!$T$7/Output!$T$4/1000</f>
        <v>257497.11609675852</v>
      </c>
      <c r="I11" s="7">
        <f>(D14-$D$6)*$B$2*Output!$T$7/Output!$T$4/1000</f>
        <v>415403.74356920726</v>
      </c>
    </row>
    <row r="12" spans="1:24" x14ac:dyDescent="0.25">
      <c r="A12" s="7">
        <v>2027</v>
      </c>
      <c r="B12" s="7">
        <v>8.1568798348472331</v>
      </c>
      <c r="C12" s="7">
        <v>9.7448524116740174</v>
      </c>
      <c r="D12" s="7">
        <v>11.332824988500805</v>
      </c>
      <c r="F12" s="7">
        <v>2030</v>
      </c>
      <c r="G12" s="7">
        <f>(B15-$B$6)*$B$2*Output!$T$7/Output!$T$4/1000</f>
        <v>116188.90339502819</v>
      </c>
      <c r="H12" s="7">
        <f>(C15-$C$6)*$B$2*Output!$T$7/Output!$T$4/1000</f>
        <v>317716.20718154381</v>
      </c>
      <c r="I12" s="7">
        <f>(D15-$D$6)*$B$2*Output!$T$7/Output!$T$4/1000</f>
        <v>519243.51096805977</v>
      </c>
    </row>
    <row r="13" spans="1:24" x14ac:dyDescent="0.25">
      <c r="A13" s="7">
        <v>2028</v>
      </c>
      <c r="B13" s="7">
        <v>8.4568497935590425</v>
      </c>
      <c r="C13" s="7">
        <v>10.630005690834817</v>
      </c>
      <c r="D13" s="7">
        <v>12.803161588110598</v>
      </c>
      <c r="F13" s="7">
        <v>2031</v>
      </c>
      <c r="G13" s="7">
        <f>(B16-$B$6)*$B$2*Output!$T$7/Output!$T$4/1000</f>
        <v>132787.31816574646</v>
      </c>
      <c r="H13" s="7">
        <f>(C16-$C$6)*$B$2*Output!$T$7/Output!$T$4/1000</f>
        <v>348180.09656396072</v>
      </c>
      <c r="I13" s="7">
        <f>(D16-$D$6)*$B$2*Output!$T$7/Output!$T$4/1000</f>
        <v>563572.87496217526</v>
      </c>
    </row>
    <row r="14" spans="1:24" x14ac:dyDescent="0.25">
      <c r="A14" s="7">
        <v>2029</v>
      </c>
      <c r="B14" s="7">
        <v>8.7568197522708502</v>
      </c>
      <c r="C14" s="7">
        <v>11.610540735722422</v>
      </c>
      <c r="D14" s="7">
        <v>14.464261719173996</v>
      </c>
      <c r="F14" s="7">
        <v>2032</v>
      </c>
      <c r="G14" s="7">
        <f>(B17-$B$6)*$B$2*Output!$T$7/Output!$T$4/1000</f>
        <v>149385.7329364648</v>
      </c>
      <c r="H14" s="7">
        <f>(C17-$C$6)*$B$2*Output!$T$7/Output!$T$4/1000</f>
        <v>379730.6338327112</v>
      </c>
      <c r="I14" s="7">
        <f>(D17-$D$6)*$B$2*Output!$T$7/Output!$T$4/1000</f>
        <v>610075.53472895792</v>
      </c>
    </row>
    <row r="15" spans="1:24" x14ac:dyDescent="0.25">
      <c r="A15" s="7">
        <v>2030</v>
      </c>
      <c r="B15" s="7">
        <v>9.0567897109826596</v>
      </c>
      <c r="C15" s="7">
        <v>12.698832510322049</v>
      </c>
      <c r="D15" s="7">
        <v>16.340875309661445</v>
      </c>
      <c r="F15" s="7">
        <v>2033</v>
      </c>
      <c r="G15" s="7">
        <f>(B18-$B$6)*$B$2*Output!$T$7/Output!$T$4/1000</f>
        <v>165984.14770718309</v>
      </c>
      <c r="H15" s="7">
        <f>(C18-$C$6)*$B$2*Output!$T$7/Output!$T$4/1000</f>
        <v>412421.0930942783</v>
      </c>
      <c r="I15" s="7">
        <f>(D18-$D$6)*$B$2*Output!$T$7/Output!$T$4/1000</f>
        <v>658858.03848137381</v>
      </c>
    </row>
    <row r="16" spans="1:24" x14ac:dyDescent="0.25">
      <c r="A16" s="7">
        <v>2031</v>
      </c>
      <c r="B16" s="7">
        <v>9.3567596696944673</v>
      </c>
      <c r="C16" s="7">
        <v>13.249382172231073</v>
      </c>
      <c r="D16" s="7">
        <v>17.142004674767684</v>
      </c>
      <c r="F16" s="7">
        <v>2034</v>
      </c>
      <c r="G16" s="7">
        <f>(B19-$B$6)*$B$2*Output!$T$7/Output!$T$4/1000</f>
        <v>182582.56247790132</v>
      </c>
      <c r="H16" s="7">
        <f>(C19-$C$6)*$B$2*Output!$T$7/Output!$T$4/1000</f>
        <v>446307.36027674557</v>
      </c>
      <c r="I16" s="7">
        <f>(D19-$D$6)*$B$2*Output!$T$7/Output!$T$4/1000</f>
        <v>710032.1580755898</v>
      </c>
    </row>
    <row r="17" spans="1:9" x14ac:dyDescent="0.25">
      <c r="A17" s="7">
        <v>2032</v>
      </c>
      <c r="B17" s="7">
        <v>9.6567296284062767</v>
      </c>
      <c r="C17" s="7">
        <v>13.819569957786264</v>
      </c>
      <c r="D17" s="7">
        <v>17.982410287166257</v>
      </c>
      <c r="F17" s="7">
        <v>2035</v>
      </c>
      <c r="G17" s="7">
        <f>(B20-$B$6)*$B$2*Output!$T$7/Output!$T$4/1000</f>
        <v>199180.97724861972</v>
      </c>
      <c r="H17" s="7">
        <f>(C20-$C$6)*$B$2*Output!$T$7/Output!$T$4/1000</f>
        <v>481448.0611772199</v>
      </c>
      <c r="I17" s="7">
        <f>(D20-$D$6)*$B$2*Output!$T$7/Output!$T$4/1000</f>
        <v>763715.14510582027</v>
      </c>
    </row>
    <row r="18" spans="1:9" x14ac:dyDescent="0.25">
      <c r="A18" s="7">
        <v>2033</v>
      </c>
      <c r="B18" s="7">
        <v>9.9566995871180843</v>
      </c>
      <c r="C18" s="7">
        <v>14.410358647574979</v>
      </c>
      <c r="D18" s="7">
        <v>18.864017708031881</v>
      </c>
      <c r="F18" s="7">
        <v>2036</v>
      </c>
      <c r="G18" s="7">
        <f>(B21-$B$6)*$B$2*Output!$T$7/Output!$T$4/1000</f>
        <v>215779.39201933795</v>
      </c>
      <c r="H18" s="7">
        <f>(C21-$C$6)*$B$2*Output!$T$7/Output!$T$4/1000</f>
        <v>517904.69578692177</v>
      </c>
      <c r="I18" s="7">
        <f>(D21-$D$6)*$B$2*Output!$T$7/Output!$T$4/1000</f>
        <v>820029.99955450592</v>
      </c>
    </row>
    <row r="19" spans="1:9" x14ac:dyDescent="0.25">
      <c r="A19" s="7">
        <v>2034</v>
      </c>
      <c r="B19" s="7">
        <v>10.256669545829892</v>
      </c>
      <c r="C19" s="7">
        <v>15.022758223560638</v>
      </c>
      <c r="D19" s="7">
        <v>19.788846901291389</v>
      </c>
      <c r="F19" s="7">
        <v>2037</v>
      </c>
      <c r="G19" s="7">
        <f>(B22-$B$6)*$B$2*Output!$T$7/Output!$T$4/1000</f>
        <v>232377.80679005632</v>
      </c>
      <c r="H19" s="7">
        <f>(C22-$C$6)*$B$2*Output!$T$7/Output!$T$4/1000</f>
        <v>555741.7792017085</v>
      </c>
      <c r="I19" s="7">
        <f>(D22-$D$6)*$B$2*Output!$T$7/Output!$T$4/1000</f>
        <v>879105.7516133613</v>
      </c>
    </row>
    <row r="20" spans="1:9" x14ac:dyDescent="0.25">
      <c r="A20" s="7">
        <v>2035</v>
      </c>
      <c r="B20" s="7">
        <v>10.556639504541701</v>
      </c>
      <c r="C20" s="7">
        <v>15.657828183182039</v>
      </c>
      <c r="D20" s="7">
        <v>20.759016861822381</v>
      </c>
      <c r="F20" s="7">
        <v>2038</v>
      </c>
      <c r="G20" s="7">
        <f>(B23-$B$6)*$B$2*Output!$T$7/Output!$T$4/1000</f>
        <v>248976.22156077463</v>
      </c>
      <c r="H20" s="7">
        <f>(C23-$C$6)*$B$2*Output!$T$7/Output!$T$4/1000</f>
        <v>595026.98944089212</v>
      </c>
      <c r="I20" s="7">
        <f>(D23-$D$6)*$B$2*Output!$T$7/Output!$T$4/1000</f>
        <v>941077.75732100988</v>
      </c>
    </row>
    <row r="21" spans="1:9" x14ac:dyDescent="0.25">
      <c r="A21" s="7">
        <v>2036</v>
      </c>
      <c r="B21" s="7">
        <v>10.856609463253509</v>
      </c>
      <c r="C21" s="7">
        <v>16.316679966903944</v>
      </c>
      <c r="D21" s="7">
        <v>21.776750470554383</v>
      </c>
      <c r="F21" s="7">
        <v>2039</v>
      </c>
      <c r="G21" s="7">
        <f>(B24-$B$6)*$B$2*Output!$T$7/Output!$T$4/1000</f>
        <v>265574.63633149298</v>
      </c>
      <c r="H21" s="7">
        <f>(C24-$C$6)*$B$2*Output!$T$7/Output!$T$4/1000</f>
        <v>635831.32251303573</v>
      </c>
      <c r="I21" s="7">
        <f>(D24-$D$6)*$B$2*Output!$T$7/Output!$T$4/1000</f>
        <v>1006088.0086945791</v>
      </c>
    </row>
    <row r="22" spans="1:9" x14ac:dyDescent="0.25">
      <c r="A22" s="7">
        <v>2037</v>
      </c>
      <c r="B22" s="7">
        <v>11.156579421965318</v>
      </c>
      <c r="C22" s="7">
        <v>17.000479504780998</v>
      </c>
      <c r="D22" s="7">
        <v>22.844379587596684</v>
      </c>
      <c r="F22" s="7">
        <v>2040</v>
      </c>
      <c r="G22" s="7">
        <f>(B25-$B$6)*$B$2*Output!$T$7/Output!$T$4/1000</f>
        <v>282173.05110221118</v>
      </c>
      <c r="H22" s="7">
        <f>(C25-$C$6)*$B$2*Output!$T$7/Output!$T$4/1000</f>
        <v>678229.25508402358</v>
      </c>
      <c r="I22" s="7">
        <f>(D25-$D$6)*$B$2*Output!$T$7/Output!$T$4/1000</f>
        <v>1074285.4590658366</v>
      </c>
    </row>
    <row r="23" spans="1:9" x14ac:dyDescent="0.25">
      <c r="A23" s="7">
        <v>2038</v>
      </c>
      <c r="B23" s="7">
        <v>11.456549380677126</v>
      </c>
      <c r="C23" s="7">
        <v>17.710449887869732</v>
      </c>
      <c r="D23" s="7">
        <v>23.964350395062343</v>
      </c>
      <c r="F23" s="7">
        <v>2041</v>
      </c>
      <c r="G23" s="7">
        <f>(B26-$B$6)*$B$2*Output!$T$7/Output!$T$4/1000</f>
        <v>298771.46587292949</v>
      </c>
      <c r="H23" s="7">
        <f>(C26-$C$6)*$B$2*Output!$T$7/Output!$T$4/1000</f>
        <v>706911.42677879217</v>
      </c>
      <c r="I23" s="7">
        <f>(D26-$D$6)*$B$2*Output!$T$7/Output!$T$4/1000</f>
        <v>1115051.3876846554</v>
      </c>
    </row>
    <row r="24" spans="1:9" x14ac:dyDescent="0.25">
      <c r="A24" s="7">
        <v>2039</v>
      </c>
      <c r="B24" s="7">
        <v>11.756519339388936</v>
      </c>
      <c r="C24" s="7">
        <v>18.447874170609481</v>
      </c>
      <c r="D24" s="7">
        <v>25.139229001830039</v>
      </c>
      <c r="F24" s="7">
        <v>2042</v>
      </c>
      <c r="G24" s="7">
        <f>(B27-$B$6)*$B$2*Output!$T$7/Output!$T$4/1000</f>
        <v>315369.8806436478</v>
      </c>
      <c r="H24" s="7">
        <f>(C27-$C$6)*$B$2*Output!$T$7/Output!$T$4/1000</f>
        <v>736163.02485885832</v>
      </c>
      <c r="I24" s="7">
        <f>(D27-$D$6)*$B$2*Output!$T$7/Output!$T$4/1000</f>
        <v>1156956.1690740697</v>
      </c>
    </row>
    <row r="25" spans="1:9" x14ac:dyDescent="0.25">
      <c r="A25" s="7">
        <v>2040</v>
      </c>
      <c r="B25" s="7">
        <v>12.056489298100743</v>
      </c>
      <c r="C25" s="7">
        <v>19.214098310593116</v>
      </c>
      <c r="D25" s="7">
        <v>26.371707323085499</v>
      </c>
      <c r="F25" s="7">
        <v>2043</v>
      </c>
      <c r="G25" s="7">
        <f>(B28-$B$6)*$B$2*Output!$T$7/Output!$T$4/1000</f>
        <v>331968.29541436606</v>
      </c>
      <c r="H25" s="7">
        <f>(C28-$C$6)*$B$2*Output!$T$7/Output!$T$4/1000</f>
        <v>765999.95704026183</v>
      </c>
      <c r="I25" s="7">
        <f>(D28-$D$6)*$B$2*Output!$T$7/Output!$T$4/1000</f>
        <v>1200031.618666159</v>
      </c>
    </row>
    <row r="26" spans="1:9" x14ac:dyDescent="0.25">
      <c r="A26" s="7">
        <v>2041</v>
      </c>
      <c r="B26" s="7">
        <v>12.356459256812553</v>
      </c>
      <c r="C26" s="7">
        <v>19.73244840473722</v>
      </c>
      <c r="D26" s="7">
        <v>27.108437552661897</v>
      </c>
      <c r="F26" s="7">
        <v>2044</v>
      </c>
      <c r="G26" s="7">
        <f>(B29-$B$6)*$B$2*Output!$T$7/Output!$T$4/1000</f>
        <v>348566.71018508443</v>
      </c>
      <c r="H26" s="7">
        <f>(C29-$C$6)*$B$2*Output!$T$7/Output!$T$4/1000</f>
        <v>796438.57544315851</v>
      </c>
      <c r="I26" s="7">
        <f>(D29-$D$6)*$B$2*Output!$T$7/Output!$T$4/1000</f>
        <v>1244310.4407012335</v>
      </c>
    </row>
    <row r="27" spans="1:9" x14ac:dyDescent="0.25">
      <c r="A27" s="7">
        <v>2042</v>
      </c>
      <c r="B27" s="7">
        <v>12.65642921552436</v>
      </c>
      <c r="C27" s="7">
        <v>20.261089289396359</v>
      </c>
      <c r="D27" s="7">
        <v>27.865749363268375</v>
      </c>
      <c r="F27" s="7">
        <v>2045</v>
      </c>
      <c r="G27" s="7">
        <f>(B30-$B$6)*$B$2*Output!$T$7/Output!$T$4/1000</f>
        <v>365165.12495580275</v>
      </c>
      <c r="H27" s="7">
        <f>(C30-$C$6)*$B$2*Output!$T$7/Output!$T$4/1000</f>
        <v>827495.68900686537</v>
      </c>
      <c r="I27" s="7">
        <f>(D30-$D$6)*$B$2*Output!$T$7/Output!$T$4/1000</f>
        <v>1289826.253057929</v>
      </c>
    </row>
    <row r="28" spans="1:9" x14ac:dyDescent="0.25">
      <c r="A28" s="7">
        <v>2043</v>
      </c>
      <c r="B28" s="7">
        <v>12.956399174236168</v>
      </c>
      <c r="C28" s="7">
        <v>20.80030845208001</v>
      </c>
      <c r="D28" s="7">
        <v>28.644217729923874</v>
      </c>
      <c r="F28" s="7">
        <v>2046</v>
      </c>
      <c r="G28" s="7">
        <f>(B31-$B$6)*$B$2*Output!$T$7/Output!$T$4/1000</f>
        <v>381763.53972652106</v>
      </c>
      <c r="H28" s="7">
        <f>(C31-$C$6)*$B$2*Output!$T$7/Output!$T$4/1000</f>
        <v>859188.57625173905</v>
      </c>
      <c r="I28" s="7">
        <f>(D31-$D$6)*$B$2*Output!$T$7/Output!$T$4/1000</f>
        <v>1336613.6127769582</v>
      </c>
    </row>
    <row r="29" spans="1:9" x14ac:dyDescent="0.25">
      <c r="A29" s="7">
        <v>2044</v>
      </c>
      <c r="B29" s="7">
        <v>13.256369132947977</v>
      </c>
      <c r="C29" s="7">
        <v>21.350401411660044</v>
      </c>
      <c r="D29" s="7">
        <v>29.444433690372126</v>
      </c>
      <c r="F29" s="7">
        <v>2047</v>
      </c>
      <c r="G29" s="7">
        <f>(B32-$B$6)*$B$2*Output!$T$7/Output!$T$4/1000</f>
        <v>398361.95449723944</v>
      </c>
      <c r="H29" s="7">
        <f>(C32-$C$6)*$B$2*Output!$T$7/Output!$T$4/1000</f>
        <v>891534.9983975729</v>
      </c>
      <c r="I29" s="7">
        <f>(D32-$D$6)*$B$2*Output!$T$7/Output!$T$4/1000</f>
        <v>1384708.0422979072</v>
      </c>
    </row>
    <row r="30" spans="1:9" x14ac:dyDescent="0.25">
      <c r="A30" s="7">
        <v>2045</v>
      </c>
      <c r="B30" s="7">
        <v>13.556339091659785</v>
      </c>
      <c r="C30" s="7">
        <v>21.911671942737989</v>
      </c>
      <c r="D30" s="7">
        <v>30.267004793816213</v>
      </c>
      <c r="F30" s="7">
        <v>2048</v>
      </c>
      <c r="G30" s="7">
        <f>(B33-$B$6)*$B$2*Output!$T$7/Output!$T$4/1000</f>
        <v>414960.36926795775</v>
      </c>
      <c r="H30" s="7">
        <f>(C33-$C$6)*$B$2*Output!$T$7/Output!$T$4/1000</f>
        <v>924553.21284847439</v>
      </c>
      <c r="I30" s="7">
        <f>(D33-$D$6)*$B$2*Output!$T$7/Output!$T$4/1000</f>
        <v>1434146.0564289927</v>
      </c>
    </row>
    <row r="31" spans="1:9" x14ac:dyDescent="0.25">
      <c r="A31" s="7">
        <v>2046</v>
      </c>
      <c r="B31" s="7">
        <v>13.856309050371594</v>
      </c>
      <c r="C31" s="7">
        <v>22.484432306280308</v>
      </c>
      <c r="D31" s="7">
        <v>31.112555562189037</v>
      </c>
      <c r="F31" s="7">
        <v>2049</v>
      </c>
      <c r="G31" s="7">
        <f>(B34-$B$6)*$B$2*Output!$T$7/Output!$T$4/1000</f>
        <v>431558.78403867595</v>
      </c>
      <c r="H31" s="7">
        <f>(C34-$C$6)*$B$2*Output!$T$7/Output!$T$4/1000</f>
        <v>958261.98705446464</v>
      </c>
      <c r="I31" s="7">
        <f>(D34-$D$6)*$B$2*Output!$T$7/Output!$T$4/1000</f>
        <v>1484965.1900702547</v>
      </c>
    </row>
    <row r="32" spans="1:9" x14ac:dyDescent="0.25">
      <c r="A32" s="7">
        <v>2047</v>
      </c>
      <c r="B32" s="7">
        <v>14.156279009083402</v>
      </c>
      <c r="C32" s="7">
        <v>23.069003486696747</v>
      </c>
      <c r="D32" s="7">
        <v>31.981727964310107</v>
      </c>
      <c r="F32" s="7">
        <v>2050</v>
      </c>
      <c r="G32" s="7">
        <f>(B35-$B$6)*$B$2*Output!$T$7/Output!$T$4/1000</f>
        <v>448157.19880939415</v>
      </c>
      <c r="H32" s="7">
        <f>(C35-$C$6)*$B$2*Output!$T$7/Output!$T$4/1000</f>
        <v>992680.61276031635</v>
      </c>
      <c r="I32" s="7">
        <f>(D35-$D$6)*$B$2*Output!$T$7/Output!$T$4/1000</f>
        <v>1537204.0267112399</v>
      </c>
    </row>
    <row r="33" spans="1:15" x14ac:dyDescent="0.25">
      <c r="A33" s="7">
        <v>2048</v>
      </c>
      <c r="B33" s="7">
        <v>14.456248967795212</v>
      </c>
      <c r="C33" s="7">
        <v>23.665715435541845</v>
      </c>
      <c r="D33" s="7">
        <v>32.875181903288507</v>
      </c>
    </row>
    <row r="34" spans="1:15" x14ac:dyDescent="0.25">
      <c r="A34" s="7">
        <v>2049</v>
      </c>
      <c r="B34" s="7">
        <v>14.756218926507019</v>
      </c>
      <c r="C34" s="7">
        <v>24.274907322024571</v>
      </c>
      <c r="D34" s="7">
        <v>33.793595717542139</v>
      </c>
      <c r="G34" s="7">
        <f t="shared" ref="G34:H34" si="0">SUM(G6:G32)/10^6</f>
        <v>6.274200783331521</v>
      </c>
      <c r="H34" s="7">
        <f t="shared" si="0"/>
        <v>14.655774646967672</v>
      </c>
      <c r="I34" s="7">
        <f>SUM(I6:I32)/10^6</f>
        <v>23.037348510603831</v>
      </c>
    </row>
    <row r="35" spans="1:15" x14ac:dyDescent="0.25">
      <c r="A35" s="7">
        <v>2050</v>
      </c>
      <c r="B35" s="7">
        <v>15.056188885218827</v>
      </c>
      <c r="C35" s="7">
        <v>24.896927790516255</v>
      </c>
      <c r="D35" s="7">
        <v>34.737666695813708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Output!T11</f>
        <v>605.72142447108956</v>
      </c>
      <c r="C40" s="7">
        <f>Output!T41</f>
        <v>605.72142447108956</v>
      </c>
      <c r="D40" s="7">
        <f>Output!T71</f>
        <v>605.72142447108956</v>
      </c>
      <c r="F40" s="7">
        <v>2024</v>
      </c>
      <c r="G40" s="7">
        <f>G6*B40/10^9</f>
        <v>1.0054015438881469E-2</v>
      </c>
      <c r="H40" s="7">
        <f>G6*C40/10^9</f>
        <v>1.0054015438881469E-2</v>
      </c>
      <c r="I40" s="7">
        <f>G6*D40/10^9</f>
        <v>1.0054015438881469E-2</v>
      </c>
      <c r="J40" s="7">
        <f>H6*B40/10^9</f>
        <v>2.0153296170461171E-2</v>
      </c>
      <c r="K40" s="7">
        <f>H6*C40/10^9</f>
        <v>2.0153296170461171E-2</v>
      </c>
      <c r="L40" s="7">
        <f>H6*D40/10^9</f>
        <v>2.0153296170461171E-2</v>
      </c>
      <c r="M40" s="7">
        <f>I6*B40/10^9</f>
        <v>3.0252576902040876E-2</v>
      </c>
      <c r="N40" s="7">
        <f>I6*C40/10^9</f>
        <v>3.0252576902040876E-2</v>
      </c>
      <c r="O40" s="7">
        <f>I6*D40/10^9</f>
        <v>3.0252576902040876E-2</v>
      </c>
    </row>
    <row r="41" spans="1:15" x14ac:dyDescent="0.25">
      <c r="A41" s="7">
        <v>2025</v>
      </c>
      <c r="B41" s="7">
        <f>Output!T12</f>
        <v>571.25035348968629</v>
      </c>
      <c r="C41" s="7">
        <f>Output!T42</f>
        <v>569.41263377612347</v>
      </c>
      <c r="D41" s="7">
        <f>Output!T72</f>
        <v>568.30073170810078</v>
      </c>
      <c r="F41" s="7">
        <v>2025</v>
      </c>
      <c r="G41" s="7">
        <f>G40+((G7-G6)*B41)/10^9</f>
        <v>1.9535865744022732E-2</v>
      </c>
      <c r="H41" s="7">
        <f>H40+((G7-G6)*C41)/10^9</f>
        <v>1.9505362509984692E-2</v>
      </c>
      <c r="I41" s="7">
        <f>I40+((G7-G6)*D41)/10^9</f>
        <v>1.9486906698275235E-2</v>
      </c>
      <c r="J41" s="7">
        <f>J40+((H7-H6)*B41)/10^9</f>
        <v>4.1010507457722958E-2</v>
      </c>
      <c r="K41" s="7">
        <f>K40+((H7-H6)*C41)/10^9</f>
        <v>4.0943409541514424E-2</v>
      </c>
      <c r="L41" s="7">
        <f>L40+((H7-H6)*D41)/10^9</f>
        <v>4.090281232136074E-2</v>
      </c>
      <c r="M41" s="7">
        <f>M40+((I7-I6)*B41)/10^9</f>
        <v>6.2485149171423247E-2</v>
      </c>
      <c r="N41" s="7">
        <f>N40+((I7-I6)*C41)/10^9</f>
        <v>6.2381456573044218E-2</v>
      </c>
      <c r="O41" s="7">
        <f>O40+((I7-I6)*D41)/10^9</f>
        <v>6.2318717944446309E-2</v>
      </c>
    </row>
    <row r="42" spans="1:15" x14ac:dyDescent="0.25">
      <c r="A42" s="7">
        <v>2026</v>
      </c>
      <c r="B42" s="7">
        <f>Output!T13</f>
        <v>538.97477554240675</v>
      </c>
      <c r="C42" s="7">
        <f>Output!T43</f>
        <v>536.67775757999709</v>
      </c>
      <c r="D42" s="7">
        <f>Output!T73</f>
        <v>535.28787999496876</v>
      </c>
      <c r="F42" s="7">
        <v>2026</v>
      </c>
      <c r="G42" s="7">
        <f>G41+((G8-G7)*B42)/10^9</f>
        <v>2.8481992619430404E-2</v>
      </c>
      <c r="H42" s="7">
        <f>H41+((G8-G7)*C42)/10^9</f>
        <v>2.8413362528516499E-2</v>
      </c>
      <c r="I42" s="7">
        <f>I41+((G8-G7)*D42)/10^9</f>
        <v>2.8371836952170215E-2</v>
      </c>
      <c r="J42" s="7">
        <f>J41+((H8-H7)*B42)/10^9</f>
        <v>6.2662099903827623E-2</v>
      </c>
      <c r="K42" s="7">
        <f>K41+((H8-H7)*C42)/10^9</f>
        <v>6.2502726617749638E-2</v>
      </c>
      <c r="L42" s="7">
        <f>L41+((H8-H7)*D42)/10^9</f>
        <v>6.2406295498893143E-2</v>
      </c>
      <c r="M42" s="7">
        <f>M41+((I8-I7)*B42)/10^9</f>
        <v>9.6842207188224838E-2</v>
      </c>
      <c r="N42" s="7">
        <f>N41+((I8-I7)*C42)/10^9</f>
        <v>9.6592090706982783E-2</v>
      </c>
      <c r="O42" s="7">
        <f>O41+((I8-I7)*D42)/10^9</f>
        <v>9.6440754045616056E-2</v>
      </c>
    </row>
    <row r="43" spans="1:15" x14ac:dyDescent="0.25">
      <c r="A43" s="7">
        <v>2027</v>
      </c>
      <c r="B43" s="7">
        <f>Output!T14</f>
        <v>508.75339847873136</v>
      </c>
      <c r="C43" s="7">
        <f>Output!T44</f>
        <v>505.99695058793105</v>
      </c>
      <c r="D43" s="7">
        <f>Output!T74</f>
        <v>504.32896580635332</v>
      </c>
      <c r="F43" s="7">
        <v>2027</v>
      </c>
      <c r="G43" s="7">
        <f>G42+((G9-G8)*B43)/10^9</f>
        <v>3.6926492543392891E-2</v>
      </c>
      <c r="H43" s="7">
        <f>H42+((G9-G8)*C43)/10^9</f>
        <v>3.6812109787093615E-2</v>
      </c>
      <c r="I43" s="7">
        <f>I42+((G9-G8)*D43)/10^9</f>
        <v>3.6742898307511457E-2</v>
      </c>
      <c r="J43" s="7">
        <f>J42+((H9-H8)*B43)/10^9</f>
        <v>8.520344003342406E-2</v>
      </c>
      <c r="K43" s="7">
        <f>K42+((H9-H8)*C43)/10^9</f>
        <v>8.4921936792751507E-2</v>
      </c>
      <c r="L43" s="7">
        <f>L42+((H9-H8)*D43)/10^9</f>
        <v>8.4751602261347869E-2</v>
      </c>
      <c r="M43" s="7">
        <f>M42+((I9-I8)*B43)/10^9</f>
        <v>0.13348038752345529</v>
      </c>
      <c r="N43" s="7">
        <f>N42+((I9-I8)*C43)/10^9</f>
        <v>0.13303176379840947</v>
      </c>
      <c r="O43" s="7">
        <f>O42+((I9-I8)*D43)/10^9</f>
        <v>0.13276030621518434</v>
      </c>
    </row>
    <row r="44" spans="1:15" x14ac:dyDescent="0.25">
      <c r="A44" s="7">
        <v>2028</v>
      </c>
      <c r="B44" s="7">
        <f>Output!T15</f>
        <v>480.45388435712039</v>
      </c>
      <c r="C44" s="7">
        <f>Output!T45</f>
        <v>477.23787485838557</v>
      </c>
      <c r="D44" s="7">
        <f>Output!T75</f>
        <v>475.29204623934595</v>
      </c>
      <c r="F44" s="7">
        <v>2028</v>
      </c>
      <c r="G44" s="7">
        <f>G43+((G10-G9)*B44)/10^9</f>
        <v>4.4901265394155128E-2</v>
      </c>
      <c r="H44" s="7">
        <f>H43+((G10-G9)*C44)/10^9</f>
        <v>4.4733501978289278E-2</v>
      </c>
      <c r="I44" s="7">
        <f>I43+((G10-G9)*D44)/10^9</f>
        <v>4.4631992828215568E-2</v>
      </c>
      <c r="J44" s="7">
        <f>J43+((H10-H9)*B44)/10^9</f>
        <v>0.1087354509378774</v>
      </c>
      <c r="K44" s="7">
        <f>K43+((H10-H9)*C44)/10^9</f>
        <v>0.10829643170439668</v>
      </c>
      <c r="L44" s="7">
        <f>L43+((H10-H9)*D44)/10^9</f>
        <v>0.10803079299964308</v>
      </c>
      <c r="M44" s="7">
        <f>M43+((I10-I9)*B44)/10^9</f>
        <v>0.17256963648159979</v>
      </c>
      <c r="N44" s="7">
        <f>N43+((I10-I9)*C44)/10^9</f>
        <v>0.17185936143050423</v>
      </c>
      <c r="O44" s="7">
        <f>O43+((I10-I9)*D44)/10^9</f>
        <v>0.1714295931710707</v>
      </c>
    </row>
    <row r="45" spans="1:15" x14ac:dyDescent="0.25">
      <c r="A45" s="7">
        <v>2029</v>
      </c>
      <c r="B45" s="7">
        <f>Output!T16</f>
        <v>453.95232272683819</v>
      </c>
      <c r="C45" s="7">
        <f>Output!T46</f>
        <v>450.27701497925648</v>
      </c>
      <c r="D45" s="7">
        <f>Output!T76</f>
        <v>448.05321084321116</v>
      </c>
      <c r="F45" s="7">
        <v>2029</v>
      </c>
      <c r="G45" s="7">
        <f>G44+((G11-G10)*B45)/10^9</f>
        <v>5.2436154332906146E-2</v>
      </c>
      <c r="H45" s="7">
        <f>H44+((G11-G10)*C45)/10^9</f>
        <v>5.2207386634635901E-2</v>
      </c>
      <c r="I45" s="7">
        <f>I44+((G11-G10)*D45)/10^9</f>
        <v>5.206896586114327E-2</v>
      </c>
      <c r="J45" s="7">
        <f>J44+((H11-H10)*B45)/10^9</f>
        <v>0.13336532619441763</v>
      </c>
      <c r="K45" s="7">
        <f>K44+((H11-H10)*C45)/10^9</f>
        <v>0.13272689753659783</v>
      </c>
      <c r="L45" s="7">
        <f>L44+((H11-H10)*D45)/10^9</f>
        <v>0.1323406029485639</v>
      </c>
      <c r="M45" s="7">
        <f>M44+((I11-I10)*B45)/10^9</f>
        <v>0.21429449805592909</v>
      </c>
      <c r="N45" s="7">
        <f>N44+((I11-I10)*C45)/10^9</f>
        <v>0.21324640843855985</v>
      </c>
      <c r="O45" s="7">
        <f>O44+((I11-I10)*D45)/10^9</f>
        <v>0.21261224003598453</v>
      </c>
    </row>
    <row r="46" spans="1:15" x14ac:dyDescent="0.25">
      <c r="A46" s="7">
        <v>2030</v>
      </c>
      <c r="B46" s="7">
        <f>Output!T17</f>
        <v>429.13309894841029</v>
      </c>
      <c r="C46" s="7">
        <f>Output!T47</f>
        <v>424.99836127243788</v>
      </c>
      <c r="D46" s="7">
        <f>Output!T77</f>
        <v>422.49658161938692</v>
      </c>
      <c r="F46" s="7">
        <v>2030</v>
      </c>
      <c r="G46" s="7">
        <f>G45+((G12-G11)*B46)/10^9</f>
        <v>5.955908350109558E-2</v>
      </c>
      <c r="H46" s="7">
        <f>H45+((G12-G11)*C46)/10^9</f>
        <v>5.9261685711911427E-2</v>
      </c>
      <c r="I46" s="7">
        <f>I45+((G12-G11)*D46)/10^9</f>
        <v>5.9081739362072519E-2</v>
      </c>
      <c r="J46" s="7">
        <f>J45+((H12-H11)*B46)/10^9</f>
        <v>0.15920733136748813</v>
      </c>
      <c r="K46" s="7">
        <f>K45+((H12-H11)*C46)/10^9</f>
        <v>0.15831991256494726</v>
      </c>
      <c r="L46" s="7">
        <f>L45+((H12-H11)*D46)/10^9</f>
        <v>0.15778296308011219</v>
      </c>
      <c r="M46" s="7">
        <f>M45+((I12-I11)*B46)/10^9</f>
        <v>0.25885557923388075</v>
      </c>
      <c r="N46" s="7">
        <f>N45+((I12-I11)*C46)/10^9</f>
        <v>0.25737813941798326</v>
      </c>
      <c r="O46" s="7">
        <f>O45+((I12-I11)*D46)/10^9</f>
        <v>0.25648418679815199</v>
      </c>
    </row>
    <row r="47" spans="1:15" x14ac:dyDescent="0.25">
      <c r="A47" s="7">
        <v>2031</v>
      </c>
      <c r="B47" s="7">
        <f>Output!T18</f>
        <v>426.93694751656733</v>
      </c>
      <c r="C47" s="7">
        <f>Output!T48</f>
        <v>422.69870971915179</v>
      </c>
      <c r="D47" s="7">
        <f>Output!T78</f>
        <v>420.10593950132068</v>
      </c>
      <c r="F47" s="7">
        <v>2031</v>
      </c>
      <c r="G47" s="7">
        <f>G46+((G13-G12)*B47)/10^9</f>
        <v>6.6645560036919946E-2</v>
      </c>
      <c r="H47" s="7">
        <f>H46+((G13-G12)*C47)/10^9</f>
        <v>6.6277814218877351E-2</v>
      </c>
      <c r="I47" s="7">
        <f>I46+((G13-G12)*D47)/10^9</f>
        <v>6.6054831993557717E-2</v>
      </c>
      <c r="J47" s="7">
        <f>J46+((H13-H12)*B47)/10^9</f>
        <v>0.17221349130989957</v>
      </c>
      <c r="K47" s="7">
        <f>K46+((H13-H12)*C47)/10^9</f>
        <v>0.17119695929992185</v>
      </c>
      <c r="L47" s="7">
        <f>L46+((H13-H12)*D47)/10^9</f>
        <v>0.17058102394997676</v>
      </c>
      <c r="M47" s="7">
        <f>M46+((I13-I12)*B47)/10^9</f>
        <v>0.27778142258287924</v>
      </c>
      <c r="N47" s="7">
        <f>N46+((I13-I12)*C47)/10^9</f>
        <v>0.27611610438096651</v>
      </c>
      <c r="O47" s="7">
        <f>O46+((I13-I12)*D47)/10^9</f>
        <v>0.27510721590639592</v>
      </c>
    </row>
    <row r="48" spans="1:15" x14ac:dyDescent="0.25">
      <c r="A48" s="7">
        <v>2032</v>
      </c>
      <c r="B48" s="7">
        <f>Output!T19</f>
        <v>424.75080373005477</v>
      </c>
      <c r="C48" s="7">
        <f>Output!T49</f>
        <v>420.40919749073993</v>
      </c>
      <c r="D48" s="7">
        <f>Output!T79</f>
        <v>417.72543670812865</v>
      </c>
      <c r="F48" s="7">
        <v>2032</v>
      </c>
      <c r="G48" s="7">
        <f>G47+((G14-G13)*B48)/10^9</f>
        <v>7.3695750051427381E-2</v>
      </c>
      <c r="H48" s="7">
        <f>H47+((G14-G13)*C48)/10^9</f>
        <v>7.325594045225349E-2</v>
      </c>
      <c r="I48" s="7">
        <f>I47+((G14-G13)*D48)/10^9</f>
        <v>7.2988412052318694E-2</v>
      </c>
      <c r="J48" s="7">
        <f>J47+((H14-H13)*B48)/10^9</f>
        <v>0.18561460737291638</v>
      </c>
      <c r="K48" s="7">
        <f>K47+((H14-H13)*C48)/10^9</f>
        <v>0.18446109535347893</v>
      </c>
      <c r="L48" s="7">
        <f>L47+((H14-H13)*D48)/10^9</f>
        <v>0.18376048590894165</v>
      </c>
      <c r="M48" s="7">
        <f>M47+((I14-I13)*B48)/10^9</f>
        <v>0.29753346469440545</v>
      </c>
      <c r="N48" s="7">
        <f>N47+((I14-I13)*C48)/10^9</f>
        <v>0.2956662502547045</v>
      </c>
      <c r="O48" s="7">
        <f>O47+((I14-I13)*D48)/10^9</f>
        <v>0.29453255976556475</v>
      </c>
    </row>
    <row r="49" spans="1:15" x14ac:dyDescent="0.25">
      <c r="A49" s="7">
        <v>2033</v>
      </c>
      <c r="B49" s="7">
        <f>Output!T20</f>
        <v>422.57506262750405</v>
      </c>
      <c r="C49" s="7">
        <f>Output!T50</f>
        <v>418.12995626674609</v>
      </c>
      <c r="D49" s="7">
        <f>Output!T80</f>
        <v>415.35520491935461</v>
      </c>
      <c r="F49" s="7">
        <v>2033</v>
      </c>
      <c r="G49" s="7">
        <f>G48+((G15-G14)*B49)/10^9</f>
        <v>8.0709826212680955E-2</v>
      </c>
      <c r="H49" s="7">
        <f>H48+((G15-G14)*C49)/10^9</f>
        <v>8.0196234894431243E-2</v>
      </c>
      <c r="I49" s="7">
        <f>I48+((G15-G14)*D49)/10^9</f>
        <v>7.9882650020746834E-2</v>
      </c>
      <c r="J49" s="7">
        <f>J48+((H15-H14)*B49)/10^9</f>
        <v>0.19942878024269498</v>
      </c>
      <c r="K49" s="7">
        <f>K48+((H15-H14)*C49)/10^9</f>
        <v>0.19812995565485783</v>
      </c>
      <c r="L49" s="7">
        <f>L48+((H15-H14)*D49)/10^9</f>
        <v>0.19733863831443765</v>
      </c>
      <c r="M49" s="7">
        <f>M48+((I15-I14)*B49)/10^9</f>
        <v>0.31814773427270904</v>
      </c>
      <c r="N49" s="7">
        <f>N48+((I15-I14)*C49)/10^9</f>
        <v>0.31606367641528454</v>
      </c>
      <c r="O49" s="7">
        <f>O48+((I15-I14)*D49)/10^9</f>
        <v>0.31479462660812862</v>
      </c>
    </row>
    <row r="50" spans="1:15" x14ac:dyDescent="0.25">
      <c r="A50" s="7">
        <v>2034</v>
      </c>
      <c r="B50" s="7">
        <f>Output!T21</f>
        <v>420.40919749073993</v>
      </c>
      <c r="C50" s="7">
        <f>Output!T51</f>
        <v>415.8607226880826</v>
      </c>
      <c r="D50" s="7">
        <f>Output!T81</f>
        <v>412.99498077591107</v>
      </c>
      <c r="F50" s="7">
        <v>2034</v>
      </c>
      <c r="G50" s="7">
        <f>G49+((G16-G15)*B50)/10^9</f>
        <v>8.7687952446057052E-2</v>
      </c>
      <c r="H50" s="7">
        <f>H49+((G16-G15)*C50)/10^9</f>
        <v>8.7098863656458664E-2</v>
      </c>
      <c r="I50" s="7">
        <f>I49+((G16-G15)*D50)/10^9</f>
        <v>8.6737712009890208E-2</v>
      </c>
      <c r="J50" s="7">
        <f>J49+((H16-H15)*B50)/10^9</f>
        <v>0.21367487863483284</v>
      </c>
      <c r="K50" s="7">
        <f>K49+((H16-H15)*C50)/10^9</f>
        <v>0.21222192321456013</v>
      </c>
      <c r="L50" s="7">
        <f>L49+((H16-H15)*D50)/10^9</f>
        <v>0.21133349657802811</v>
      </c>
      <c r="M50" s="7">
        <f>M49+((I16-I15)*B50)/10^9</f>
        <v>0.33966180482360853</v>
      </c>
      <c r="N50" s="7">
        <f>N49+((I16-I15)*C50)/10^9</f>
        <v>0.33734498277266156</v>
      </c>
      <c r="O50" s="7">
        <f>O49+((I16-I15)*D50)/10^9</f>
        <v>0.33592928114616605</v>
      </c>
    </row>
    <row r="51" spans="1:15" x14ac:dyDescent="0.25">
      <c r="A51" s="7">
        <v>2035</v>
      </c>
      <c r="B51" s="7">
        <f>Output!T22</f>
        <v>418.25347167884996</v>
      </c>
      <c r="C51" s="7">
        <f>Output!T52</f>
        <v>413.60149675474952</v>
      </c>
      <c r="D51" s="7">
        <f>Output!T82</f>
        <v>410.64489595734159</v>
      </c>
      <c r="F51" s="7">
        <v>2035</v>
      </c>
      <c r="G51" s="7">
        <f>G50+((G17-G16)*B51)/10^9</f>
        <v>9.4630297048275525E-2</v>
      </c>
      <c r="H51" s="7">
        <f>H50+((G17-G16)*C51)/10^9</f>
        <v>9.3963992849383934E-2</v>
      </c>
      <c r="I51" s="7">
        <f>I50+((G17-G16)*D51)/10^9</f>
        <v>9.3553766316468667E-2</v>
      </c>
      <c r="J51" s="7">
        <f>J50+((H17-H16)*B51)/10^9</f>
        <v>0.22837259878368432</v>
      </c>
      <c r="K51" s="7">
        <f>K50+((H17-H16)*C51)/10^9</f>
        <v>0.22675616970400728</v>
      </c>
      <c r="L51" s="7">
        <f>L50+((H17-H16)*D51)/10^9</f>
        <v>0.22576384604317146</v>
      </c>
      <c r="M51" s="7">
        <f>M50+((I17-I16)*B51)/10^9</f>
        <v>0.36211490051909312</v>
      </c>
      <c r="N51" s="7">
        <f>N50+((I17-I16)*C51)/10^9</f>
        <v>0.35954834655863066</v>
      </c>
      <c r="O51" s="7">
        <f>O50+((I17-I16)*D51)/10^9</f>
        <v>0.35797392576987436</v>
      </c>
    </row>
    <row r="52" spans="1:15" x14ac:dyDescent="0.25">
      <c r="A52" s="7">
        <v>2036</v>
      </c>
      <c r="B52" s="7">
        <f>Output!T23</f>
        <v>416.10775351229034</v>
      </c>
      <c r="C52" s="7">
        <f>Output!T53</f>
        <v>411.35227846674678</v>
      </c>
      <c r="D52" s="7">
        <f>Output!T83</f>
        <v>408.3046871045587</v>
      </c>
      <c r="F52" s="7">
        <v>2036</v>
      </c>
      <c r="G52" s="7">
        <f>G51+((G18-G17)*B52)/10^9</f>
        <v>0.1015370261303843</v>
      </c>
      <c r="H52" s="7">
        <f>H51+((G18-G17)*C52)/10^9</f>
        <v>0.10079178858425498</v>
      </c>
      <c r="I52" s="7">
        <f>I51+((G18-G17)*D52)/10^9</f>
        <v>0.10033097686585846</v>
      </c>
      <c r="J52" s="7">
        <f>J51+((H18-H17)*B52)/10^9</f>
        <v>0.24354248711174578</v>
      </c>
      <c r="K52" s="7">
        <f>K51+((H18-H17)*C52)/10^9</f>
        <v>0.2417526894159378</v>
      </c>
      <c r="L52" s="7">
        <f>L51+((H18-H17)*D52)/10^9</f>
        <v>0.240649260830371</v>
      </c>
      <c r="M52" s="7">
        <f>M51+((I18-I17)*B52)/10^9</f>
        <v>0.38554794809310733</v>
      </c>
      <c r="N52" s="7">
        <f>N51+((I18-I17)*C52)/10^9</f>
        <v>0.38271359024762069</v>
      </c>
      <c r="O52" s="7">
        <f>O51+((I18-I17)*D52)/10^9</f>
        <v>0.38096754479488371</v>
      </c>
    </row>
    <row r="53" spans="1:15" x14ac:dyDescent="0.25">
      <c r="A53" s="7">
        <v>2037</v>
      </c>
      <c r="B53" s="7">
        <f>Output!T24</f>
        <v>413.97204299106119</v>
      </c>
      <c r="C53" s="7">
        <f>Output!T54</f>
        <v>409.11306782407451</v>
      </c>
      <c r="D53" s="7">
        <f>Output!T84</f>
        <v>405.97448589710626</v>
      </c>
      <c r="F53" s="7">
        <v>2037</v>
      </c>
      <c r="G53" s="7">
        <f>G52+((G19-G18)*B53)/10^9</f>
        <v>0.1084083058034316</v>
      </c>
      <c r="H53" s="7">
        <f>H52+((G19-G18)*C53)/10^9</f>
        <v>0.10758241697212001</v>
      </c>
      <c r="I53" s="7">
        <f>I52+((G19-G18)*D53)/10^9</f>
        <v>0.10706950976910778</v>
      </c>
      <c r="J53" s="7">
        <f>J52+((H19-H18)*B53)/10^9</f>
        <v>0.25920598183378823</v>
      </c>
      <c r="K53" s="7">
        <f>K52+((H19-H18)*C53)/10^9</f>
        <v>0.25723233468927659</v>
      </c>
      <c r="L53" s="7">
        <f>L52+((H19-H18)*D53)/10^9</f>
        <v>0.25601015131753496</v>
      </c>
      <c r="M53" s="7">
        <f>M52+((I19-I18)*B53)/10^9</f>
        <v>0.41000365786414505</v>
      </c>
      <c r="N53" s="7">
        <f>N52+((I19-I18)*C53)/10^9</f>
        <v>0.40688225240643339</v>
      </c>
      <c r="O53" s="7">
        <f>O52+((I19-I18)*D53)/10^9</f>
        <v>0.40495079286596242</v>
      </c>
    </row>
    <row r="54" spans="1:15" x14ac:dyDescent="0.25">
      <c r="A54" s="7">
        <v>2038</v>
      </c>
      <c r="B54" s="7">
        <f>Output!T25</f>
        <v>411.84607675607469</v>
      </c>
      <c r="C54" s="7">
        <f>Output!T55</f>
        <v>406.88373314718871</v>
      </c>
      <c r="D54" s="7">
        <f>Output!T85</f>
        <v>403.65416065544031</v>
      </c>
      <c r="F54" s="7">
        <v>2038</v>
      </c>
      <c r="G54" s="7">
        <f>G53+((G20-G19)*B54)/10^9</f>
        <v>0.11524429780712202</v>
      </c>
      <c r="H54" s="7">
        <f>H53+((G20-G19)*C54)/10^9</f>
        <v>0.11433604193835531</v>
      </c>
      <c r="I54" s="7">
        <f>I53+((G20-G19)*D54)/10^9</f>
        <v>0.11376952895159295</v>
      </c>
      <c r="J54" s="7">
        <f>J53+((H20-H19)*B54)/10^9</f>
        <v>0.27538544154533356</v>
      </c>
      <c r="K54" s="7">
        <f>K53+((H20-H19)*C54)/10^9</f>
        <v>0.27321684768886778</v>
      </c>
      <c r="L54" s="7">
        <f>L53+((H20-H19)*D54)/10^9</f>
        <v>0.27186778988280513</v>
      </c>
      <c r="M54" s="7">
        <f>M53+((I20-I19)*B54)/10^9</f>
        <v>0.43552658528354521</v>
      </c>
      <c r="N54" s="7">
        <f>N53+((I20-I19)*C54)/10^9</f>
        <v>0.43209765343938034</v>
      </c>
      <c r="O54" s="7">
        <f>O53+((I20-I19)*D54)/10^9</f>
        <v>0.42996605081401745</v>
      </c>
    </row>
    <row r="55" spans="1:15" x14ac:dyDescent="0.25">
      <c r="A55" s="7">
        <v>2039</v>
      </c>
      <c r="B55" s="7">
        <f>Output!T26</f>
        <v>409.72998648687479</v>
      </c>
      <c r="C55" s="7">
        <f>Output!T56</f>
        <v>404.66414275654563</v>
      </c>
      <c r="D55" s="7">
        <f>Output!T86</f>
        <v>401.34371137956094</v>
      </c>
      <c r="F55" s="7">
        <v>2039</v>
      </c>
      <c r="G55" s="7">
        <f>G54+((G21-G20)*B55)/10^9</f>
        <v>0.12204516606683199</v>
      </c>
      <c r="H55" s="7">
        <f>H54+((G21-G20)*C55)/10^9</f>
        <v>0.12105282522266564</v>
      </c>
      <c r="I55" s="7">
        <f>I54+((G21-G20)*D55)/10^9</f>
        <v>0.12043119833869037</v>
      </c>
      <c r="J55" s="7">
        <f>J54+((H21-H20)*B55)/10^9</f>
        <v>0.29210420038358892</v>
      </c>
      <c r="K55" s="7">
        <f>K54+((H21-H20)*C55)/10^9</f>
        <v>0.28972889815225933</v>
      </c>
      <c r="L55" s="7">
        <f>L54+((H21-H20)*D55)/10^9</f>
        <v>0.288244352358347</v>
      </c>
      <c r="M55" s="7">
        <f>M54+((I21-I20)*B55)/10^9</f>
        <v>0.46216323470034609</v>
      </c>
      <c r="N55" s="7">
        <f>N54+((I21-I20)*C55)/10^9</f>
        <v>0.4584049710818533</v>
      </c>
      <c r="O55" s="7">
        <f>O54+((I21-I20)*D55)/10^9</f>
        <v>0.45605750637800391</v>
      </c>
    </row>
    <row r="56" spans="1:15" x14ac:dyDescent="0.25">
      <c r="A56" s="7">
        <v>2040</v>
      </c>
      <c r="B56" s="7">
        <f>Output!T27</f>
        <v>407.62377218346148</v>
      </c>
      <c r="C56" s="7">
        <f>Output!T57</f>
        <v>402.4544283316892</v>
      </c>
      <c r="D56" s="7">
        <f>Output!T87</f>
        <v>399.04287471038049</v>
      </c>
      <c r="F56" s="7">
        <v>2040</v>
      </c>
      <c r="G56" s="7">
        <f>G55+((G22-G21)*B56)/10^9</f>
        <v>0.12881107450793783</v>
      </c>
      <c r="H56" s="7">
        <f>H55+((G22-G21)*C56)/10^9</f>
        <v>0.1277329307504273</v>
      </c>
      <c r="I56" s="7">
        <f>I55+((G22-G21)*D56)/10^9</f>
        <v>0.127054677484433</v>
      </c>
      <c r="J56" s="7">
        <f>J55+((H22-H21)*B56)/10^9</f>
        <v>0.30938660559095504</v>
      </c>
      <c r="K56" s="7">
        <f>K55+((H22-H21)*C56)/10^9</f>
        <v>0.30679213386756177</v>
      </c>
      <c r="L56" s="7">
        <f>L55+((H22-H21)*D56)/10^9</f>
        <v>0.30516294525325088</v>
      </c>
      <c r="M56" s="7">
        <f>M55+((I22-I21)*B56)/10^9</f>
        <v>0.48996213667397248</v>
      </c>
      <c r="N56" s="7">
        <f>N55+((I22-I21)*C56)/10^9</f>
        <v>0.48585133698469646</v>
      </c>
      <c r="O56" s="7">
        <f>O55+((I22-I21)*D56)/10^9</f>
        <v>0.48327121302206899</v>
      </c>
    </row>
    <row r="57" spans="1:15" x14ac:dyDescent="0.25">
      <c r="A57" s="7">
        <v>2041</v>
      </c>
      <c r="B57" s="7">
        <f>Output!T28</f>
        <v>405.52717048674708</v>
      </c>
      <c r="C57" s="7">
        <f>Output!T58</f>
        <v>400.25445819307549</v>
      </c>
      <c r="D57" s="7">
        <f>Output!T88</f>
        <v>396.75191400698657</v>
      </c>
      <c r="F57" s="7">
        <v>2041</v>
      </c>
      <c r="G57" s="7">
        <f>G56+((G23-G22)*B57)/10^9</f>
        <v>0.13554218268447266</v>
      </c>
      <c r="H57" s="7">
        <f>H56+((G23-G22)*C57)/10^9</f>
        <v>0.13437652026134511</v>
      </c>
      <c r="I57" s="7">
        <f>I56+((G23-G22)*D57)/10^9</f>
        <v>0.13364013031419733</v>
      </c>
      <c r="J57" s="7">
        <f>J56+((H23-H22)*B57)/10^9</f>
        <v>0.32101800552174964</v>
      </c>
      <c r="K57" s="7">
        <f>K56+((H23-H22)*C57)/10^9</f>
        <v>0.31827230095905212</v>
      </c>
      <c r="L57" s="7">
        <f>L56+((H23-H22)*D57)/10^9</f>
        <v>0.31654265177102736</v>
      </c>
      <c r="M57" s="7">
        <f>M56+((I23-I22)*B57)/10^9</f>
        <v>0.50649382835902679</v>
      </c>
      <c r="N57" s="7">
        <f>N56+((I23-I22)*C57)/10^9</f>
        <v>0.5021680816567593</v>
      </c>
      <c r="O57" s="7">
        <f>O56+((I23-I22)*D57)/10^9</f>
        <v>0.49944517322785753</v>
      </c>
    </row>
    <row r="58" spans="1:15" x14ac:dyDescent="0.25">
      <c r="A58" s="7">
        <v>2042</v>
      </c>
      <c r="B58" s="7">
        <f>Output!T29</f>
        <v>403.44031307627534</v>
      </c>
      <c r="C58" s="7">
        <f>Output!T59</f>
        <v>398.06410066116064</v>
      </c>
      <c r="D58" s="7">
        <f>Output!T89</f>
        <v>394.47056591029161</v>
      </c>
      <c r="F58" s="7">
        <v>2042</v>
      </c>
      <c r="G58" s="7">
        <f>G57+((G24-G23)*B58)/10^9</f>
        <v>0.14223865233614114</v>
      </c>
      <c r="H58" s="7">
        <f>H57+((G24-G23)*C58)/10^9</f>
        <v>0.14098375330945201</v>
      </c>
      <c r="I58" s="7">
        <f>I57+((G24-G23)*D58)/10^9</f>
        <v>0.14018771638201633</v>
      </c>
      <c r="J58" s="7">
        <f>J57+((H24-H23)*B58)/10^9</f>
        <v>0.3328192794091529</v>
      </c>
      <c r="K58" s="7">
        <f>K57+((H24-H23)*C58)/10^9</f>
        <v>0.32991631204169541</v>
      </c>
      <c r="L58" s="7">
        <f>L57+((H24-H23)*D58)/10^9</f>
        <v>0.32808154621945146</v>
      </c>
      <c r="M58" s="7">
        <f>M57+((I24-I23)*B58)/10^9</f>
        <v>0.52339990648216494</v>
      </c>
      <c r="N58" s="7">
        <f>N57+((I24-I23)*C58)/10^9</f>
        <v>0.51884887077393904</v>
      </c>
      <c r="O58" s="7">
        <f>O57+((I24-I23)*D58)/10^9</f>
        <v>0.51597537605688681</v>
      </c>
    </row>
    <row r="59" spans="1:15" x14ac:dyDescent="0.25">
      <c r="A59" s="7">
        <v>2043</v>
      </c>
      <c r="B59" s="7">
        <f>Output!T30</f>
        <v>401.36293659295876</v>
      </c>
      <c r="C59" s="7">
        <f>Output!T60</f>
        <v>395.88335573594475</v>
      </c>
      <c r="D59" s="7">
        <f>Output!T90</f>
        <v>392.19896209983932</v>
      </c>
      <c r="F59" s="7">
        <v>2043</v>
      </c>
      <c r="G59" s="7">
        <f>G58+((G25-G24)*B59)/10^9</f>
        <v>0.14890064083130455</v>
      </c>
      <c r="H59" s="7">
        <f>H58+((G25-G24)*C59)/10^9</f>
        <v>0.14755478944878103</v>
      </c>
      <c r="I59" s="7">
        <f>I58+((G25-G24)*D59)/10^9</f>
        <v>0.14669759742759467</v>
      </c>
      <c r="J59" s="7">
        <f>J58+((H25-H24)*B59)/10^9</f>
        <v>0.34479471812840595</v>
      </c>
      <c r="K59" s="7">
        <f>K58+((H25-H24)*C59)/10^9</f>
        <v>0.34172825687853525</v>
      </c>
      <c r="L59" s="7">
        <f>L58+((H25-H24)*D59)/10^9</f>
        <v>0.33978356005324123</v>
      </c>
      <c r="M59" s="7">
        <f>M58+((I25-I24)*B59)/10^9</f>
        <v>0.54068879542550785</v>
      </c>
      <c r="N59" s="7">
        <f>N58+((I25-I24)*C59)/10^9</f>
        <v>0.53590172430828986</v>
      </c>
      <c r="O59" s="7">
        <f>O58+((I25-I24)*D59)/10^9</f>
        <v>0.53286952267888821</v>
      </c>
    </row>
    <row r="60" spans="1:15" x14ac:dyDescent="0.25">
      <c r="A60" s="7">
        <v>2044</v>
      </c>
      <c r="B60" s="7">
        <f>Output!T31</f>
        <v>399.2953043958849</v>
      </c>
      <c r="C60" s="7">
        <f>Output!T61</f>
        <v>393.71222341742771</v>
      </c>
      <c r="D60" s="7">
        <f>Output!T91</f>
        <v>389.93683921654218</v>
      </c>
      <c r="F60" s="7">
        <v>2044</v>
      </c>
      <c r="G60" s="7">
        <f>G59+((G26-G25)*B60)/10^9</f>
        <v>0.15552830990966771</v>
      </c>
      <c r="H60" s="7">
        <f>H59+((G26-G25)*C60)/10^9</f>
        <v>0.15408978823336522</v>
      </c>
      <c r="I60" s="7">
        <f>I59+((G26-G25)*D60)/10^9</f>
        <v>0.15316993081929375</v>
      </c>
      <c r="J60" s="7">
        <f>J59+((H26-H25)*B60)/10^9</f>
        <v>0.35694871552898078</v>
      </c>
      <c r="K60" s="7">
        <f>K59+((H26-H25)*C60)/10^9</f>
        <v>0.35371231300769435</v>
      </c>
      <c r="L60" s="7">
        <f>L59+((H26-H25)*D60)/10^9</f>
        <v>0.35165269870338522</v>
      </c>
      <c r="M60" s="7">
        <f>M59+((I26-I25)*B60)/10^9</f>
        <v>0.55836912114829418</v>
      </c>
      <c r="N60" s="7">
        <f>N59+((I26-I25)*C60)/10^9</f>
        <v>0.55333483778202364</v>
      </c>
      <c r="O60" s="7">
        <f>O59+((I26-I25)*D60)/10^9</f>
        <v>0.55013546658747692</v>
      </c>
    </row>
    <row r="61" spans="1:15" x14ac:dyDescent="0.25">
      <c r="A61" s="7">
        <v>2045</v>
      </c>
      <c r="B61" s="7">
        <f>Output!T32</f>
        <v>397.23715312596613</v>
      </c>
      <c r="C61" s="7">
        <f>Output!T62</f>
        <v>391.55057202606582</v>
      </c>
      <c r="D61" s="7">
        <f>Output!T92</f>
        <v>387.68419726040014</v>
      </c>
      <c r="F61" s="7">
        <v>2045</v>
      </c>
      <c r="G61" s="7">
        <f>G60+((G27-G26)*B61)/10^9</f>
        <v>0.16212181693959182</v>
      </c>
      <c r="H61" s="7">
        <f>H60+((G27-G26)*C61)/10^9</f>
        <v>0.16058890703156586</v>
      </c>
      <c r="I61" s="7">
        <f>I60+((G27-G26)*D61)/10^9</f>
        <v>0.15960487392547484</v>
      </c>
      <c r="J61" s="7">
        <f>J60+((H27-H26)*B61)/10^9</f>
        <v>0.36928575490533749</v>
      </c>
      <c r="K61" s="7">
        <f>K60+((H27-H26)*C61)/10^9</f>
        <v>0.36587274358904226</v>
      </c>
      <c r="L61" s="7">
        <f>L60+((H27-H26)*D61)/10^9</f>
        <v>0.363693050844556</v>
      </c>
      <c r="M61" s="7">
        <f>M60+((I27-I26)*B61)/10^9</f>
        <v>0.57644969287108361</v>
      </c>
      <c r="N61" s="7">
        <f>N60+((I27-I26)*C61)/10^9</f>
        <v>0.57115658014651882</v>
      </c>
      <c r="O61" s="7">
        <f>O60+((I27-I26)*D61)/10^9</f>
        <v>0.56778122776363738</v>
      </c>
    </row>
    <row r="62" spans="1:15" x14ac:dyDescent="0.25">
      <c r="A62" s="7">
        <v>2046</v>
      </c>
      <c r="B62" s="7">
        <f>Output!T33</f>
        <v>395.18835110365865</v>
      </c>
      <c r="C62" s="7">
        <f>Output!T63</f>
        <v>389.39840156185898</v>
      </c>
      <c r="D62" s="7">
        <f>Output!T93</f>
        <v>385.44103623141319</v>
      </c>
      <c r="F62" s="7">
        <v>2046</v>
      </c>
      <c r="G62" s="7">
        <f>G61+((G28-G27)*B62)/10^9</f>
        <v>0.1686813171037666</v>
      </c>
      <c r="H62" s="7">
        <f>H61+((G28-G27)*C62)/10^9</f>
        <v>0.16705230321174433</v>
      </c>
      <c r="I62" s="7">
        <f>I61+((G28-G27)*D62)/10^9</f>
        <v>0.16600258411449931</v>
      </c>
      <c r="J62" s="7">
        <f>J61+((H28-H27)*B62)/10^9</f>
        <v>0.38181041475735328</v>
      </c>
      <c r="K62" s="7">
        <f>K61+((H28-H27)*C62)/10^9</f>
        <v>0.3782139032230763</v>
      </c>
      <c r="L62" s="7">
        <f>L61+((H28-H27)*D62)/10^9</f>
        <v>0.37590879014538547</v>
      </c>
      <c r="M62" s="7">
        <f>M61+((I28-I27)*B62)/10^9</f>
        <v>0.59493951241094045</v>
      </c>
      <c r="N62" s="7">
        <f>N61+((I28-I27)*C62)/10^9</f>
        <v>0.58937550323440846</v>
      </c>
      <c r="O62" s="7">
        <f>O61+((I28-I27)*D62)/10^9</f>
        <v>0.58581499617627186</v>
      </c>
    </row>
    <row r="63" spans="1:15" x14ac:dyDescent="0.25">
      <c r="A63" s="7">
        <v>2047</v>
      </c>
      <c r="B63" s="7">
        <f>Output!T34</f>
        <v>393.14903000850626</v>
      </c>
      <c r="C63" s="7">
        <f>Output!T64</f>
        <v>387.25558034526352</v>
      </c>
      <c r="D63" s="7">
        <f>Output!T94</f>
        <v>383.20735612958134</v>
      </c>
      <c r="F63" s="7">
        <v>2047</v>
      </c>
      <c r="G63" s="7">
        <f>G62+((G29-G28)*B63)/10^9</f>
        <v>0.17520696777055339</v>
      </c>
      <c r="H63" s="7">
        <f>H62+((G29-G28)*C63)/10^9</f>
        <v>0.17348013195659026</v>
      </c>
      <c r="I63" s="7">
        <f>I62+((G29-G28)*D63)/10^9</f>
        <v>0.17236321875472849</v>
      </c>
      <c r="J63" s="7">
        <f>J62+((H29-H28)*B63)/10^9</f>
        <v>0.3945273792482335</v>
      </c>
      <c r="K63" s="7">
        <f>K62+((H29-H28)*C63)/10^9</f>
        <v>0.39074023570325406</v>
      </c>
      <c r="L63" s="7">
        <f>L62+((H29-H28)*D63)/10^9</f>
        <v>0.38830417705614179</v>
      </c>
      <c r="M63" s="7">
        <f>M62+((I29-I28)*B63)/10^9</f>
        <v>0.613847790725914</v>
      </c>
      <c r="N63" s="7">
        <f>N62+((I29-I28)*C63)/10^9</f>
        <v>0.60800033944991794</v>
      </c>
      <c r="O63" s="7">
        <f>O62+((I29-I28)*D63)/10^9</f>
        <v>0.6042451353575552</v>
      </c>
    </row>
    <row r="64" spans="1:15" x14ac:dyDescent="0.25">
      <c r="A64" s="7">
        <v>2048</v>
      </c>
      <c r="B64" s="7">
        <f>Output!T35</f>
        <v>391.11918984050897</v>
      </c>
      <c r="C64" s="7">
        <f>Output!T65</f>
        <v>385.12224005582311</v>
      </c>
      <c r="D64" s="7">
        <f>Output!T95</f>
        <v>380.98302527536077</v>
      </c>
      <c r="F64" s="7">
        <v>2048</v>
      </c>
      <c r="G64" s="7">
        <f>G63+((G30-G29)*B64)/10^9</f>
        <v>0.18169892630831347</v>
      </c>
      <c r="H64" s="7">
        <f>H63+((G30-G29)*C64)/10^9</f>
        <v>0.17987255063446497</v>
      </c>
      <c r="I64" s="7">
        <f>I63+((G30-G29)*D64)/10^9</f>
        <v>0.178686933028852</v>
      </c>
      <c r="J64" s="7">
        <f>J63+((H30-H29)*B64)/10^9</f>
        <v>0.4074414365342503</v>
      </c>
      <c r="K64" s="7">
        <f>K63+((H30-H29)*C64)/10^9</f>
        <v>0.40345628441522879</v>
      </c>
      <c r="L64" s="7">
        <f>L63+((H30-H29)*D64)/10^9</f>
        <v>0.40088355628683686</v>
      </c>
      <c r="M64" s="7">
        <f>M63+((I30-I29)*B64)/10^9</f>
        <v>0.63318394676018774</v>
      </c>
      <c r="N64" s="7">
        <f>N63+((I30-I29)*C64)/10^9</f>
        <v>0.62704001819599298</v>
      </c>
      <c r="O64" s="7">
        <f>O63+((I30-I29)*D64)/10^9</f>
        <v>0.6230801795448222</v>
      </c>
    </row>
    <row r="65" spans="1:19" x14ac:dyDescent="0.25">
      <c r="A65" s="7">
        <v>2049</v>
      </c>
      <c r="B65" s="7">
        <f>Output!T36</f>
        <v>389.09856724057909</v>
      </c>
      <c r="C65" s="7">
        <f>Output!T66</f>
        <v>382.99811733445011</v>
      </c>
      <c r="D65" s="7">
        <f>Output!T96</f>
        <v>378.76791198920762</v>
      </c>
      <c r="F65" s="7">
        <v>2049</v>
      </c>
      <c r="G65" s="7">
        <f>G64+((G31-G30)*B65)/10^9</f>
        <v>0.18815734571406478</v>
      </c>
      <c r="H65" s="7">
        <f>H64+((G31-G30)*C65)/10^9</f>
        <v>0.18622971224238638</v>
      </c>
      <c r="I65" s="7">
        <f>I64+((G31-G30)*D65)/10^9</f>
        <v>0.18497387993388775</v>
      </c>
      <c r="J65" s="7">
        <f>J64+((H31-H30)*B65)/10^9</f>
        <v>0.4205574722812373</v>
      </c>
      <c r="K65" s="7">
        <f>K64+((H31-H30)*C65)/10^9</f>
        <v>0.41636668147377515</v>
      </c>
      <c r="L65" s="7">
        <f>L64+((H31-H30)*D65)/10^9</f>
        <v>0.41365135830855543</v>
      </c>
      <c r="M65" s="7">
        <f>M64+((I31-I30)*B65)/10^9</f>
        <v>0.65295759884841031</v>
      </c>
      <c r="N65" s="7">
        <f>N64+((I31-I30)*C65)/10^9</f>
        <v>0.64650365070516413</v>
      </c>
      <c r="O65" s="7">
        <f>O64+((I31-I30)*D65)/10^9</f>
        <v>0.64232883668322349</v>
      </c>
    </row>
    <row r="66" spans="1:19" x14ac:dyDescent="0.25">
      <c r="A66" s="7">
        <v>2050</v>
      </c>
      <c r="B66" s="7">
        <f>Output!T37</f>
        <v>387.08716220871673</v>
      </c>
      <c r="C66" s="7">
        <f>Output!T67</f>
        <v>380.8833438606884</v>
      </c>
      <c r="D66" s="7">
        <f>Output!T97</f>
        <v>376.56214795066575</v>
      </c>
      <c r="F66" s="7">
        <v>2050</v>
      </c>
      <c r="G66" s="7">
        <f>G65+((G32-G31)*B66)/10^9</f>
        <v>0.19458237898482533</v>
      </c>
      <c r="H66" s="7">
        <f>H65+((G32-G31)*C66)/10^9</f>
        <v>0.19255177196304418</v>
      </c>
      <c r="I66" s="7">
        <f>I65+((G32-G31)*D66)/10^9</f>
        <v>0.19122421465252545</v>
      </c>
      <c r="J66" s="7">
        <f>J65+((H32-H31)*B66)/10^9</f>
        <v>0.43388048043283944</v>
      </c>
      <c r="K66" s="7">
        <f>K65+((H32-H31)*C66)/10^9</f>
        <v>0.42947616272370936</v>
      </c>
      <c r="L66" s="7">
        <f>L65+((H32-H31)*D66)/10^9</f>
        <v>0.42661210993386095</v>
      </c>
      <c r="M66" s="7">
        <f>M65+((I32-I31)*B66)/10^9</f>
        <v>0.673178581880854</v>
      </c>
      <c r="N66" s="7">
        <f>N65+((I32-I31)*C66)/10^9</f>
        <v>0.66640055348437488</v>
      </c>
      <c r="O66" s="7">
        <f>O65+((I32-I31)*D66)/10^9</f>
        <v>0.66200000521519686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(B9-$B$6)*$B$2*Output!$T$101/Output!$T$4*100</f>
        <v>39.678683772326622</v>
      </c>
      <c r="C70" s="7">
        <f>(C9-$B$6)*$B$2*Output!$T$101/Output!$T$4*100</f>
        <v>79.536009326710698</v>
      </c>
      <c r="D70" s="7">
        <f>(D9-$B$6)*$B$2*Output!$T$101/Output!$T$4*100</f>
        <v>119.39333488109479</v>
      </c>
      <c r="F70" s="7">
        <v>2024</v>
      </c>
      <c r="G70" s="7">
        <f>(B9-$B$6)*$B$2*Output!$T$104/Output!$T$4/1000</f>
        <v>2.57911444520123E-3</v>
      </c>
      <c r="H70" s="7">
        <f>(C9-$B$6)*$B$2*Output!$T$104/Output!$T$4/1000</f>
        <v>5.1698406062361951E-3</v>
      </c>
      <c r="I70" s="7">
        <f>(D9-$B$6)*$B$2*Output!$T$104/Output!$T$4/1000</f>
        <v>7.7605667672711615E-3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(B10-$B$6)*$B$2*Output!$T$101/Output!$T$4*100</f>
        <v>79.357367544653243</v>
      </c>
      <c r="C71" s="7">
        <f>(C10-$B$6)*$B$2*Output!$T$101/Output!$T$4*100</f>
        <v>166.81714796598303</v>
      </c>
      <c r="D71" s="7">
        <f>(D10-$B$6)*$B$2*Output!$T$101/Output!$T$4*100</f>
        <v>254.27692838731321</v>
      </c>
      <c r="F71" s="7">
        <v>2025</v>
      </c>
      <c r="G71" s="7">
        <f>(B10-$B$6)*$B$2*Output!$T$104/Output!$T$4/1000</f>
        <v>5.15822889040246E-3</v>
      </c>
      <c r="H71" s="7">
        <f>(C10-$B$6)*$B$2*Output!$T$104/Output!$T$4/1000</f>
        <v>1.0843114617788899E-2</v>
      </c>
      <c r="I71" s="7">
        <f>(D10-$B$6)*$B$2*Output!$T$104/Output!$T$4/1000</f>
        <v>1.6528000345175358E-2</v>
      </c>
    </row>
    <row r="72" spans="1:19" x14ac:dyDescent="0.25">
      <c r="A72" s="7">
        <v>2026</v>
      </c>
      <c r="B72" s="7">
        <f>(B11-$B$6)*$B$2*Output!$T$101/Output!$T$4*100</f>
        <v>119.03605131697985</v>
      </c>
      <c r="C72" s="7">
        <f>(C11-$B$6)*$B$2*Output!$T$101/Output!$T$4*100</f>
        <v>262.84827985143755</v>
      </c>
      <c r="D72" s="7">
        <f>(D11-$B$6)*$B$2*Output!$T$101/Output!$T$4*100</f>
        <v>406.66050838589518</v>
      </c>
      <c r="F72" s="7">
        <v>2026</v>
      </c>
      <c r="G72" s="7">
        <f>(B11-$B$6)*$B$2*Output!$T$104/Output!$T$4/1000</f>
        <v>7.7373433356036896E-3</v>
      </c>
      <c r="H72" s="7">
        <f>(C11-$B$6)*$B$2*Output!$T$104/Output!$T$4/1000</f>
        <v>1.7085138190343439E-2</v>
      </c>
      <c r="I72" s="7">
        <f>(D11-$B$6)*$B$2*Output!$T$104/Output!$T$4/1000</f>
        <v>2.6432933045083189E-2</v>
      </c>
    </row>
    <row r="73" spans="1:19" x14ac:dyDescent="0.25">
      <c r="A73" s="7">
        <v>2027</v>
      </c>
      <c r="B73" s="7">
        <f>(B12-$B$6)*$B$2*Output!$T$101/Output!$T$4*100</f>
        <v>158.71473508930634</v>
      </c>
      <c r="C73" s="7">
        <f>(C12-$B$6)*$B$2*Output!$T$101/Output!$T$4*100</f>
        <v>368.76464137199252</v>
      </c>
      <c r="D73" s="7">
        <f>(D12-$B$6)*$B$2*Output!$T$101/Output!$T$4*100</f>
        <v>578.81454765467902</v>
      </c>
      <c r="F73" s="7">
        <v>2027</v>
      </c>
      <c r="G73" s="7">
        <f>(B12-$B$6)*$B$2*Output!$T$104/Output!$T$4/1000</f>
        <v>1.0316457780804913E-2</v>
      </c>
      <c r="H73" s="7">
        <f>(C12-$B$6)*$B$2*Output!$T$104/Output!$T$4/1000</f>
        <v>2.3969701689179512E-2</v>
      </c>
      <c r="I73" s="7">
        <f>(D12-$B$6)*$B$2*Output!$T$104/Output!$T$4/1000</f>
        <v>3.7622945597554136E-2</v>
      </c>
    </row>
    <row r="74" spans="1:19" x14ac:dyDescent="0.25">
      <c r="A74" s="7">
        <v>2028</v>
      </c>
      <c r="B74" s="7">
        <f>(B13-$B$6)*$B$2*Output!$T$101/Output!$T$4*100</f>
        <v>198.39341886163311</v>
      </c>
      <c r="C74" s="7">
        <f>(C13-$B$6)*$B$2*Output!$T$101/Output!$T$4*100</f>
        <v>485.84875607696523</v>
      </c>
      <c r="D74" s="7">
        <f>(D13-$B$6)*$B$2*Output!$T$101/Output!$T$4*100</f>
        <v>773.30409329229803</v>
      </c>
      <c r="F74" s="7">
        <v>2028</v>
      </c>
      <c r="G74" s="7">
        <f>(B13-$B$6)*$B$2*Output!$T$104/Output!$T$4/1000</f>
        <v>1.2895572226006152E-2</v>
      </c>
      <c r="H74" s="7">
        <f>(C13-$B$6)*$B$2*Output!$T$104/Output!$T$4/1000</f>
        <v>3.1580169145002744E-2</v>
      </c>
      <c r="I74" s="7">
        <f>(D13-$B$6)*$B$2*Output!$T$104/Output!$T$4/1000</f>
        <v>5.0264766063999385E-2</v>
      </c>
    </row>
    <row r="75" spans="1:19" x14ac:dyDescent="0.25">
      <c r="A75" s="7">
        <v>2029</v>
      </c>
      <c r="B75" s="7">
        <f>(B14-$B$6)*$B$2*Output!$T$101/Output!$T$4*100</f>
        <v>238.07210263395962</v>
      </c>
      <c r="C75" s="7">
        <f>(C14-$B$6)*$B$2*Output!$T$101/Output!$T$4*100</f>
        <v>615.54954391871718</v>
      </c>
      <c r="D75" s="7">
        <f>(D14-$B$6)*$B$2*Output!$T$101/Output!$T$4*100</f>
        <v>993.02698520347496</v>
      </c>
      <c r="F75" s="7">
        <v>2029</v>
      </c>
      <c r="G75" s="7">
        <f>(B14-$B$6)*$B$2*Output!$T$104/Output!$T$4/1000</f>
        <v>1.5474686671207376E-2</v>
      </c>
      <c r="H75" s="7">
        <f>(C14-$B$6)*$B$2*Output!$T$104/Output!$T$4/1000</f>
        <v>4.0010720354716617E-2</v>
      </c>
      <c r="I75" s="7">
        <f>(D14-$B$6)*$B$2*Output!$T$104/Output!$T$4/1000</f>
        <v>6.4546754038225865E-2</v>
      </c>
    </row>
    <row r="76" spans="1:19" x14ac:dyDescent="0.25">
      <c r="A76" s="7">
        <v>2030</v>
      </c>
      <c r="B76" s="7">
        <f>(B15-$B$6)*$B$2*Output!$T$101/Output!$T$4*100</f>
        <v>277.7507864062863</v>
      </c>
      <c r="C76" s="7">
        <f>(C15-$B$6)*$B$2*Output!$T$101/Output!$T$4*100</f>
        <v>759.50390975522805</v>
      </c>
      <c r="D76" s="7">
        <f>(D15-$B$6)*$B$2*Output!$T$101/Output!$T$4*100</f>
        <v>1241.2570331041704</v>
      </c>
      <c r="F76" s="7">
        <v>2030</v>
      </c>
      <c r="G76" s="7">
        <f>(B15-$B$6)*$B$2*Output!$T$104/Output!$T$4/1000</f>
        <v>1.805380111640861E-2</v>
      </c>
      <c r="H76" s="7">
        <f>(C15-$B$6)*$B$2*Output!$T$104/Output!$T$4/1000</f>
        <v>4.9367754134089822E-2</v>
      </c>
      <c r="I76" s="7">
        <f>(D15-$B$6)*$B$2*Output!$T$104/Output!$T$4/1000</f>
        <v>8.0681707151771073E-2</v>
      </c>
    </row>
    <row r="77" spans="1:19" x14ac:dyDescent="0.25">
      <c r="A77" s="7">
        <v>2031</v>
      </c>
      <c r="B77" s="7">
        <f>(B16-$B$6)*$B$2*Output!$T$101/Output!$T$4*100</f>
        <v>317.42947017861286</v>
      </c>
      <c r="C77" s="7">
        <f>(C16-$B$6)*$B$2*Output!$T$101/Output!$T$4*100</f>
        <v>832.32815532188761</v>
      </c>
      <c r="D77" s="7">
        <f>(D16-$B$6)*$B$2*Output!$T$101/Output!$T$4*100</f>
        <v>1347.2268404651629</v>
      </c>
      <c r="F77" s="7">
        <v>2031</v>
      </c>
      <c r="G77" s="7">
        <f>(B16-$B$6)*$B$2*Output!$T$104/Output!$T$4/1000</f>
        <v>2.0632915561609833E-2</v>
      </c>
      <c r="H77" s="7">
        <f>(C16-$B$6)*$B$2*Output!$T$104/Output!$T$4/1000</f>
        <v>5.4101330095922689E-2</v>
      </c>
      <c r="I77" s="7">
        <f>(D16-$B$6)*$B$2*Output!$T$104/Output!$T$4/1000</f>
        <v>8.7569744630235591E-2</v>
      </c>
    </row>
    <row r="78" spans="1:19" x14ac:dyDescent="0.25">
      <c r="A78" s="7">
        <v>2032</v>
      </c>
      <c r="B78" s="7">
        <f>(B17-$B$6)*$B$2*Output!$T$101/Output!$T$4*100</f>
        <v>357.1081539509396</v>
      </c>
      <c r="C78" s="7">
        <f>(C17-$B$6)*$B$2*Output!$T$101/Output!$T$4*100</f>
        <v>907.75004400382568</v>
      </c>
      <c r="D78" s="7">
        <f>(D17-$B$6)*$B$2*Output!$T$101/Output!$T$4*100</f>
        <v>1458.3919340567129</v>
      </c>
      <c r="F78" s="7">
        <v>2032</v>
      </c>
      <c r="G78" s="7">
        <f>(B17-$B$6)*$B$2*Output!$T$104/Output!$T$4/1000</f>
        <v>2.3212030006811071E-2</v>
      </c>
      <c r="H78" s="7">
        <f>(C17-$B$6)*$B$2*Output!$T$104/Output!$T$4/1000</f>
        <v>5.9003752860248684E-2</v>
      </c>
      <c r="I78" s="7">
        <f>(D17-$B$6)*$B$2*Output!$T$104/Output!$T$4/1000</f>
        <v>9.4795475713686322E-2</v>
      </c>
    </row>
    <row r="79" spans="1:19" x14ac:dyDescent="0.25">
      <c r="A79" s="7">
        <v>2033</v>
      </c>
      <c r="B79" s="7">
        <f>(B18-$B$6)*$B$2*Output!$T$101/Output!$T$4*100</f>
        <v>396.7868377232661</v>
      </c>
      <c r="C79" s="7">
        <f>(C18-$B$6)*$B$2*Output!$T$101/Output!$T$4*100</f>
        <v>985.89692810869337</v>
      </c>
      <c r="D79" s="7">
        <f>(D18-$B$6)*$B$2*Output!$T$101/Output!$T$4*100</f>
        <v>1575.0070184941212</v>
      </c>
      <c r="F79" s="7">
        <v>2033</v>
      </c>
      <c r="G79" s="7">
        <f>(B18-$B$6)*$B$2*Output!$T$104/Output!$T$4/1000</f>
        <v>2.5791144452012294E-2</v>
      </c>
      <c r="H79" s="7">
        <f>(C18-$B$6)*$B$2*Output!$T$104/Output!$T$4/1000</f>
        <v>6.4083300327065079E-2</v>
      </c>
      <c r="I79" s="7">
        <f>(D18-$B$6)*$B$2*Output!$T$104/Output!$T$4/1000</f>
        <v>0.10237545620211787</v>
      </c>
    </row>
    <row r="80" spans="1:19" x14ac:dyDescent="0.25">
      <c r="A80" s="7">
        <v>2034</v>
      </c>
      <c r="B80" s="7">
        <f>(B19-$B$6)*$B$2*Output!$T$101/Output!$T$4*100</f>
        <v>436.46552149559261</v>
      </c>
      <c r="C80" s="7">
        <f>(C19-$B$6)*$B$2*Output!$T$101/Output!$T$4*100</f>
        <v>1066.9024035309405</v>
      </c>
      <c r="D80" s="7">
        <f>(D19-$B$6)*$B$2*Output!$T$101/Output!$T$4*100</f>
        <v>1697.3392855662887</v>
      </c>
      <c r="F80" s="7">
        <v>2034</v>
      </c>
      <c r="G80" s="7">
        <f>(B19-$B$6)*$B$2*Output!$T$104/Output!$T$4/1000</f>
        <v>2.8370258897213518E-2</v>
      </c>
      <c r="H80" s="7">
        <f>(C19-$B$6)*$B$2*Output!$T$104/Output!$T$4/1000</f>
        <v>6.9348656229511141E-2</v>
      </c>
      <c r="I80" s="7">
        <f>(D19-$B$6)*$B$2*Output!$T$104/Output!$T$4/1000</f>
        <v>0.11032705356180879</v>
      </c>
    </row>
    <row r="81" spans="1:9" x14ac:dyDescent="0.25">
      <c r="A81" s="7">
        <v>2035</v>
      </c>
      <c r="B81" s="7">
        <f>(B20-$B$6)*$B$2*Output!$T$101/Output!$T$4*100</f>
        <v>476.14420526791935</v>
      </c>
      <c r="C81" s="7">
        <f>(C20-$B$6)*$B$2*Output!$T$101/Output!$T$4*100</f>
        <v>1150.9066158505184</v>
      </c>
      <c r="D81" s="7">
        <f>(D20-$B$6)*$B$2*Output!$T$101/Output!$T$4*100</f>
        <v>1825.669026433118</v>
      </c>
      <c r="F81" s="7">
        <v>2035</v>
      </c>
      <c r="G81" s="7">
        <f>(B20-$B$6)*$B$2*Output!$T$104/Output!$T$4/1000</f>
        <v>3.0949373342414755E-2</v>
      </c>
      <c r="H81" s="7">
        <f>(C20-$B$6)*$B$2*Output!$T$104/Output!$T$4/1000</f>
        <v>7.4808930030283702E-2</v>
      </c>
      <c r="I81" s="7">
        <f>(D20-$B$6)*$B$2*Output!$T$104/Output!$T$4/1000</f>
        <v>0.11866848671815265</v>
      </c>
    </row>
    <row r="82" spans="1:9" x14ac:dyDescent="0.25">
      <c r="A82" s="7">
        <v>2036</v>
      </c>
      <c r="B82" s="7">
        <f>(B21-$B$6)*$B$2*Output!$T$101/Output!$T$4*100</f>
        <v>515.82288904024574</v>
      </c>
      <c r="C82" s="7">
        <f>(C21-$B$6)*$B$2*Output!$T$101/Output!$T$4*100</f>
        <v>1238.0565814384079</v>
      </c>
      <c r="D82" s="7">
        <f>(D21-$B$6)*$B$2*Output!$T$101/Output!$T$4*100</f>
        <v>1960.2902738365706</v>
      </c>
      <c r="F82" s="7">
        <v>2036</v>
      </c>
      <c r="G82" s="7">
        <f>(B21-$B$6)*$B$2*Output!$T$104/Output!$T$4/1000</f>
        <v>3.3528487787615982E-2</v>
      </c>
      <c r="H82" s="7">
        <f>(C21-$B$6)*$B$2*Output!$T$104/Output!$T$4/1000</f>
        <v>8.0473677793496526E-2</v>
      </c>
      <c r="I82" s="7">
        <f>(D21-$B$6)*$B$2*Output!$T$104/Output!$T$4/1000</f>
        <v>0.12741886779937708</v>
      </c>
    </row>
    <row r="83" spans="1:9" x14ac:dyDescent="0.25">
      <c r="A83" s="7">
        <v>2037</v>
      </c>
      <c r="B83" s="7">
        <f>(B22-$B$6)*$B$2*Output!$T$101/Output!$T$4*100</f>
        <v>555.50157281257248</v>
      </c>
      <c r="C83" s="7">
        <f>(C22-$B$6)*$B$2*Output!$T$101/Output!$T$4*100</f>
        <v>1328.5065243046988</v>
      </c>
      <c r="D83" s="7">
        <f>(D22-$B$6)*$B$2*Output!$T$101/Output!$T$4*100</f>
        <v>2101.5114757968258</v>
      </c>
      <c r="F83" s="7">
        <v>2037</v>
      </c>
      <c r="G83" s="7">
        <f>(B22-$B$6)*$B$2*Output!$T$104/Output!$T$4/1000</f>
        <v>3.6107602232817212E-2</v>
      </c>
      <c r="H83" s="7">
        <f>(C22-$B$6)*$B$2*Output!$T$104/Output!$T$4/1000</f>
        <v>8.6352924079805424E-2</v>
      </c>
      <c r="I83" s="7">
        <f>(D22-$B$6)*$B$2*Output!$T$104/Output!$T$4/1000</f>
        <v>0.13659824592679368</v>
      </c>
    </row>
    <row r="84" spans="1:9" x14ac:dyDescent="0.25">
      <c r="A84" s="7">
        <v>2038</v>
      </c>
      <c r="B84" s="7">
        <f>(B23-$B$6)*$B$2*Output!$T$101/Output!$T$4*100</f>
        <v>595.1802565848991</v>
      </c>
      <c r="C84" s="7">
        <f>(C23-$B$6)*$B$2*Output!$T$101/Output!$T$4*100</f>
        <v>1422.4182294610141</v>
      </c>
      <c r="D84" s="7">
        <f>(D23-$B$6)*$B$2*Output!$T$101/Output!$T$4*100</f>
        <v>2249.6562023371303</v>
      </c>
      <c r="F84" s="7">
        <v>2038</v>
      </c>
      <c r="G84" s="7">
        <f>(B23-$B$6)*$B$2*Output!$T$104/Output!$T$4/1000</f>
        <v>3.8686716678018443E-2</v>
      </c>
      <c r="H84" s="7">
        <f>(C23-$B$6)*$B$2*Output!$T$104/Output!$T$4/1000</f>
        <v>9.2457184914965934E-2</v>
      </c>
      <c r="I84" s="7">
        <f>(D23-$B$6)*$B$2*Output!$T$104/Output!$T$4/1000</f>
        <v>0.14622765315191347</v>
      </c>
    </row>
    <row r="85" spans="1:9" x14ac:dyDescent="0.25">
      <c r="A85" s="7">
        <v>2039</v>
      </c>
      <c r="B85" s="7">
        <f>(B24-$B$6)*$B$2*Output!$T$101/Output!$T$4*100</f>
        <v>634.85894035722583</v>
      </c>
      <c r="C85" s="7">
        <f>(C24-$B$6)*$B$2*Output!$T$101/Output!$T$4*100</f>
        <v>1519.9614136069185</v>
      </c>
      <c r="D85" s="7">
        <f>(D24-$B$6)*$B$2*Output!$T$101/Output!$T$4*100</f>
        <v>2405.063886856613</v>
      </c>
      <c r="F85" s="7">
        <v>2039</v>
      </c>
      <c r="G85" s="7">
        <f>(B24-$B$6)*$B$2*Output!$T$104/Output!$T$4/1000</f>
        <v>4.1265831123219673E-2</v>
      </c>
      <c r="H85" s="7">
        <f>(C24-$B$6)*$B$2*Output!$T$104/Output!$T$4/1000</f>
        <v>9.8797491884449695E-2</v>
      </c>
      <c r="I85" s="7">
        <f>(D24-$B$6)*$B$2*Output!$T$104/Output!$T$4/1000</f>
        <v>0.15632915264567984</v>
      </c>
    </row>
    <row r="86" spans="1:9" x14ac:dyDescent="0.25">
      <c r="A86" s="7">
        <v>2040</v>
      </c>
      <c r="B86" s="7">
        <f>(B25-$B$6)*$B$2*Output!$T$101/Output!$T$4*100</f>
        <v>674.53762412955223</v>
      </c>
      <c r="C86" s="7">
        <f>(C25-$B$6)*$B$2*Output!$T$101/Output!$T$4*100</f>
        <v>1621.3141139896343</v>
      </c>
      <c r="D86" s="7">
        <f>(D25-$B$6)*$B$2*Output!$T$101/Output!$T$4*100</f>
        <v>2568.0906038497183</v>
      </c>
      <c r="F86" s="7">
        <v>2040</v>
      </c>
      <c r="G86" s="7">
        <f>(B25-$B$6)*$B$2*Output!$T$104/Output!$T$4/1000</f>
        <v>4.3844945568420897E-2</v>
      </c>
      <c r="H86" s="7">
        <f>(C25-$B$6)*$B$2*Output!$T$104/Output!$T$4/1000</f>
        <v>0.10538541740932622</v>
      </c>
      <c r="I86" s="7">
        <f>(D25-$B$6)*$B$2*Output!$T$104/Output!$T$4/1000</f>
        <v>0.16692588925023163</v>
      </c>
    </row>
    <row r="87" spans="1:9" x14ac:dyDescent="0.25">
      <c r="A87" s="7">
        <v>2041</v>
      </c>
      <c r="B87" s="7">
        <f>(B26-$B$6)*$B$2*Output!$T$101/Output!$T$4*100</f>
        <v>714.21630790187896</v>
      </c>
      <c r="C87" s="7">
        <f>(C26-$B$6)*$B$2*Output!$T$101/Output!$T$4*100</f>
        <v>1689.8791448254706</v>
      </c>
      <c r="D87" s="7">
        <f>(D26-$B$6)*$B$2*Output!$T$101/Output!$T$4*100</f>
        <v>2665.5419817490633</v>
      </c>
      <c r="F87" s="7">
        <v>2041</v>
      </c>
      <c r="G87" s="7">
        <f>(B26-$B$6)*$B$2*Output!$T$104/Output!$T$4/1000</f>
        <v>4.6424060013622134E-2</v>
      </c>
      <c r="H87" s="7">
        <f>(C26-$B$6)*$B$2*Output!$T$104/Output!$T$4/1000</f>
        <v>0.10984214441365557</v>
      </c>
      <c r="I87" s="7">
        <f>(D26-$B$6)*$B$2*Output!$T$104/Output!$T$4/1000</f>
        <v>0.1732602288136891</v>
      </c>
    </row>
    <row r="88" spans="1:9" x14ac:dyDescent="0.25">
      <c r="A88" s="7">
        <v>2042</v>
      </c>
      <c r="B88" s="7">
        <f>(B27-$B$6)*$B$2*Output!$T$101/Output!$T$4*100</f>
        <v>753.89499167420547</v>
      </c>
      <c r="C88" s="7">
        <f>(C27-$B$6)*$B$2*Output!$T$101/Output!$T$4*100</f>
        <v>1759.8053953793308</v>
      </c>
      <c r="D88" s="7">
        <f>(D27-$B$6)*$B$2*Output!$T$101/Output!$T$4*100</f>
        <v>2765.7157990844576</v>
      </c>
      <c r="F88" s="7">
        <v>2042</v>
      </c>
      <c r="G88" s="7">
        <f>(B27-$B$6)*$B$2*Output!$T$104/Output!$T$4/1000</f>
        <v>4.9003174458823358E-2</v>
      </c>
      <c r="H88" s="7">
        <f>(C27-$B$6)*$B$2*Output!$T$104/Output!$T$4/1000</f>
        <v>0.11438735069965648</v>
      </c>
      <c r="I88" s="7">
        <f>(D27-$B$6)*$B$2*Output!$T$104/Output!$T$4/1000</f>
        <v>0.17977152694048976</v>
      </c>
    </row>
    <row r="89" spans="1:9" x14ac:dyDescent="0.25">
      <c r="A89" s="7">
        <v>2043</v>
      </c>
      <c r="B89" s="7">
        <f>(B28-$B$6)*$B$2*Output!$T$101/Output!$T$4*100</f>
        <v>793.57367544653209</v>
      </c>
      <c r="C89" s="7">
        <f>(C28-$B$6)*$B$2*Output!$T$101/Output!$T$4*100</f>
        <v>1831.1308932124612</v>
      </c>
      <c r="D89" s="7">
        <f>(D28-$B$6)*$B$2*Output!$T$101/Output!$T$4*100</f>
        <v>2868.6881109783926</v>
      </c>
      <c r="F89" s="7">
        <v>2043</v>
      </c>
      <c r="G89" s="7">
        <f>(B28-$B$6)*$B$2*Output!$T$104/Output!$T$4/1000</f>
        <v>5.1582288904024588E-2</v>
      </c>
      <c r="H89" s="7">
        <f>(C28-$B$6)*$B$2*Output!$T$104/Output!$T$4/1000</f>
        <v>0.11902350805880997</v>
      </c>
      <c r="I89" s="7">
        <f>(D28-$B$6)*$B$2*Output!$T$104/Output!$T$4/1000</f>
        <v>0.18646472721359553</v>
      </c>
    </row>
    <row r="90" spans="1:9" x14ac:dyDescent="0.25">
      <c r="A90" s="7">
        <v>2044</v>
      </c>
      <c r="B90" s="7">
        <f>(B29-$B$6)*$B$2*Output!$T$101/Output!$T$4*100</f>
        <v>833.25235921885883</v>
      </c>
      <c r="C90" s="7">
        <f>(C29-$B$6)*$B$2*Output!$T$101/Output!$T$4*100</f>
        <v>1903.8947282387855</v>
      </c>
      <c r="D90" s="7">
        <f>(D29-$B$6)*$B$2*Output!$T$101/Output!$T$4*100</f>
        <v>2974.5370972587143</v>
      </c>
      <c r="F90" s="7">
        <v>2044</v>
      </c>
      <c r="G90" s="7">
        <f>(B29-$B$6)*$B$2*Output!$T$104/Output!$T$4/1000</f>
        <v>5.4161403349225812E-2</v>
      </c>
      <c r="H90" s="7">
        <f>(C29-$B$6)*$B$2*Output!$T$104/Output!$T$4/1000</f>
        <v>0.12375315733552106</v>
      </c>
      <c r="I90" s="7">
        <f>(D29-$B$6)*$B$2*Output!$T$104/Output!$T$4/1000</f>
        <v>0.19334491132181642</v>
      </c>
    </row>
    <row r="91" spans="1:9" x14ac:dyDescent="0.25">
      <c r="A91" s="7">
        <v>2045</v>
      </c>
      <c r="B91" s="7">
        <f>(B30-$B$6)*$B$2*Output!$T$101/Output!$T$4*100</f>
        <v>872.93104299118522</v>
      </c>
      <c r="C91" s="7">
        <f>(C30-$B$6)*$B$2*Output!$T$101/Output!$T$4*100</f>
        <v>1978.1370824032024</v>
      </c>
      <c r="D91" s="7">
        <f>(D30-$B$6)*$B$2*Output!$T$101/Output!$T$4*100</f>
        <v>3083.3431218152223</v>
      </c>
      <c r="F91" s="7">
        <v>2045</v>
      </c>
      <c r="G91" s="7">
        <f>(B30-$B$6)*$B$2*Output!$T$104/Output!$T$4/1000</f>
        <v>5.6740517794427042E-2</v>
      </c>
      <c r="H91" s="7">
        <f>(C30-$B$6)*$B$2*Output!$T$104/Output!$T$4/1000</f>
        <v>0.12857891035620816</v>
      </c>
      <c r="I91" s="7">
        <f>(D30-$B$6)*$B$2*Output!$T$104/Output!$T$4/1000</f>
        <v>0.20041730291798945</v>
      </c>
    </row>
    <row r="92" spans="1:9" x14ac:dyDescent="0.25">
      <c r="A92" s="7">
        <v>2046</v>
      </c>
      <c r="B92" s="7">
        <f>(B31-$B$6)*$B$2*Output!$T$101/Output!$T$4*100</f>
        <v>912.60972676351196</v>
      </c>
      <c r="C92" s="7">
        <f>(C31-$B$6)*$B$2*Output!$T$101/Output!$T$4*100</f>
        <v>2053.8992601889868</v>
      </c>
      <c r="D92" s="7">
        <f>(D31-$B$6)*$B$2*Output!$T$101/Output!$T$4*100</f>
        <v>3195.188793614464</v>
      </c>
      <c r="F92" s="7">
        <v>2046</v>
      </c>
      <c r="G92" s="7">
        <f>(B31-$B$6)*$B$2*Output!$T$104/Output!$T$4/1000</f>
        <v>5.9319632239628273E-2</v>
      </c>
      <c r="H92" s="7">
        <f>(C31-$B$6)*$B$2*Output!$T$104/Output!$T$4/1000</f>
        <v>0.13350345191228416</v>
      </c>
      <c r="I92" s="7">
        <f>(D31-$B$6)*$B$2*Output!$T$104/Output!$T$4/1000</f>
        <v>0.20768727158494016</v>
      </c>
    </row>
    <row r="93" spans="1:9" x14ac:dyDescent="0.25">
      <c r="A93" s="7">
        <v>2047</v>
      </c>
      <c r="B93" s="7">
        <f>(B32-$B$6)*$B$2*Output!$T$101/Output!$T$4*100</f>
        <v>952.28841053583869</v>
      </c>
      <c r="C93" s="7">
        <f>(C32-$B$6)*$B$2*Output!$T$101/Output!$T$4*100</f>
        <v>2131.2237199774545</v>
      </c>
      <c r="D93" s="7">
        <f>(D32-$B$6)*$B$2*Output!$T$101/Output!$T$4*100</f>
        <v>3310.1590294190728</v>
      </c>
      <c r="F93" s="7">
        <v>2047</v>
      </c>
      <c r="G93" s="7">
        <f>(B32-$B$6)*$B$2*Output!$T$104/Output!$T$4/1000</f>
        <v>6.1898746684829503E-2</v>
      </c>
      <c r="H93" s="7">
        <f>(C32-$B$6)*$B$2*Output!$T$104/Output!$T$4/1000</f>
        <v>0.13852954179853455</v>
      </c>
      <c r="I93" s="7">
        <f>(D32-$B$6)*$B$2*Output!$T$104/Output!$T$4/1000</f>
        <v>0.21516033691223976</v>
      </c>
    </row>
    <row r="94" spans="1:9" x14ac:dyDescent="0.25">
      <c r="A94" s="7">
        <v>2048</v>
      </c>
      <c r="B94" s="7">
        <f>(B33-$B$6)*$B$2*Output!$T$101/Output!$T$4*100</f>
        <v>991.9670943081652</v>
      </c>
      <c r="C94" s="7">
        <f>(C33-$B$6)*$B$2*Output!$T$101/Output!$T$4*100</f>
        <v>2210.1541062837059</v>
      </c>
      <c r="D94" s="7">
        <f>(D33-$B$6)*$B$2*Output!$T$101/Output!$T$4*100</f>
        <v>3428.3411182592508</v>
      </c>
      <c r="F94" s="7">
        <v>2048</v>
      </c>
      <c r="G94" s="7">
        <f>(B33-$B$6)*$B$2*Output!$T$104/Output!$T$4/1000</f>
        <v>6.4477861130030747E-2</v>
      </c>
      <c r="H94" s="7">
        <f>(C33-$B$6)*$B$2*Output!$T$104/Output!$T$4/1000</f>
        <v>0.14366001690844091</v>
      </c>
      <c r="I94" s="7">
        <f>(D33-$B$6)*$B$2*Output!$T$104/Output!$T$4/1000</f>
        <v>0.2228421726868513</v>
      </c>
    </row>
    <row r="95" spans="1:9" x14ac:dyDescent="0.25">
      <c r="A95" s="7">
        <v>2049</v>
      </c>
      <c r="B95" s="7">
        <f>(B34-$B$6)*$B$2*Output!$T$101/Output!$T$4*100</f>
        <v>1031.6457780804917</v>
      </c>
      <c r="C95" s="7">
        <f>(C34-$B$6)*$B$2*Output!$T$101/Output!$T$4*100</f>
        <v>2290.7352828929211</v>
      </c>
      <c r="D95" s="7">
        <f>(D34-$B$6)*$B$2*Output!$T$101/Output!$T$4*100</f>
        <v>3549.8247877053536</v>
      </c>
      <c r="F95" s="7">
        <v>2049</v>
      </c>
      <c r="G95" s="7">
        <f>(B34-$B$6)*$B$2*Output!$T$104/Output!$T$4/1000</f>
        <v>6.7056975575231964E-2</v>
      </c>
      <c r="H95" s="7">
        <f>(C34-$B$6)*$B$2*Output!$T$104/Output!$T$4/1000</f>
        <v>0.14889779338803988</v>
      </c>
      <c r="I95" s="7">
        <f>(D34-$B$6)*$B$2*Output!$T$104/Output!$T$4/1000</f>
        <v>0.23073861120084796</v>
      </c>
    </row>
    <row r="96" spans="1:9" x14ac:dyDescent="0.25">
      <c r="A96" s="7">
        <v>2050</v>
      </c>
      <c r="B96" s="7">
        <f>(B35-$B$6)*$B$2*Output!$T$101/Output!$T$4*100</f>
        <v>1071.3244618528181</v>
      </c>
      <c r="C96" s="7">
        <f>(C35-$B$6)*$B$2*Output!$T$101/Output!$T$4*100</f>
        <v>2373.0133669223551</v>
      </c>
      <c r="D96" s="7">
        <f>(D35-$B$6)*$B$2*Output!$T$101/Output!$T$4*100</f>
        <v>3674.702271991895</v>
      </c>
      <c r="F96" s="7">
        <v>2050</v>
      </c>
      <c r="G96" s="7">
        <f>(B35-$B$6)*$B$2*Output!$T$104/Output!$T$4/1000</f>
        <v>6.9636090020433167E-2</v>
      </c>
      <c r="H96" s="7">
        <f>(C35-$B$6)*$B$2*Output!$T$104/Output!$T$4/1000</f>
        <v>0.15424586884995306</v>
      </c>
      <c r="I96" s="7">
        <f>(D35-$B$6)*$B$2*Output!$T$104/Output!$T$4/1000</f>
        <v>0.2388556476794732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(B9-$B$6)*$B$2*Output!$T$107/Output!$T$4/10^9</f>
        <v>3.6149760834325326E-6</v>
      </c>
      <c r="C100" s="7">
        <f>(C9-$B$6)*$B$2*Output!$T$107/Output!$T$4/10^9</f>
        <v>7.2462275497216357E-6</v>
      </c>
      <c r="D100" s="7">
        <f>(D9-$B$6)*$B$2*Output!$T$107/Output!$T$4/10^9</f>
        <v>1.087747901601074E-5</v>
      </c>
    </row>
    <row r="101" spans="1:4" x14ac:dyDescent="0.25">
      <c r="A101" s="7">
        <v>2025</v>
      </c>
      <c r="B101" s="7">
        <f>(B10-$B$6)*$B$2*Output!$T$107/Output!$T$4/10^9</f>
        <v>7.2299521668650652E-6</v>
      </c>
      <c r="C101" s="7">
        <f>(C10-$B$6)*$B$2*Output!$T$107/Output!$T$4/10^9</f>
        <v>1.5198084786875841E-5</v>
      </c>
      <c r="D101" s="7">
        <f>(D10-$B$6)*$B$2*Output!$T$107/Output!$T$4/10^9</f>
        <v>2.316621740688665E-5</v>
      </c>
    </row>
    <row r="102" spans="1:4" x14ac:dyDescent="0.25">
      <c r="A102" s="7">
        <v>2026</v>
      </c>
      <c r="B102" s="7">
        <f>(B11-$B$6)*$B$2*Output!$T$107/Output!$T$4/10^9</f>
        <v>1.0844928250297597E-5</v>
      </c>
      <c r="C102" s="7">
        <f>(C11-$B$6)*$B$2*Output!$T$107/Output!$T$4/10^9</f>
        <v>2.3947121096215029E-5</v>
      </c>
      <c r="D102" s="7">
        <f>(D11-$B$6)*$B$2*Output!$T$107/Output!$T$4/10^9</f>
        <v>3.7049313942132467E-5</v>
      </c>
    </row>
    <row r="103" spans="1:4" x14ac:dyDescent="0.25">
      <c r="A103" s="7">
        <v>2027</v>
      </c>
      <c r="B103" s="7">
        <f>(B12-$B$6)*$B$2*Output!$T$107/Output!$T$4/10^9</f>
        <v>1.4459904333730117E-5</v>
      </c>
      <c r="C103" s="7">
        <f>(C12-$B$6)*$B$2*Output!$T$107/Output!$T$4/10^9</f>
        <v>3.3596763607997094E-5</v>
      </c>
      <c r="D103" s="7">
        <f>(D12-$B$6)*$B$2*Output!$T$107/Output!$T$4/10^9</f>
        <v>5.2733622882264096E-5</v>
      </c>
    </row>
    <row r="104" spans="1:4" x14ac:dyDescent="0.25">
      <c r="A104" s="7">
        <v>2028</v>
      </c>
      <c r="B104" s="7">
        <f>(B13-$B$6)*$B$2*Output!$T$107/Output!$T$4/10^9</f>
        <v>1.807488041716266E-5</v>
      </c>
      <c r="C104" s="7">
        <f>(C13-$B$6)*$B$2*Output!$T$107/Output!$T$4/10^9</f>
        <v>4.4263858233337011E-5</v>
      </c>
      <c r="D104" s="7">
        <f>(D13-$B$6)*$B$2*Output!$T$107/Output!$T$4/10^9</f>
        <v>7.0452836049511437E-5</v>
      </c>
    </row>
    <row r="105" spans="1:4" x14ac:dyDescent="0.25">
      <c r="A105" s="7">
        <v>2029</v>
      </c>
      <c r="B105" s="7">
        <f>(B14-$B$6)*$B$2*Output!$T$107/Output!$T$4/10^9</f>
        <v>2.1689856500595181E-5</v>
      </c>
      <c r="C105" s="7">
        <f>(C14-$B$6)*$B$2*Output!$T$107/Output!$T$4/10^9</f>
        <v>5.608041063564462E-5</v>
      </c>
      <c r="D105" s="7">
        <f>(D14-$B$6)*$B$2*Output!$T$107/Output!$T$4/10^9</f>
        <v>9.0470964770694086E-5</v>
      </c>
    </row>
    <row r="106" spans="1:4" x14ac:dyDescent="0.25">
      <c r="A106" s="7">
        <v>2030</v>
      </c>
      <c r="B106" s="7">
        <f>(B15-$B$6)*$B$2*Output!$T$107/Output!$T$4/10^9</f>
        <v>2.5304832584027726E-5</v>
      </c>
      <c r="C106" s="7">
        <f>(C15-$B$6)*$B$2*Output!$T$107/Output!$T$4/10^9</f>
        <v>6.9195553078137248E-5</v>
      </c>
      <c r="D106" s="7">
        <f>(D15-$B$6)*$B$2*Output!$T$107/Output!$T$4/10^9</f>
        <v>1.1308627357224684E-4</v>
      </c>
    </row>
    <row r="107" spans="1:4" x14ac:dyDescent="0.25">
      <c r="A107" s="7">
        <v>2031</v>
      </c>
      <c r="B107" s="7">
        <f>(B16-$B$6)*$B$2*Output!$T$107/Output!$T$4/10^9</f>
        <v>2.891980866746025E-5</v>
      </c>
      <c r="C107" s="7">
        <f>(C16-$B$6)*$B$2*Output!$T$107/Output!$T$4/10^9</f>
        <v>7.583029700079471E-5</v>
      </c>
      <c r="D107" s="7">
        <f>(D16-$B$6)*$B$2*Output!$T$107/Output!$T$4/10^9</f>
        <v>1.2274078533412925E-4</v>
      </c>
    </row>
    <row r="108" spans="1:4" x14ac:dyDescent="0.25">
      <c r="A108" s="7">
        <v>2032</v>
      </c>
      <c r="B108" s="7">
        <f>(B17-$B$6)*$B$2*Output!$T$107/Output!$T$4/10^9</f>
        <v>3.2534784750892785E-5</v>
      </c>
      <c r="C108" s="7">
        <f>(C17-$B$6)*$B$2*Output!$T$107/Output!$T$4/10^9</f>
        <v>8.2701702446523562E-5</v>
      </c>
      <c r="D108" s="7">
        <f>(D17-$B$6)*$B$2*Output!$T$107/Output!$T$4/10^9</f>
        <v>1.3286862014215436E-4</v>
      </c>
    </row>
    <row r="109" spans="1:4" x14ac:dyDescent="0.25">
      <c r="A109" s="7">
        <v>2033</v>
      </c>
      <c r="B109" s="7">
        <f>(B18-$B$6)*$B$2*Output!$T$107/Output!$T$4/10^9</f>
        <v>3.6149760834325306E-5</v>
      </c>
      <c r="C109" s="7">
        <f>(C18-$B$6)*$B$2*Output!$T$107/Output!$T$4/10^9</f>
        <v>8.9821372006502649E-5</v>
      </c>
      <c r="D109" s="7">
        <f>(D18-$B$6)*$B$2*Output!$T$107/Output!$T$4/10^9</f>
        <v>1.4349298317868005E-4</v>
      </c>
    </row>
    <row r="110" spans="1:4" x14ac:dyDescent="0.25">
      <c r="A110" s="7">
        <v>2034</v>
      </c>
      <c r="B110" s="7">
        <f>(B19-$B$6)*$B$2*Output!$T$107/Output!$T$4/10^9</f>
        <v>3.9764736917757827E-5</v>
      </c>
      <c r="C110" s="7">
        <f>(C19-$B$6)*$B$2*Output!$T$107/Output!$T$4/10^9</f>
        <v>9.7201477101690749E-5</v>
      </c>
      <c r="D110" s="7">
        <f>(D19-$B$6)*$B$2*Output!$T$107/Output!$T$4/10^9</f>
        <v>1.546382172856237E-4</v>
      </c>
    </row>
    <row r="111" spans="1:4" x14ac:dyDescent="0.25">
      <c r="A111" s="7">
        <v>2035</v>
      </c>
      <c r="B111" s="7">
        <f>(B20-$B$6)*$B$2*Output!$T$107/Output!$T$4/10^9</f>
        <v>4.3379713001190369E-5</v>
      </c>
      <c r="C111" s="7">
        <f>(C20-$B$6)*$B$2*Output!$T$107/Output!$T$4/10^9</f>
        <v>1.0485478587033129E-4</v>
      </c>
      <c r="D111" s="7">
        <f>(D20-$B$6)*$B$2*Output!$T$107/Output!$T$4/10^9</f>
        <v>1.6632985873947222E-4</v>
      </c>
    </row>
    <row r="112" spans="1:4" x14ac:dyDescent="0.25">
      <c r="A112" s="7">
        <v>2036</v>
      </c>
      <c r="B112" s="7">
        <f>(B21-$B$6)*$B$2*Output!$T$107/Output!$T$4/10^9</f>
        <v>4.699468908462289E-5</v>
      </c>
      <c r="C112" s="7">
        <f>(C21-$B$6)*$B$2*Output!$T$107/Output!$T$4/10^9</f>
        <v>1.1279469242267296E-4</v>
      </c>
      <c r="D112" s="7">
        <f>(D21-$B$6)*$B$2*Output!$T$107/Output!$T$4/10^9</f>
        <v>1.7859469576072306E-4</v>
      </c>
    </row>
    <row r="113" spans="1:4" x14ac:dyDescent="0.25">
      <c r="A113" s="7">
        <v>2037</v>
      </c>
      <c r="B113" s="7">
        <f>(B22-$B$6)*$B$2*Output!$T$107/Output!$T$4/10^9</f>
        <v>5.0609665168055438E-5</v>
      </c>
      <c r="C113" s="7">
        <f>(C22-$B$6)*$B$2*Output!$T$107/Output!$T$4/10^9</f>
        <v>1.2103524752993497E-4</v>
      </c>
      <c r="D113" s="7">
        <f>(D22-$B$6)*$B$2*Output!$T$107/Output!$T$4/10^9</f>
        <v>1.914608298918146E-4</v>
      </c>
    </row>
    <row r="114" spans="1:4" x14ac:dyDescent="0.25">
      <c r="A114" s="7">
        <v>2038</v>
      </c>
      <c r="B114" s="7">
        <f>(B23-$B$6)*$B$2*Output!$T$107/Output!$T$4/10^9</f>
        <v>5.4224641251487966E-5</v>
      </c>
      <c r="C114" s="7">
        <f>(C23-$B$6)*$B$2*Output!$T$107/Output!$T$4/10^9</f>
        <v>1.2959119081783254E-4</v>
      </c>
      <c r="D114" s="7">
        <f>(D23-$B$6)*$B$2*Output!$T$107/Output!$T$4/10^9</f>
        <v>2.0495774038417717E-4</v>
      </c>
    </row>
    <row r="115" spans="1:4" x14ac:dyDescent="0.25">
      <c r="A115" s="7">
        <v>2039</v>
      </c>
      <c r="B115" s="7">
        <f>(B24-$B$6)*$B$2*Output!$T$107/Output!$T$4/10^9</f>
        <v>5.7839617334920508E-5</v>
      </c>
      <c r="C115" s="7">
        <f>(C24-$B$6)*$B$2*Output!$T$107/Output!$T$4/10^9</f>
        <v>1.3847798453842534E-4</v>
      </c>
      <c r="D115" s="7">
        <f>(D24-$B$6)*$B$2*Output!$T$107/Output!$T$4/10^9</f>
        <v>2.1911635174193025E-4</v>
      </c>
    </row>
    <row r="116" spans="1:4" x14ac:dyDescent="0.25">
      <c r="A116" s="7">
        <v>2040</v>
      </c>
      <c r="B116" s="7">
        <f>(B25-$B$6)*$B$2*Output!$T$107/Output!$T$4/10^9</f>
        <v>6.1454593418353029E-5</v>
      </c>
      <c r="C116" s="7">
        <f>(C25-$B$6)*$B$2*Output!$T$107/Output!$T$4/10^9</f>
        <v>1.4771184899766814E-4</v>
      </c>
      <c r="D116" s="7">
        <f>(D25-$B$6)*$B$2*Output!$T$107/Output!$T$4/10^9</f>
        <v>2.3396910457698335E-4</v>
      </c>
    </row>
    <row r="117" spans="1:4" x14ac:dyDescent="0.25">
      <c r="A117" s="7">
        <v>2041</v>
      </c>
      <c r="B117" s="7">
        <f>(B26-$B$6)*$B$2*Output!$T$107/Output!$T$4/10^9</f>
        <v>6.5069569501785557E-5</v>
      </c>
      <c r="C117" s="7">
        <f>(C26-$B$6)*$B$2*Output!$T$107/Output!$T$4/10^9</f>
        <v>1.539585518382555E-4</v>
      </c>
      <c r="D117" s="7">
        <f>(D26-$B$6)*$B$2*Output!$T$107/Output!$T$4/10^9</f>
        <v>2.4284753417472559E-4</v>
      </c>
    </row>
    <row r="118" spans="1:4" x14ac:dyDescent="0.25">
      <c r="A118" s="7">
        <v>2042</v>
      </c>
      <c r="B118" s="7">
        <f>(B27-$B$6)*$B$2*Output!$T$107/Output!$T$4/10^9</f>
        <v>6.8684545585218085E-5</v>
      </c>
      <c r="C118" s="7">
        <f>(C27-$B$6)*$B$2*Output!$T$107/Output!$T$4/10^9</f>
        <v>1.6032927030277814E-4</v>
      </c>
      <c r="D118" s="7">
        <f>(D27-$B$6)*$B$2*Output!$T$107/Output!$T$4/10^9</f>
        <v>2.5197399502033838E-4</v>
      </c>
    </row>
    <row r="119" spans="1:4" x14ac:dyDescent="0.25">
      <c r="A119" s="7">
        <v>2043</v>
      </c>
      <c r="B119" s="7">
        <f>(B28-$B$6)*$B$2*Output!$T$107/Output!$T$4/10^9</f>
        <v>7.2299521668650613E-5</v>
      </c>
      <c r="C119" s="7">
        <f>(C28-$B$6)*$B$2*Output!$T$107/Output!$T$4/10^9</f>
        <v>1.6682746893973777E-4</v>
      </c>
      <c r="D119" s="7">
        <f>(D28-$B$6)*$B$2*Output!$T$107/Output!$T$4/10^9</f>
        <v>2.613554162108252E-4</v>
      </c>
    </row>
    <row r="120" spans="1:4" x14ac:dyDescent="0.25">
      <c r="A120" s="7">
        <v>2044</v>
      </c>
      <c r="B120" s="7">
        <f>(B29-$B$6)*$B$2*Output!$T$107/Output!$T$4/10^9</f>
        <v>7.5914497752083141E-5</v>
      </c>
      <c r="C120" s="7">
        <f>(C29-$B$6)*$B$2*Output!$T$107/Output!$T$4/10^9</f>
        <v>1.7345670908460484E-4</v>
      </c>
      <c r="D120" s="7">
        <f>(D29-$B$6)*$B$2*Output!$T$107/Output!$T$4/10^9</f>
        <v>2.7099892041712673E-4</v>
      </c>
    </row>
    <row r="121" spans="1:4" x14ac:dyDescent="0.25">
      <c r="A121" s="7">
        <v>2045</v>
      </c>
      <c r="B121" s="7">
        <f>(B30-$B$6)*$B$2*Output!$T$107/Output!$T$4/10^9</f>
        <v>7.9529473835515668E-5</v>
      </c>
      <c r="C121" s="7">
        <f>(C30-$B$6)*$B$2*Output!$T$107/Output!$T$4/10^9</f>
        <v>1.8022065156369677E-4</v>
      </c>
      <c r="D121" s="7">
        <f>(D30-$B$6)*$B$2*Output!$T$107/Output!$T$4/10^9</f>
        <v>2.8091182929187807E-4</v>
      </c>
    </row>
    <row r="122" spans="1:4" x14ac:dyDescent="0.25">
      <c r="A122" s="7">
        <v>2046</v>
      </c>
      <c r="B122" s="7">
        <f>(B31-$B$6)*$B$2*Output!$T$107/Output!$T$4/10^9</f>
        <v>8.314444991894821E-5</v>
      </c>
      <c r="C122" s="7">
        <f>(C31-$B$6)*$B$2*Output!$T$107/Output!$T$4/10^9</f>
        <v>1.8712305947359288E-4</v>
      </c>
      <c r="D122" s="7">
        <f>(D31-$B$6)*$B$2*Output!$T$107/Output!$T$4/10^9</f>
        <v>2.9110166902823775E-4</v>
      </c>
    </row>
    <row r="123" spans="1:4" x14ac:dyDescent="0.25">
      <c r="A123" s="7">
        <v>2047</v>
      </c>
      <c r="B123" s="7">
        <f>(B32-$B$6)*$B$2*Output!$T$107/Output!$T$4/10^9</f>
        <v>8.6759426002380738E-5</v>
      </c>
      <c r="C123" s="7">
        <f>(C32-$B$6)*$B$2*Output!$T$107/Output!$T$4/10^9</f>
        <v>1.9416780103819598E-4</v>
      </c>
      <c r="D123" s="7">
        <f>(D32-$B$6)*$B$2*Output!$T$107/Output!$T$4/10^9</f>
        <v>3.0157617607401134E-4</v>
      </c>
    </row>
    <row r="124" spans="1:4" x14ac:dyDescent="0.25">
      <c r="A124" s="7">
        <v>2048</v>
      </c>
      <c r="B124" s="7">
        <f>(B33-$B$6)*$B$2*Output!$T$107/Output!$T$4/10^9</f>
        <v>9.0374402085813293E-5</v>
      </c>
      <c r="C124" s="7">
        <f>(C33-$B$6)*$B$2*Output!$T$107/Output!$T$4/10^9</f>
        <v>2.0135885254560993E-4</v>
      </c>
      <c r="D124" s="7">
        <f>(D33-$B$6)*$B$2*Output!$T$107/Output!$T$4/10^9</f>
        <v>3.1234330300540687E-4</v>
      </c>
    </row>
    <row r="125" spans="1:4" x14ac:dyDescent="0.25">
      <c r="A125" s="7">
        <v>2049</v>
      </c>
      <c r="B125" s="7">
        <f>(B34-$B$6)*$B$2*Output!$T$107/Output!$T$4/10^9</f>
        <v>9.3989378169245794E-5</v>
      </c>
      <c r="C125" s="7">
        <f>(C34-$B$6)*$B$2*Output!$T$107/Output!$T$4/10^9</f>
        <v>2.0870030136706323E-4</v>
      </c>
      <c r="D125" s="7">
        <f>(D34-$B$6)*$B$2*Output!$T$107/Output!$T$4/10^9</f>
        <v>3.2341122456488081E-4</v>
      </c>
    </row>
    <row r="126" spans="1:4" x14ac:dyDescent="0.25">
      <c r="A126" s="7">
        <v>2050</v>
      </c>
      <c r="B126" s="7">
        <f>(B35-$B$6)*$B$2*Output!$T$107/Output!$T$4/10^9</f>
        <v>9.7604354252678308E-5</v>
      </c>
      <c r="C126" s="7">
        <f>(C35-$B$6)*$B$2*Output!$T$107/Output!$T$4/10^9</f>
        <v>2.1619634906016981E-4</v>
      </c>
      <c r="D126" s="7">
        <f>(D35-$B$6)*$B$2*Output!$T$107/Output!$T$4/10^9</f>
        <v>3.3478834386766165E-4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F66-43CD-489F-BDC9-287B37326B2D}">
  <dimension ref="A2:X126"/>
  <sheetViews>
    <sheetView workbookViewId="0">
      <selection activeCell="K8" sqref="K8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0.14980352746712544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12.308</v>
      </c>
      <c r="C6" s="7">
        <v>12.308</v>
      </c>
      <c r="D6" s="7">
        <v>12.308</v>
      </c>
      <c r="F6" s="7">
        <v>2024</v>
      </c>
      <c r="G6" s="7">
        <f>(B9-$B$6)*$B$2*Output!$C$7/Output!$C$4/1000</f>
        <v>118234.5018459784</v>
      </c>
      <c r="H6" s="7">
        <f>(C9-$C$6)*$B$2*Output!$C$7/Output!$C$4/1000</f>
        <v>237001.32029377867</v>
      </c>
      <c r="I6" s="7">
        <f>(D9-$D$6)*$B$2*Output!$C$7/Output!$C$4/1000</f>
        <v>355768.13874157885</v>
      </c>
    </row>
    <row r="7" spans="1:24" x14ac:dyDescent="0.25">
      <c r="F7" s="7">
        <v>2025</v>
      </c>
      <c r="G7" s="7">
        <f>(B10-$B$6)*$B$2*Output!$C$7/Output!$C$4/1000</f>
        <v>236469.00369195643</v>
      </c>
      <c r="H7" s="7">
        <f>(C10-$C$6)*$B$2*Output!$C$7/Output!$C$4/1000</f>
        <v>497081.56909380201</v>
      </c>
      <c r="I7" s="7">
        <f>(D10-$D$6)*$B$2*Output!$C$7/Output!$C$4/1000</f>
        <v>757694.13449564786</v>
      </c>
    </row>
    <row r="8" spans="1:24" x14ac:dyDescent="0.25">
      <c r="F8" s="7">
        <v>2026</v>
      </c>
      <c r="G8" s="7">
        <f>(B11-$B$6)*$B$2*Output!$C$7/Output!$C$4/1000</f>
        <v>354703.50553793483</v>
      </c>
      <c r="H8" s="7">
        <f>(C11-$C$6)*$B$2*Output!$C$7/Output!$C$4/1000</f>
        <v>783235.03893498157</v>
      </c>
      <c r="I8" s="7">
        <f>(D11-$D$6)*$B$2*Output!$C$7/Output!$C$4/1000</f>
        <v>1211766.5723320274</v>
      </c>
    </row>
    <row r="9" spans="1:24" x14ac:dyDescent="0.25">
      <c r="A9" s="7">
        <v>2024</v>
      </c>
      <c r="B9" s="7">
        <v>12.838692863565464</v>
      </c>
      <c r="C9" s="7">
        <v>13.371775018051377</v>
      </c>
      <c r="D9" s="7">
        <v>13.904857172537289</v>
      </c>
      <c r="F9" s="7">
        <v>2027</v>
      </c>
      <c r="G9" s="7">
        <f>(B12-$B$6)*$B$2*Output!$C$7/Output!$C$4/1000</f>
        <v>472938.00738391321</v>
      </c>
      <c r="H9" s="7">
        <f>(C12-$C$6)*$B$2*Output!$C$7/Output!$C$4/1000</f>
        <v>1098844.5060629053</v>
      </c>
      <c r="I9" s="7">
        <f>(D12-$D$6)*$B$2*Output!$C$7/Output!$C$4/1000</f>
        <v>1724751.0047418971</v>
      </c>
    </row>
    <row r="10" spans="1:24" x14ac:dyDescent="0.25">
      <c r="A10" s="7">
        <v>2025</v>
      </c>
      <c r="B10" s="7">
        <v>13.369385727130927</v>
      </c>
      <c r="C10" s="7">
        <v>14.539139280069431</v>
      </c>
      <c r="D10" s="7">
        <v>15.708892833007937</v>
      </c>
      <c r="F10" s="7">
        <v>2028</v>
      </c>
      <c r="G10" s="7">
        <f>(B13-$B$6)*$B$2*Output!$C$7/Output!$C$4/1000</f>
        <v>591172.50922989135</v>
      </c>
      <c r="H10" s="7">
        <f>(C13-$C$6)*$B$2*Output!$C$7/Output!$C$4/1000</f>
        <v>1447731.6328550181</v>
      </c>
      <c r="I10" s="7">
        <f>(D13-$D$6)*$B$2*Output!$C$7/Output!$C$4/1000</f>
        <v>2304290.7564801439</v>
      </c>
    </row>
    <row r="11" spans="1:24" x14ac:dyDescent="0.25">
      <c r="A11" s="7">
        <v>2026</v>
      </c>
      <c r="B11" s="7">
        <v>13.900078590696392</v>
      </c>
      <c r="C11" s="7">
        <v>15.823532599770932</v>
      </c>
      <c r="D11" s="7">
        <v>17.746986608845468</v>
      </c>
      <c r="F11" s="7">
        <v>2029</v>
      </c>
      <c r="G11" s="7">
        <f>(B14-$B$6)*$B$2*Output!$C$7/Output!$C$4/1000</f>
        <v>709407.01107586967</v>
      </c>
      <c r="H11" s="7">
        <f>(C14-$C$6)*$B$2*Output!$C$7/Output!$C$4/1000</f>
        <v>1834213.9095225648</v>
      </c>
      <c r="I11" s="7">
        <f>(D14-$D$6)*$B$2*Output!$C$7/Output!$C$4/1000</f>
        <v>2959020.8079692596</v>
      </c>
    </row>
    <row r="12" spans="1:24" x14ac:dyDescent="0.25">
      <c r="A12" s="7">
        <v>2027</v>
      </c>
      <c r="B12" s="7">
        <v>14.430771454261857</v>
      </c>
      <c r="C12" s="7">
        <v>17.240138491143284</v>
      </c>
      <c r="D12" s="7">
        <v>20.04950552802471</v>
      </c>
      <c r="F12" s="7">
        <v>2030</v>
      </c>
      <c r="G12" s="7">
        <f>(B15-$B$6)*$B$2*Output!$C$7/Output!$C$4/1000</f>
        <v>827641.51292184775</v>
      </c>
      <c r="H12" s="7">
        <f>(C15-$C$6)*$B$2*Output!$C$7/Output!$C$4/1000</f>
        <v>2263168.9835087708</v>
      </c>
      <c r="I12" s="7">
        <f>(D15-$D$6)*$B$2*Output!$C$7/Output!$C$4/1000</f>
        <v>3698696.4540956933</v>
      </c>
    </row>
    <row r="13" spans="1:24" x14ac:dyDescent="0.25">
      <c r="A13" s="7">
        <v>2028</v>
      </c>
      <c r="B13" s="7">
        <v>14.961464317827319</v>
      </c>
      <c r="C13" s="7">
        <v>18.806110398561874</v>
      </c>
      <c r="D13" s="7">
        <v>22.650756479296426</v>
      </c>
      <c r="F13" s="7">
        <v>2031</v>
      </c>
      <c r="G13" s="7">
        <f>(B16-$B$6)*$B$2*Output!$C$7/Output!$C$4/1000</f>
        <v>945876.01476782642</v>
      </c>
      <c r="H13" s="7">
        <f>(C16-$C$6)*$B$2*Output!$C$7/Output!$C$4/1000</f>
        <v>2480170.5969264111</v>
      </c>
      <c r="I13" s="7">
        <f>(D16-$D$6)*$B$2*Output!$C$7/Output!$C$4/1000</f>
        <v>4014465.1790849939</v>
      </c>
    </row>
    <row r="14" spans="1:24" x14ac:dyDescent="0.25">
      <c r="A14" s="7">
        <v>2029</v>
      </c>
      <c r="B14" s="7">
        <v>15.492157181392784</v>
      </c>
      <c r="C14" s="7">
        <v>20.540827278319902</v>
      </c>
      <c r="D14" s="7">
        <v>25.589497375247021</v>
      </c>
      <c r="F14" s="7">
        <v>2032</v>
      </c>
      <c r="G14" s="7">
        <f>(B17-$B$6)*$B$2*Output!$C$7/Output!$C$4/1000</f>
        <v>1064110.5166138047</v>
      </c>
      <c r="H14" s="7">
        <f>(C17-$C$6)*$B$2*Output!$C$7/Output!$C$4/1000</f>
        <v>2704912.6646764288</v>
      </c>
      <c r="I14" s="7">
        <f>(D17-$D$6)*$B$2*Output!$C$7/Output!$C$4/1000</f>
        <v>4345714.8127390537</v>
      </c>
    </row>
    <row r="15" spans="1:24" x14ac:dyDescent="0.25">
      <c r="A15" s="7">
        <v>2030</v>
      </c>
      <c r="B15" s="7">
        <v>16.022850044958247</v>
      </c>
      <c r="C15" s="7">
        <v>22.466182339664194</v>
      </c>
      <c r="D15" s="7">
        <v>28.909514634370137</v>
      </c>
      <c r="F15" s="7">
        <v>2033</v>
      </c>
      <c r="G15" s="7">
        <f>(B18-$B$6)*$B$2*Output!$C$7/Output!$C$4/1000</f>
        <v>1182345.0184597834</v>
      </c>
      <c r="H15" s="7">
        <f>(C18-$C$6)*$B$2*Output!$C$7/Output!$C$4/1000</f>
        <v>2937774.6710365927</v>
      </c>
      <c r="I15" s="7">
        <f>(D18-$D$6)*$B$2*Output!$C$7/Output!$C$4/1000</f>
        <v>4693204.3236134024</v>
      </c>
    </row>
    <row r="16" spans="1:24" x14ac:dyDescent="0.25">
      <c r="A16" s="7">
        <v>2031</v>
      </c>
      <c r="B16" s="7">
        <v>16.553542908523713</v>
      </c>
      <c r="C16" s="7">
        <v>23.440189129771461</v>
      </c>
      <c r="D16" s="7">
        <v>30.326835351019206</v>
      </c>
      <c r="F16" s="7">
        <v>2034</v>
      </c>
      <c r="G16" s="7">
        <f>(B19-$B$6)*$B$2*Output!$C$7/Output!$C$4/1000</f>
        <v>1300579.5203057621</v>
      </c>
      <c r="H16" s="7">
        <f>(C19-$C$6)*$B$2*Output!$C$7/Output!$C$4/1000</f>
        <v>3179154.7049183073</v>
      </c>
      <c r="I16" s="7">
        <f>(D19-$D$6)*$B$2*Output!$C$7/Output!$C$4/1000</f>
        <v>5057729.8895308515</v>
      </c>
    </row>
    <row r="17" spans="1:9" x14ac:dyDescent="0.25">
      <c r="A17" s="7">
        <v>2032</v>
      </c>
      <c r="B17" s="7">
        <v>17.084235772089176</v>
      </c>
      <c r="C17" s="7">
        <v>24.448938772521679</v>
      </c>
      <c r="D17" s="7">
        <v>31.813641772954185</v>
      </c>
      <c r="F17" s="7">
        <v>2035</v>
      </c>
      <c r="G17" s="7">
        <f>(B20-$B$6)*$B$2*Output!$C$7/Output!$C$4/1000</f>
        <v>1418814.0221517407</v>
      </c>
      <c r="H17" s="7">
        <f>(C20-$C$6)*$B$2*Output!$C$7/Output!$C$4/1000</f>
        <v>3429470.3719792226</v>
      </c>
      <c r="I17" s="7">
        <f>(D20-$D$6)*$B$2*Output!$C$7/Output!$C$4/1000</f>
        <v>5440126.7218067069</v>
      </c>
    </row>
    <row r="18" spans="1:9" x14ac:dyDescent="0.25">
      <c r="A18" s="7">
        <v>2033</v>
      </c>
      <c r="B18" s="7">
        <v>17.614928635654643</v>
      </c>
      <c r="C18" s="7">
        <v>25.494134574436231</v>
      </c>
      <c r="D18" s="7">
        <v>33.373340513217819</v>
      </c>
      <c r="F18" s="7">
        <v>2036</v>
      </c>
      <c r="G18" s="7">
        <f>(B21-$B$6)*$B$2*Output!$C$7/Output!$C$4/1000</f>
        <v>1537048.5239977201</v>
      </c>
      <c r="H18" s="7">
        <f>(C21-$C$6)*$B$2*Output!$C$7/Output!$C$4/1000</f>
        <v>3689159.751453165</v>
      </c>
      <c r="I18" s="7">
        <f>(D21-$D$6)*$B$2*Output!$C$7/Output!$C$4/1000</f>
        <v>5841270.9789086152</v>
      </c>
    </row>
    <row r="19" spans="1:9" x14ac:dyDescent="0.25">
      <c r="A19" s="7">
        <v>2034</v>
      </c>
      <c r="B19" s="7">
        <v>18.145621499220109</v>
      </c>
      <c r="C19" s="7">
        <v>26.577563348510036</v>
      </c>
      <c r="D19" s="7">
        <v>35.009505197799967</v>
      </c>
      <c r="F19" s="7">
        <v>2037</v>
      </c>
      <c r="G19" s="7">
        <f>(B22-$B$6)*$B$2*Output!$C$7/Output!$C$4/1000</f>
        <v>1655283.0258436988</v>
      </c>
      <c r="H19" s="7">
        <f>(C22-$C$6)*$B$2*Output!$C$7/Output!$C$4/1000</f>
        <v>3958682.3998896969</v>
      </c>
      <c r="I19" s="7">
        <f>(D22-$D$6)*$B$2*Output!$C$7/Output!$C$4/1000</f>
        <v>6262081.7739357008</v>
      </c>
    </row>
    <row r="20" spans="1:9" x14ac:dyDescent="0.25">
      <c r="A20" s="7">
        <v>2035</v>
      </c>
      <c r="B20" s="7">
        <v>18.676314362785575</v>
      </c>
      <c r="C20" s="7">
        <v>27.701099508208209</v>
      </c>
      <c r="D20" s="7">
        <v>36.72588465363085</v>
      </c>
      <c r="F20" s="7">
        <v>2038</v>
      </c>
      <c r="G20" s="7">
        <f>(B23-$B$6)*$B$2*Output!$C$7/Output!$C$4/1000</f>
        <v>1773517.5276896765</v>
      </c>
      <c r="H20" s="7">
        <f>(C23-$C$6)*$B$2*Output!$C$7/Output!$C$4/1000</f>
        <v>4238520.4041031199</v>
      </c>
      <c r="I20" s="7">
        <f>(D23-$D$6)*$B$2*Output!$C$7/Output!$C$4/1000</f>
        <v>6703523.2805165639</v>
      </c>
    </row>
    <row r="21" spans="1:9" x14ac:dyDescent="0.25">
      <c r="A21" s="7">
        <v>2036</v>
      </c>
      <c r="B21" s="7">
        <v>19.207007226351042</v>
      </c>
      <c r="C21" s="7">
        <v>28.866709362175321</v>
      </c>
      <c r="D21" s="7">
        <v>38.526411497999618</v>
      </c>
      <c r="F21" s="7">
        <v>2039</v>
      </c>
      <c r="G21" s="7">
        <f>(B24-$B$6)*$B$2*Output!$C$7/Output!$C$4/1000</f>
        <v>1891752.0295356554</v>
      </c>
      <c r="H21" s="7">
        <f>(C24-$C$6)*$B$2*Output!$C$7/Output!$C$4/1000</f>
        <v>4529179.4857434509</v>
      </c>
      <c r="I21" s="7">
        <f>(D24-$D$6)*$B$2*Output!$C$7/Output!$C$4/1000</f>
        <v>7166606.9419512488</v>
      </c>
    </row>
    <row r="22" spans="1:9" x14ac:dyDescent="0.25">
      <c r="A22" s="7">
        <v>2037</v>
      </c>
      <c r="B22" s="7">
        <v>19.737700089916508</v>
      </c>
      <c r="C22" s="7">
        <v>30.076455619497555</v>
      </c>
      <c r="D22" s="7">
        <v>40.415211149078623</v>
      </c>
      <c r="F22" s="7">
        <v>2040</v>
      </c>
      <c r="G22" s="7">
        <f>(B25-$B$6)*$B$2*Output!$C$7/Output!$C$4/1000</f>
        <v>2009986.5313816343</v>
      </c>
      <c r="H22" s="7">
        <f>(C25-$C$6)*$B$2*Output!$C$7/Output!$C$4/1000</f>
        <v>4831190.1600202229</v>
      </c>
      <c r="I22" s="7">
        <f>(D25-$D$6)*$B$2*Output!$C$7/Output!$C$4/1000</f>
        <v>7652393.7886588136</v>
      </c>
    </row>
    <row r="23" spans="1:9" x14ac:dyDescent="0.25">
      <c r="A23" s="7">
        <v>2038</v>
      </c>
      <c r="B23" s="7">
        <v>20.268392953481971</v>
      </c>
      <c r="C23" s="7">
        <v>31.332502115840253</v>
      </c>
      <c r="D23" s="7">
        <v>42.396611278198542</v>
      </c>
      <c r="F23" s="7">
        <v>2041</v>
      </c>
      <c r="G23" s="7">
        <f>(B26-$B$6)*$B$2*Output!$C$7/Output!$C$4/1000</f>
        <v>2128221.0332276132</v>
      </c>
      <c r="H23" s="7">
        <f>(C26-$C$6)*$B$2*Output!$C$7/Output!$C$4/1000</f>
        <v>5035500.1696829712</v>
      </c>
      <c r="I23" s="7">
        <f>(D26-$D$6)*$B$2*Output!$C$7/Output!$C$4/1000</f>
        <v>7942779.306138332</v>
      </c>
    </row>
    <row r="24" spans="1:9" x14ac:dyDescent="0.25">
      <c r="A24" s="7">
        <v>2039</v>
      </c>
      <c r="B24" s="7">
        <v>20.799085817047438</v>
      </c>
      <c r="C24" s="7">
        <v>32.637118771289565</v>
      </c>
      <c r="D24" s="7">
        <v>44.475151725531703</v>
      </c>
      <c r="F24" s="7">
        <v>2042</v>
      </c>
      <c r="G24" s="7">
        <f>(B27-$B$6)*$B$2*Output!$C$7/Output!$C$4/1000</f>
        <v>2246455.5350735923</v>
      </c>
      <c r="H24" s="7">
        <f>(C27-$C$6)*$B$2*Output!$C$7/Output!$C$4/1000</f>
        <v>5243866.3404872296</v>
      </c>
      <c r="I24" s="7">
        <f>(D27-$D$6)*$B$2*Output!$C$7/Output!$C$4/1000</f>
        <v>8241277.1459008725</v>
      </c>
    </row>
    <row r="25" spans="1:9" x14ac:dyDescent="0.25">
      <c r="A25" s="7">
        <v>2040</v>
      </c>
      <c r="B25" s="7">
        <v>21.329778680612904</v>
      </c>
      <c r="C25" s="7">
        <v>33.992686791257739</v>
      </c>
      <c r="D25" s="7">
        <v>46.655594901902589</v>
      </c>
      <c r="F25" s="7">
        <v>2043</v>
      </c>
      <c r="G25" s="7">
        <f>(B28-$B$6)*$B$2*Output!$C$7/Output!$C$4/1000</f>
        <v>2364690.036919571</v>
      </c>
      <c r="H25" s="7">
        <f>(C28-$C$6)*$B$2*Output!$C$7/Output!$C$4/1000</f>
        <v>5456401.9869216038</v>
      </c>
      <c r="I25" s="7">
        <f>(D28-$D$6)*$B$2*Output!$C$7/Output!$C$4/1000</f>
        <v>8548113.9369236417</v>
      </c>
    </row>
    <row r="26" spans="1:9" x14ac:dyDescent="0.25">
      <c r="A26" s="7">
        <v>2041</v>
      </c>
      <c r="B26" s="7">
        <v>21.86047154417837</v>
      </c>
      <c r="C26" s="7">
        <v>34.909727607518427</v>
      </c>
      <c r="D26" s="7">
        <v>47.958983670858501</v>
      </c>
      <c r="F26" s="7">
        <v>2044</v>
      </c>
      <c r="G26" s="7">
        <f>(B29-$B$6)*$B$2*Output!$C$7/Output!$C$4/1000</f>
        <v>2482924.5387655487</v>
      </c>
      <c r="H26" s="7">
        <f>(C29-$C$6)*$B$2*Output!$C$7/Output!$C$4/1000</f>
        <v>5673223.5890721446</v>
      </c>
      <c r="I26" s="7">
        <f>(D29-$D$6)*$B$2*Output!$C$7/Output!$C$4/1000</f>
        <v>8863522.6393787395</v>
      </c>
    </row>
    <row r="27" spans="1:9" x14ac:dyDescent="0.25">
      <c r="A27" s="7">
        <v>2042</v>
      </c>
      <c r="B27" s="7">
        <v>22.391164407743837</v>
      </c>
      <c r="C27" s="7">
        <v>35.844974410506026</v>
      </c>
      <c r="D27" s="7">
        <v>49.298784413268237</v>
      </c>
      <c r="F27" s="7">
        <v>2045</v>
      </c>
      <c r="G27" s="7">
        <f>(B30-$B$6)*$B$2*Output!$C$7/Output!$C$4/1000</f>
        <v>2601159.0406115274</v>
      </c>
      <c r="H27" s="7">
        <f>(C30-$C$6)*$B$2*Output!$C$7/Output!$C$4/1000</f>
        <v>5894450.881057688</v>
      </c>
      <c r="I27" s="7">
        <f>(D30-$D$6)*$B$2*Output!$C$7/Output!$C$4/1000</f>
        <v>9187742.7215038482</v>
      </c>
    </row>
    <row r="28" spans="1:9" x14ac:dyDescent="0.25">
      <c r="A28" s="7">
        <v>2043</v>
      </c>
      <c r="B28" s="7">
        <v>22.921857271309303</v>
      </c>
      <c r="C28" s="7">
        <v>36.798935809716944</v>
      </c>
      <c r="D28" s="7">
        <v>50.67601434812461</v>
      </c>
      <c r="F28" s="7">
        <v>2046</v>
      </c>
      <c r="G28" s="7">
        <f>(B31-$B$6)*$B$2*Output!$C$7/Output!$C$4/1000</f>
        <v>2719393.5424575061</v>
      </c>
      <c r="H28" s="7">
        <f>(C31-$C$6)*$B$2*Output!$C$7/Output!$C$4/1000</f>
        <v>6120206.9419358009</v>
      </c>
      <c r="I28" s="7">
        <f>(D31-$D$6)*$B$2*Output!$C$7/Output!$C$4/1000</f>
        <v>9521020.3414140884</v>
      </c>
    </row>
    <row r="29" spans="1:9" x14ac:dyDescent="0.25">
      <c r="A29" s="7">
        <v>2044</v>
      </c>
      <c r="B29" s="7">
        <v>23.452550134874766</v>
      </c>
      <c r="C29" s="7">
        <v>37.772134623359477</v>
      </c>
      <c r="D29" s="7">
        <v>52.091719111844192</v>
      </c>
      <c r="F29" s="7">
        <v>2047</v>
      </c>
      <c r="G29" s="7">
        <f>(B32-$B$6)*$B$2*Output!$C$7/Output!$C$4/1000</f>
        <v>2837628.0443034852</v>
      </c>
      <c r="H29" s="7">
        <f>(C32-$C$6)*$B$2*Output!$C$7/Output!$C$4/1000</f>
        <v>6350618.2891482562</v>
      </c>
      <c r="I29" s="7">
        <f>(D32-$D$6)*$B$2*Output!$C$7/Output!$C$4/1000</f>
        <v>9863608.5339930281</v>
      </c>
    </row>
    <row r="30" spans="1:9" x14ac:dyDescent="0.25">
      <c r="A30" s="7">
        <v>2045</v>
      </c>
      <c r="B30" s="7">
        <v>23.983242998440232</v>
      </c>
      <c r="C30" s="7">
        <v>38.765108275293841</v>
      </c>
      <c r="D30" s="7">
        <v>53.546973552147449</v>
      </c>
      <c r="F30" s="7">
        <v>2048</v>
      </c>
      <c r="G30" s="7">
        <f>(B33-$B$6)*$B$2*Output!$C$7/Output!$C$4/1000</f>
        <v>2955862.5461494643</v>
      </c>
      <c r="H30" s="7">
        <f>(C33-$C$6)*$B$2*Output!$C$7/Output!$C$4/1000</f>
        <v>6585814.9745770963</v>
      </c>
      <c r="I30" s="7">
        <f>(D33-$D$6)*$B$2*Output!$C$7/Output!$C$4/1000</f>
        <v>10215767.403004732</v>
      </c>
    </row>
    <row r="31" spans="1:9" x14ac:dyDescent="0.25">
      <c r="A31" s="7">
        <v>2046</v>
      </c>
      <c r="B31" s="7">
        <v>24.513935862005699</v>
      </c>
      <c r="C31" s="7">
        <v>39.778409203061393</v>
      </c>
      <c r="D31" s="7">
        <v>55.042882544117077</v>
      </c>
      <c r="F31" s="7">
        <v>2049</v>
      </c>
      <c r="G31" s="7">
        <f>(B34-$B$6)*$B$2*Output!$C$7/Output!$C$4/1000</f>
        <v>3074097.0479954425</v>
      </c>
      <c r="H31" s="7">
        <f>(C34-$C$6)*$B$2*Output!$C$7/Output!$C$4/1000</f>
        <v>6825930.6832840983</v>
      </c>
      <c r="I31" s="7">
        <f>(D34-$D$6)*$B$2*Output!$C$7/Output!$C$4/1000</f>
        <v>10577764.318572761</v>
      </c>
    </row>
    <row r="32" spans="1:9" x14ac:dyDescent="0.25">
      <c r="A32" s="7">
        <v>2047</v>
      </c>
      <c r="B32" s="7">
        <v>25.044628725571165</v>
      </c>
      <c r="C32" s="7">
        <v>40.812605277312578</v>
      </c>
      <c r="D32" s="7">
        <v>56.58058182905399</v>
      </c>
      <c r="F32" s="7">
        <v>2050</v>
      </c>
      <c r="G32" s="7">
        <f>(B35-$B$6)*$B$2*Output!$C$7/Output!$C$4/1000</f>
        <v>3192331.5498414212</v>
      </c>
      <c r="H32" s="7">
        <f>(C35-$C$6)*$B$2*Output!$C$7/Output!$C$4/1000</f>
        <v>7071102.8350087106</v>
      </c>
      <c r="I32" s="7">
        <f>(D35-$D$6)*$B$2*Output!$C$7/Output!$C$4/1000</f>
        <v>10949874.120176004</v>
      </c>
    </row>
    <row r="33" spans="1:15" x14ac:dyDescent="0.25">
      <c r="A33" s="7">
        <v>2048</v>
      </c>
      <c r="B33" s="7">
        <v>25.575321589136632</v>
      </c>
      <c r="C33" s="7">
        <v>41.868280232952287</v>
      </c>
      <c r="D33" s="7">
        <v>58.16123887676796</v>
      </c>
    </row>
    <row r="34" spans="1:15" x14ac:dyDescent="0.25">
      <c r="A34" s="7">
        <v>2049</v>
      </c>
      <c r="B34" s="7">
        <v>26.106014452702098</v>
      </c>
      <c r="C34" s="7">
        <v>42.946034112329798</v>
      </c>
      <c r="D34" s="7">
        <v>59.786053771957526</v>
      </c>
      <c r="G34" s="7">
        <f t="shared" ref="G34:H34" si="0">SUM(G6:G32)/10^6</f>
        <v>44.692641697779862</v>
      </c>
      <c r="H34" s="7">
        <f t="shared" si="0"/>
        <v>104.39660886219404</v>
      </c>
      <c r="I34" s="7">
        <f>SUM(I6:I32)/10^6</f>
        <v>164.10057602660828</v>
      </c>
    </row>
    <row r="35" spans="1:15" x14ac:dyDescent="0.25">
      <c r="A35" s="7">
        <v>2050</v>
      </c>
      <c r="B35" s="7">
        <v>26.636707316267561</v>
      </c>
      <c r="C35" s="7">
        <v>44.046483720809846</v>
      </c>
      <c r="D35" s="7">
        <v>61.456260125352159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Output!C11</f>
        <v>692.77902629736354</v>
      </c>
      <c r="C40" s="7">
        <f>Output!C41</f>
        <v>692.77902629736354</v>
      </c>
      <c r="D40" s="7">
        <f>Output!C71</f>
        <v>692.77902629736354</v>
      </c>
      <c r="F40" s="7">
        <v>2024</v>
      </c>
      <c r="G40" s="7">
        <f>G6*B40/10^9</f>
        <v>8.1910383063610745E-2</v>
      </c>
      <c r="H40" s="7">
        <f>G6*C40/10^9</f>
        <v>8.1910383063610745E-2</v>
      </c>
      <c r="I40" s="7">
        <f>G6*D40/10^9</f>
        <v>8.1910383063610745E-2</v>
      </c>
      <c r="J40" s="7">
        <f>H6*B40/10^9</f>
        <v>0.16418954390431356</v>
      </c>
      <c r="K40" s="7">
        <f>H6*C40/10^9</f>
        <v>0.16418954390431356</v>
      </c>
      <c r="L40" s="7">
        <f>H6*D40/10^9</f>
        <v>0.16418954390431356</v>
      </c>
      <c r="M40" s="7">
        <f>I6*B40/10^9</f>
        <v>0.24646870474501634</v>
      </c>
      <c r="N40" s="7">
        <f>I6*C40/10^9</f>
        <v>0.24646870474501634</v>
      </c>
      <c r="O40" s="7">
        <f>I6*D40/10^9</f>
        <v>0.24646870474501634</v>
      </c>
    </row>
    <row r="41" spans="1:15" x14ac:dyDescent="0.25">
      <c r="A41" s="7">
        <v>2025</v>
      </c>
      <c r="B41" s="7">
        <f>Output!C12</f>
        <v>657.74720887822264</v>
      </c>
      <c r="C41" s="7">
        <f>Output!C42</f>
        <v>653.17316709186491</v>
      </c>
      <c r="D41" s="7">
        <f>Output!C72</f>
        <v>650.40547029186473</v>
      </c>
      <c r="F41" s="7">
        <v>2025</v>
      </c>
      <c r="G41" s="7">
        <f>G40+((G7-G6)*B41)/10^9</f>
        <v>0.15967879664590987</v>
      </c>
      <c r="H41" s="7">
        <f>H40+((G7-G6)*C41)/10^9</f>
        <v>0.15913798709387716</v>
      </c>
      <c r="I41" s="7">
        <f>I40+((G7-G6)*D41)/10^9</f>
        <v>0.15881074984146842</v>
      </c>
      <c r="J41" s="7">
        <f>J40+((H7-H6)*B41)/10^9</f>
        <v>0.33525660163688265</v>
      </c>
      <c r="K41" s="7">
        <f>K40+((H7-H6)*C41)/10^9</f>
        <v>0.33406698371106502</v>
      </c>
      <c r="L41" s="7">
        <f>L40+((H7-H6)*D41)/10^9</f>
        <v>0.33334716043871793</v>
      </c>
      <c r="M41" s="7">
        <f>M40+((I7-I6)*B41)/10^9</f>
        <v>0.51083440662785562</v>
      </c>
      <c r="N41" s="7">
        <f>N40+((I7-I6)*C41)/10^9</f>
        <v>0.50899598032825299</v>
      </c>
      <c r="O41" s="7">
        <f>O40+((I7-I6)*D41)/10^9</f>
        <v>0.5078835710359676</v>
      </c>
    </row>
    <row r="42" spans="1:15" x14ac:dyDescent="0.25">
      <c r="A42" s="7">
        <v>2026</v>
      </c>
      <c r="B42" s="7">
        <f>Output!C13</f>
        <v>624.91145594984448</v>
      </c>
      <c r="C42" s="7">
        <f>Output!C43</f>
        <v>619.19349400337296</v>
      </c>
      <c r="D42" s="7">
        <f>Output!C73</f>
        <v>615.73387300337265</v>
      </c>
      <c r="F42" s="7">
        <v>2026</v>
      </c>
      <c r="G42" s="7">
        <f>G41+((G8-G7)*B42)/10^9</f>
        <v>0.2335648913379848</v>
      </c>
      <c r="H42" s="7">
        <f>H41+((G8-G7)*C42)/10^9</f>
        <v>0.23234802140363678</v>
      </c>
      <c r="I42" s="7">
        <f>I41+((G8-G7)*D42)/10^9</f>
        <v>0.23161173758571713</v>
      </c>
      <c r="J42" s="7">
        <f>J41+((H8-H7)*B42)/10^9</f>
        <v>0.51407718310043404</v>
      </c>
      <c r="K42" s="7">
        <f>K41+((H8-H7)*C42)/10^9</f>
        <v>0.5112513505232138</v>
      </c>
      <c r="L42" s="7">
        <f>L41+((H8-H7)*D42)/10^9</f>
        <v>0.50954154469738122</v>
      </c>
      <c r="M42" s="7">
        <f>M41+((I8-I7)*B42)/10^9</f>
        <v>0.79458947486288278</v>
      </c>
      <c r="N42" s="7">
        <f>N41+((I8-I7)*C42)/10^9</f>
        <v>0.79015467964279029</v>
      </c>
      <c r="O42" s="7">
        <f>O41+((I8-I7)*D42)/10^9</f>
        <v>0.78747135180904471</v>
      </c>
    </row>
    <row r="43" spans="1:15" x14ac:dyDescent="0.25">
      <c r="A43" s="7">
        <v>2027</v>
      </c>
      <c r="B43" s="7">
        <f>Output!C14</f>
        <v>594.12984274737823</v>
      </c>
      <c r="C43" s="7">
        <f>Output!C44</f>
        <v>587.26828841161262</v>
      </c>
      <c r="D43" s="7">
        <f>Output!C74</f>
        <v>583.11674321161217</v>
      </c>
      <c r="F43" s="7">
        <v>2027</v>
      </c>
      <c r="G43" s="7">
        <f>G42+((G9-G8)*B43)/10^9</f>
        <v>0.30381153732705057</v>
      </c>
      <c r="H43" s="7">
        <f>H42+((G9-G8)*C43)/10^9</f>
        <v>0.30178339493392414</v>
      </c>
      <c r="I43" s="7">
        <f>I42+((G9-G8)*D43)/10^9</f>
        <v>0.30055625523739138</v>
      </c>
      <c r="J43" s="7">
        <f>J42+((H9-H8)*B43)/10^9</f>
        <v>0.70159018617473123</v>
      </c>
      <c r="K43" s="7">
        <f>K42+((H9-H8)*C43)/10^9</f>
        <v>0.69659878208993065</v>
      </c>
      <c r="L43" s="7">
        <f>L42+((H9-H8)*D43)/10^9</f>
        <v>0.69357870929576848</v>
      </c>
      <c r="M43" s="7">
        <f>M42+((I9-I8)*B43)/10^9</f>
        <v>1.0993688350224118</v>
      </c>
      <c r="N43" s="7">
        <f>N42+((I9-I8)*C43)/10^9</f>
        <v>1.0914141692459371</v>
      </c>
      <c r="O43" s="7">
        <f>O42+((I9-I8)*D43)/10^9</f>
        <v>1.0866011633541452</v>
      </c>
    </row>
    <row r="44" spans="1:15" x14ac:dyDescent="0.25">
      <c r="A44" s="7">
        <v>2028</v>
      </c>
      <c r="B44" s="7">
        <f>Output!C15</f>
        <v>565.26994985973931</v>
      </c>
      <c r="C44" s="7">
        <f>Output!C45</f>
        <v>557.26513090549895</v>
      </c>
      <c r="D44" s="7">
        <f>Output!C75</f>
        <v>552.42166150549861</v>
      </c>
      <c r="F44" s="7">
        <v>2028</v>
      </c>
      <c r="G44" s="7">
        <f>G43+((G10-G9)*B44)/10^9</f>
        <v>0.37064594825721786</v>
      </c>
      <c r="H44" s="7">
        <f>H43+((G10-G9)*C44)/10^9</f>
        <v>0.3676713600826696</v>
      </c>
      <c r="I44" s="7">
        <f>I43+((G10-G9)*D44)/10^9</f>
        <v>0.36587155519442155</v>
      </c>
      <c r="J44" s="7">
        <f>J43+((H10-H9)*B44)/10^9</f>
        <v>0.89880559484321731</v>
      </c>
      <c r="K44" s="7">
        <f>K43+((H10-H9)*C44)/10^9</f>
        <v>0.89102141247298083</v>
      </c>
      <c r="L44" s="7">
        <f>L43+((H10-H9)*D44)/10^9</f>
        <v>0.88631151555614696</v>
      </c>
      <c r="M44" s="7">
        <f>M43+((I10-I9)*B44)/10^9</f>
        <v>1.4269652414292162</v>
      </c>
      <c r="N44" s="7">
        <f>N43+((I10-I9)*C44)/10^9</f>
        <v>1.4143714648632917</v>
      </c>
      <c r="O44" s="7">
        <f>O43+((I10-I9)*D44)/10^9</f>
        <v>1.4067514759178716</v>
      </c>
    </row>
    <row r="45" spans="1:15" x14ac:dyDescent="0.25">
      <c r="A45" s="7">
        <v>2029</v>
      </c>
      <c r="B45" s="7">
        <f>Output!C16</f>
        <v>538.20853545878947</v>
      </c>
      <c r="C45" s="7">
        <f>Output!C46</f>
        <v>529.06012411525478</v>
      </c>
      <c r="D45" s="7">
        <f>Output!C76</f>
        <v>523.52473051525419</v>
      </c>
      <c r="F45" s="7">
        <v>2029</v>
      </c>
      <c r="G45" s="7">
        <f>G44+((G11-G10)*B45)/10^9</f>
        <v>0.43428076633644142</v>
      </c>
      <c r="H45" s="7">
        <f>H44+((G11-G10)*C45)/10^9</f>
        <v>0.43022452030400821</v>
      </c>
      <c r="I45" s="7">
        <f>I44+((G11-G10)*D45)/10^9</f>
        <v>0.42777024091094268</v>
      </c>
      <c r="J45" s="7">
        <f>J44+((H11-H10)*B45)/10^9</f>
        <v>1.1068136549492362</v>
      </c>
      <c r="K45" s="7">
        <f>K44+((H11-H10)*C45)/10^9</f>
        <v>1.0954937737350594</v>
      </c>
      <c r="L45" s="7">
        <f>L44+((H11-H10)*D45)/10^9</f>
        <v>1.0886445452974463</v>
      </c>
      <c r="M45" s="7">
        <f>M44+((I11-I10)*B45)/10^9</f>
        <v>1.779346543562031</v>
      </c>
      <c r="N45" s="7">
        <f>N44+((I11-I10)*C45)/10^9</f>
        <v>1.7607630271661103</v>
      </c>
      <c r="O45" s="7">
        <f>O44+((I11-I10)*D45)/10^9</f>
        <v>1.7495188496839496</v>
      </c>
    </row>
    <row r="46" spans="1:15" x14ac:dyDescent="0.25">
      <c r="A46" s="7">
        <v>2030</v>
      </c>
      <c r="B46" s="7">
        <f>Output!C17</f>
        <v>512.82956867441965</v>
      </c>
      <c r="C46" s="7">
        <f>Output!C47</f>
        <v>502.53756494159057</v>
      </c>
      <c r="D46" s="7">
        <f>Output!C77</f>
        <v>496.3099193707705</v>
      </c>
      <c r="F46" s="7">
        <v>2030</v>
      </c>
      <c r="G46" s="7">
        <f>G45+((G12-G11)*B46)/10^9</f>
        <v>0.49491491492054923</v>
      </c>
      <c r="H46" s="7">
        <f>H45+((G12-G11)*C46)/10^9</f>
        <v>0.48964179895376803</v>
      </c>
      <c r="I46" s="7">
        <f>I45+((G12-G11)*D46)/10^9</f>
        <v>0.48645119698896327</v>
      </c>
      <c r="J46" s="7">
        <f>J45+((H12-H11)*B46)/10^9</f>
        <v>1.3267945005222861</v>
      </c>
      <c r="K46" s="7">
        <f>K45+((H12-H11)*C46)/10^9</f>
        <v>1.3110598120854271</v>
      </c>
      <c r="L46" s="7">
        <f>L45+((H12-H11)*D46)/10^9</f>
        <v>1.301539203481223</v>
      </c>
      <c r="M46" s="7">
        <f>M45+((I12-I11)*B46)/10^9</f>
        <v>2.1586740861240226</v>
      </c>
      <c r="N46" s="7">
        <f>N45+((I12-I11)*C46)/10^9</f>
        <v>2.132477825217086</v>
      </c>
      <c r="O46" s="7">
        <f>O45+((I12-I11)*D46)/10^9</f>
        <v>2.1166272099734824</v>
      </c>
    </row>
    <row r="47" spans="1:15" x14ac:dyDescent="0.25">
      <c r="A47" s="7">
        <v>2031</v>
      </c>
      <c r="B47" s="7">
        <f>Output!C18</f>
        <v>510.19855230615781</v>
      </c>
      <c r="C47" s="7">
        <f>Output!C48</f>
        <v>499.64892070918853</v>
      </c>
      <c r="D47" s="7">
        <f>Output!C78</f>
        <v>493.19511327290195</v>
      </c>
      <c r="F47" s="7">
        <v>2031</v>
      </c>
      <c r="G47" s="7">
        <f>G46+((G13-G12)*B47)/10^9</f>
        <v>0.55523798659500734</v>
      </c>
      <c r="H47" s="7">
        <f>H46+((G13-G12)*C47)/10^9</f>
        <v>0.54871754019169983</v>
      </c>
      <c r="I47" s="7">
        <f>I46+((G13-G12)*D47)/10^9</f>
        <v>0.54476387551965588</v>
      </c>
      <c r="J47" s="7">
        <f>J46+((H13-H12)*B47)/10^9</f>
        <v>1.4375084095360666</v>
      </c>
      <c r="K47" s="7">
        <f>K46+((H13-H12)*C47)/10^9</f>
        <v>1.4194844340217037</v>
      </c>
      <c r="L47" s="7">
        <f>L46+((H13-H12)*D47)/10^9</f>
        <v>1.4085633387911385</v>
      </c>
      <c r="M47" s="7">
        <f>M46+((I13-I12)*B47)/10^9</f>
        <v>2.3197788324771249</v>
      </c>
      <c r="N47" s="7">
        <f>N46+((I13-I12)*C47)/10^9</f>
        <v>2.2902513278517067</v>
      </c>
      <c r="O47" s="7">
        <f>O46+((I13-I12)*D47)/10^9</f>
        <v>2.2723628020626205</v>
      </c>
    </row>
    <row r="48" spans="1:15" x14ac:dyDescent="0.25">
      <c r="A48" s="7">
        <v>2032</v>
      </c>
      <c r="B48" s="7">
        <f>Output!C19</f>
        <v>507.57769683330116</v>
      </c>
      <c r="C48" s="7">
        <f>Output!C49</f>
        <v>496.77076514301109</v>
      </c>
      <c r="D48" s="7">
        <f>Output!C79</f>
        <v>490.09046807043831</v>
      </c>
      <c r="F48" s="7">
        <v>2032</v>
      </c>
      <c r="G48" s="7">
        <f>G47+((G14-G13)*B48)/10^9</f>
        <v>0.61525118272822166</v>
      </c>
      <c r="H48" s="7">
        <f>H47+((G14-G13)*C48)/10^9</f>
        <v>0.60745298414002924</v>
      </c>
      <c r="I48" s="7">
        <f>I47+((G14-G13)*D48)/10^9</f>
        <v>0.60270947787142648</v>
      </c>
      <c r="J48" s="7">
        <f>J47+((H14-H13)*B48)/10^9</f>
        <v>1.5515824706661743</v>
      </c>
      <c r="K48" s="7">
        <f>K47+((H14-H13)*C48)/10^9</f>
        <v>1.5311297229777023</v>
      </c>
      <c r="L48" s="7">
        <f>L47+((H14-H13)*D48)/10^9</f>
        <v>1.5187072839698628</v>
      </c>
      <c r="M48" s="7">
        <f>M47+((I14-I13)*B48)/10^9</f>
        <v>2.4879137586041273</v>
      </c>
      <c r="N48" s="7">
        <f>N47+((I14-I13)*C48)/10^9</f>
        <v>2.4548064618153762</v>
      </c>
      <c r="O48" s="7">
        <f>O47+((I14-I13)*D48)/10^9</f>
        <v>2.4347050900683</v>
      </c>
    </row>
    <row r="49" spans="1:15" x14ac:dyDescent="0.25">
      <c r="A49" s="7">
        <v>2033</v>
      </c>
      <c r="B49" s="7">
        <f>Output!C20</f>
        <v>504.96700225584942</v>
      </c>
      <c r="C49" s="7">
        <f>Output!C50</f>
        <v>493.9024427014192</v>
      </c>
      <c r="D49" s="7">
        <f>Output!C80</f>
        <v>486.99598376337974</v>
      </c>
      <c r="F49" s="7">
        <v>2033</v>
      </c>
      <c r="G49" s="7">
        <f>G48+((G15-G14)*B49)/10^9</f>
        <v>0.67495570468859922</v>
      </c>
      <c r="H49" s="7">
        <f>H48+((G15-G14)*C49)/10^9</f>
        <v>0.66584929341334353</v>
      </c>
      <c r="I49" s="7">
        <f>I48+((G15-G14)*D49)/10^9</f>
        <v>0.66028920541268199</v>
      </c>
      <c r="J49" s="7">
        <f>J48+((H15-H14)*B49)/10^9</f>
        <v>1.6691700999571488</v>
      </c>
      <c r="K49" s="7">
        <f>K48+((H15-H14)*C49)/10^9</f>
        <v>1.6461408367313406</v>
      </c>
      <c r="L49" s="7">
        <f>L48+((H15-H14)*D49)/10^9</f>
        <v>1.6321101458383451</v>
      </c>
      <c r="M49" s="7">
        <f>M48+((I15-I14)*B49)/10^9</f>
        <v>2.6633844952256984</v>
      </c>
      <c r="N49" s="7">
        <f>N48+((I15-I14)*C49)/10^9</f>
        <v>2.6264323800493385</v>
      </c>
      <c r="O49" s="7">
        <f>O48+((I15-I14)*D49)/10^9</f>
        <v>2.603931086264009</v>
      </c>
    </row>
    <row r="50" spans="1:15" x14ac:dyDescent="0.25">
      <c r="A50" s="7">
        <v>2034</v>
      </c>
      <c r="B50" s="7">
        <f>Output!C21</f>
        <v>502.36646857380282</v>
      </c>
      <c r="C50" s="7">
        <f>Output!C51</f>
        <v>491.04460892605175</v>
      </c>
      <c r="D50" s="7">
        <f>Output!C81</f>
        <v>483.91133258090667</v>
      </c>
      <c r="F50" s="7">
        <v>2034</v>
      </c>
      <c r="G50" s="7">
        <f>G49+((G16-G15)*B50)/10^9</f>
        <v>0.73435275384454635</v>
      </c>
      <c r="H50" s="7">
        <f>H49+((G16-G15)*C50)/10^9</f>
        <v>0.72390770813386862</v>
      </c>
      <c r="I50" s="7">
        <f>I49+((G16-G15)*D50)/10^9</f>
        <v>0.71750422075800924</v>
      </c>
      <c r="J50" s="7">
        <f>J49+((H16-H15)*B50)/10^9</f>
        <v>1.7904313351625307</v>
      </c>
      <c r="K50" s="7">
        <f>K49+((H16-H15)*C50)/10^9</f>
        <v>1.7646692010713443</v>
      </c>
      <c r="L50" s="7">
        <f>L49+((H16-H15)*D50)/10^9</f>
        <v>1.74891667969247</v>
      </c>
      <c r="M50" s="7">
        <f>M49+((I16-I15)*B50)/10^9</f>
        <v>2.8465099164805143</v>
      </c>
      <c r="N50" s="7">
        <f>N49+((I16-I15)*C50)/10^9</f>
        <v>2.8054306940088201</v>
      </c>
      <c r="O50" s="7">
        <f>O49+((I16-I15)*D50)/10^9</f>
        <v>2.7803291386269309</v>
      </c>
    </row>
    <row r="51" spans="1:15" x14ac:dyDescent="0.25">
      <c r="A51" s="7">
        <v>2035</v>
      </c>
      <c r="B51" s="7">
        <f>Output!C22</f>
        <v>499.77609578716113</v>
      </c>
      <c r="C51" s="7">
        <f>Output!C52</f>
        <v>488.19660827527002</v>
      </c>
      <c r="D51" s="7">
        <f>Output!C82</f>
        <v>480.83684229383863</v>
      </c>
      <c r="F51" s="7">
        <v>2035</v>
      </c>
      <c r="G51" s="7">
        <f>G50+((G17-G16)*B51)/10^9</f>
        <v>0.79344353156446945</v>
      </c>
      <c r="H51" s="7">
        <f>H50+((G17-G16)*C51)/10^9</f>
        <v>0.78162939091619155</v>
      </c>
      <c r="I51" s="7">
        <f>I50+((G17-G16)*D51)/10^9</f>
        <v>0.77435572527581464</v>
      </c>
      <c r="J51" s="7">
        <f>J50+((H17-H16)*B51)/10^9</f>
        <v>1.915533121960594</v>
      </c>
      <c r="K51" s="7">
        <f>K50+((H17-H16)*C51)/10^9</f>
        <v>1.8868724607286449</v>
      </c>
      <c r="L51" s="7">
        <f>L50+((H17-H16)*D51)/10^9</f>
        <v>1.8692776746187163</v>
      </c>
      <c r="M51" s="7">
        <f>M50+((I17-I16)*B51)/10^9</f>
        <v>3.0376227123567192</v>
      </c>
      <c r="N51" s="7">
        <f>N50+((I17-I16)*C51)/10^9</f>
        <v>2.9921155305411</v>
      </c>
      <c r="O51" s="7">
        <f>O50+((I17-I16)*D51)/10^9</f>
        <v>2.96419962396162</v>
      </c>
    </row>
    <row r="52" spans="1:15" x14ac:dyDescent="0.25">
      <c r="A52" s="7">
        <v>2036</v>
      </c>
      <c r="B52" s="7">
        <f>Output!C23</f>
        <v>497.19588389592445</v>
      </c>
      <c r="C52" s="7">
        <f>Output!C53</f>
        <v>485.35876851989309</v>
      </c>
      <c r="D52" s="7">
        <f>Output!C83</f>
        <v>477.77251290217566</v>
      </c>
      <c r="F52" s="7">
        <v>2036</v>
      </c>
      <c r="G52" s="7">
        <f>G51+((G18-G17)*B52)/10^9</f>
        <v>0.85222923921677551</v>
      </c>
      <c r="H52" s="7">
        <f>H51+((G18-G17)*C52)/10^9</f>
        <v>0.83901554312871918</v>
      </c>
      <c r="I52" s="7">
        <f>I51+((G18-G17)*D52)/10^9</f>
        <v>0.83084492033450519</v>
      </c>
      <c r="J52" s="7">
        <f>J51+((H18-H17)*B52)/10^9</f>
        <v>2.0446496125265248</v>
      </c>
      <c r="K52" s="7">
        <f>K51+((H18-H17)*C52)/10^9</f>
        <v>2.0129149781478128</v>
      </c>
      <c r="L52" s="7">
        <f>L51+((H18-H17)*D52)/10^9</f>
        <v>1.9933501220239884</v>
      </c>
      <c r="M52" s="7">
        <f>M51+((I18-I17)*B52)/10^9</f>
        <v>3.2370699858362766</v>
      </c>
      <c r="N52" s="7">
        <f>N51+((I18-I17)*C52)/10^9</f>
        <v>3.1868144131669096</v>
      </c>
      <c r="O52" s="7">
        <f>O51+((I18-I17)*D52)/10^9</f>
        <v>3.155855323713475</v>
      </c>
    </row>
    <row r="53" spans="1:15" x14ac:dyDescent="0.25">
      <c r="A53" s="7">
        <v>2037</v>
      </c>
      <c r="B53" s="7">
        <f>Output!C24</f>
        <v>494.62517735845393</v>
      </c>
      <c r="C53" s="7">
        <f>Output!C54</f>
        <v>482.53076188910177</v>
      </c>
      <c r="D53" s="7">
        <f>Output!C84</f>
        <v>474.71801663509814</v>
      </c>
      <c r="F53" s="7">
        <v>2037</v>
      </c>
      <c r="G53" s="7">
        <f>G52+((G19-G18)*B53)/10^9</f>
        <v>0.91071100066223121</v>
      </c>
      <c r="H53" s="7">
        <f>H52+((G19-G18)*C53)/10^9</f>
        <v>0.89606732738603767</v>
      </c>
      <c r="I53" s="7">
        <f>I52+((G19-G18)*D53)/10^9</f>
        <v>0.88697296854866703</v>
      </c>
      <c r="J53" s="7">
        <f>J52+((H19-H18)*B53)/10^9</f>
        <v>2.1779623003115645</v>
      </c>
      <c r="K53" s="7">
        <f>K52+((H19-H18)*C53)/10^9</f>
        <v>2.1429679470442613</v>
      </c>
      <c r="L53" s="7">
        <f>L52+((H19-H18)*D53)/10^9</f>
        <v>2.1212973791280176</v>
      </c>
      <c r="M53" s="7">
        <f>M52+((I19-I18)*B53)/10^9</f>
        <v>3.4452135999609008</v>
      </c>
      <c r="N53" s="7">
        <f>N52+((I19-I18)*C53)/10^9</f>
        <v>3.3898685667024879</v>
      </c>
      <c r="O53" s="7">
        <f>O52+((I19-I18)*D53)/10^9</f>
        <v>3.3556217897073717</v>
      </c>
    </row>
    <row r="54" spans="1:15" x14ac:dyDescent="0.25">
      <c r="A54" s="7">
        <v>2038</v>
      </c>
      <c r="B54" s="7">
        <f>Output!C25</f>
        <v>492.06463171638825</v>
      </c>
      <c r="C54" s="7">
        <f>Output!C55</f>
        <v>479.71258838289589</v>
      </c>
      <c r="D54" s="7">
        <f>Output!C85</f>
        <v>471.67368126342581</v>
      </c>
      <c r="F54" s="7">
        <v>2038</v>
      </c>
      <c r="G54" s="7">
        <f>G53+((G20-G19)*B54)/10^9</f>
        <v>0.96889001726924284</v>
      </c>
      <c r="H54" s="7">
        <f>H53+((G20-G19)*C54)/10^9</f>
        <v>0.95278590630273396</v>
      </c>
      <c r="I54" s="7">
        <f>I53+((G20-G19)*D54)/10^9</f>
        <v>0.9427410712867067</v>
      </c>
      <c r="J54" s="7">
        <f>J53+((H20-H19)*B54)/10^9</f>
        <v>2.3156606847950916</v>
      </c>
      <c r="K54" s="7">
        <f>K53+((H20-H19)*C54)/10^9</f>
        <v>2.2772097603733861</v>
      </c>
      <c r="L54" s="7">
        <f>L53+((H20-H19)*D54)/10^9</f>
        <v>2.253289600732773</v>
      </c>
      <c r="M54" s="7">
        <f>M53+((I20-I19)*B54)/10^9</f>
        <v>3.6624313523209406</v>
      </c>
      <c r="N54" s="7">
        <f>N53+((I20-I19)*C54)/10^9</f>
        <v>3.6016336144440388</v>
      </c>
      <c r="O54" s="7">
        <f>O53+((I20-I19)*D54)/10^9</f>
        <v>3.5638381301788402</v>
      </c>
    </row>
    <row r="55" spans="1:15" x14ac:dyDescent="0.25">
      <c r="A55" s="7">
        <v>2039</v>
      </c>
      <c r="B55" s="7">
        <f>Output!C26</f>
        <v>489.51391919890813</v>
      </c>
      <c r="C55" s="7">
        <f>Output!C56</f>
        <v>476.90424800127562</v>
      </c>
      <c r="D55" s="7">
        <f>Output!C86</f>
        <v>468.63885124551916</v>
      </c>
      <c r="F55" s="7">
        <v>2039</v>
      </c>
      <c r="G55" s="7">
        <f>G54+((G21-G20)*B55)/10^9</f>
        <v>1.0267674516523986</v>
      </c>
      <c r="H55" s="7">
        <f>H54+((G21-G20)*C55)/10^9</f>
        <v>1.0091724424933959</v>
      </c>
      <c r="I55" s="7">
        <f>I54+((G21-G20)*D55)/10^9</f>
        <v>0.99815035240939243</v>
      </c>
      <c r="J55" s="7">
        <f>J54+((H21-H20)*B55)/10^9</f>
        <v>2.4579423509996055</v>
      </c>
      <c r="K55" s="7">
        <f>K54+((H21-H20)*C55)/10^9</f>
        <v>2.4158263111278098</v>
      </c>
      <c r="L55" s="7">
        <f>L54+((H21-H20)*D55)/10^9</f>
        <v>2.3895037388567753</v>
      </c>
      <c r="M55" s="7">
        <f>M54+((I21-I20)*B55)/10^9</f>
        <v>3.8891172503468137</v>
      </c>
      <c r="N55" s="7">
        <f>N54+((I21-I20)*C55)/10^9</f>
        <v>3.8224801797622248</v>
      </c>
      <c r="O55" s="7">
        <f>O54+((I21-I20)*D55)/10^9</f>
        <v>3.7808571253041601</v>
      </c>
    </row>
    <row r="56" spans="1:15" x14ac:dyDescent="0.25">
      <c r="A56" s="7">
        <v>2040</v>
      </c>
      <c r="B56" s="7">
        <f>Output!C27</f>
        <v>486.97303980601356</v>
      </c>
      <c r="C56" s="7">
        <f>Output!C57</f>
        <v>474.10574074424073</v>
      </c>
      <c r="D56" s="7">
        <f>Output!C87</f>
        <v>465.61385435219825</v>
      </c>
      <c r="F56" s="7">
        <v>2040</v>
      </c>
      <c r="G56" s="7">
        <f>G55+((G22-G21)*B56)/10^9</f>
        <v>1.0843444664262847</v>
      </c>
      <c r="H56" s="7">
        <f>H55+((G22-G21)*C56)/10^9</f>
        <v>1.0652280985726099</v>
      </c>
      <c r="I56" s="7">
        <f>I55+((G22-G21)*D56)/10^9</f>
        <v>1.0532019745313108</v>
      </c>
      <c r="J56" s="7">
        <f>J55+((H22-H21)*B56)/10^9</f>
        <v>2.6050134071060289</v>
      </c>
      <c r="K56" s="7">
        <f>K55+((H22-H21)*C56)/10^9</f>
        <v>2.5590113055684665</v>
      </c>
      <c r="L56" s="7">
        <f>L55+((H22-H21)*D56)/10^9</f>
        <v>2.5301240929622892</v>
      </c>
      <c r="M56" s="7">
        <f>M55+((I22-I21)*B56)/10^9</f>
        <v>4.1256823477857747</v>
      </c>
      <c r="N56" s="7">
        <f>N55+((I22-I21)*C56)/10^9</f>
        <v>4.0527945125643239</v>
      </c>
      <c r="O56" s="7">
        <f>O55+((I22-I21)*D56)/10^9</f>
        <v>4.0070462113932699</v>
      </c>
    </row>
    <row r="57" spans="1:15" x14ac:dyDescent="0.25">
      <c r="A57" s="7">
        <v>2041</v>
      </c>
      <c r="B57" s="7">
        <f>Output!C28</f>
        <v>484.44166576688497</v>
      </c>
      <c r="C57" s="7">
        <f>Output!C58</f>
        <v>471.3170666117914</v>
      </c>
      <c r="D57" s="7">
        <f>Output!C88</f>
        <v>462.59869058346277</v>
      </c>
      <c r="F57" s="7">
        <v>2041</v>
      </c>
      <c r="G57" s="7">
        <f>G56+((G23-G22)*B57)/10^9</f>
        <v>1.1416221854516686</v>
      </c>
      <c r="H57" s="7">
        <f>H56+((G23-G22)*C57)/10^9</f>
        <v>1.1209540371549631</v>
      </c>
      <c r="I57" s="7">
        <f>I56+((G23-G22)*D57)/10^9</f>
        <v>1.1078971002670486</v>
      </c>
      <c r="J57" s="7">
        <f>J56+((H23-H22)*B57)/10^9</f>
        <v>2.7039896885198988</v>
      </c>
      <c r="K57" s="7">
        <f>K56+((H23-H22)*C57)/10^9</f>
        <v>2.6553061000021398</v>
      </c>
      <c r="L57" s="7">
        <f>L56+((H23-H22)*D57)/10^9</f>
        <v>2.6246376359053714</v>
      </c>
      <c r="M57" s="7">
        <f>M56+((I23-I22)*B57)/10^9</f>
        <v>4.2663571915881313</v>
      </c>
      <c r="N57" s="7">
        <f>N56+((I23-I22)*C57)/10^9</f>
        <v>4.1896581628493177</v>
      </c>
      <c r="O57" s="7">
        <f>O56+((I23-I22)*D57)/10^9</f>
        <v>4.1413781715436961</v>
      </c>
    </row>
    <row r="58" spans="1:15" x14ac:dyDescent="0.25">
      <c r="A58" s="7">
        <v>2042</v>
      </c>
      <c r="B58" s="7">
        <f>Output!C29</f>
        <v>481.92012485234181</v>
      </c>
      <c r="C58" s="7">
        <f>Output!C59</f>
        <v>468.53789783310799</v>
      </c>
      <c r="D58" s="7">
        <f>Output!C89</f>
        <v>459.59335993931273</v>
      </c>
      <c r="F58" s="7">
        <v>2042</v>
      </c>
      <c r="G58" s="7">
        <f>G57+((G24-G23)*B58)/10^9</f>
        <v>1.1986017713431374</v>
      </c>
      <c r="H58" s="7">
        <f>H57+((G24-G23)*C58)/10^9</f>
        <v>1.1763513821012228</v>
      </c>
      <c r="I58" s="7">
        <f>I57+((G24-G23)*D58)/10^9</f>
        <v>1.162236892231193</v>
      </c>
      <c r="J58" s="7">
        <f>J57+((H24-H23)*B58)/10^9</f>
        <v>2.8044055395688914</v>
      </c>
      <c r="K58" s="7">
        <f>K57+((H24-H23)*C58)/10^9</f>
        <v>2.7529335476503016</v>
      </c>
      <c r="L58" s="7">
        <f>L57+((H24-H23)*D58)/10^9</f>
        <v>2.7204013444429891</v>
      </c>
      <c r="M58" s="7">
        <f>M57+((I24-I23)*B58)/10^9</f>
        <v>4.4102093077946494</v>
      </c>
      <c r="N58" s="7">
        <f>N57+((I24-I23)*C58)/10^9</f>
        <v>4.329515713199382</v>
      </c>
      <c r="O58" s="7">
        <f>O57+((I24-I23)*D58)/10^9</f>
        <v>4.2785657966547888</v>
      </c>
    </row>
    <row r="59" spans="1:15" x14ac:dyDescent="0.25">
      <c r="A59" s="7">
        <v>2043</v>
      </c>
      <c r="B59" s="7">
        <f>Output!C30</f>
        <v>479.40808929156475</v>
      </c>
      <c r="C59" s="7">
        <f>Output!C60</f>
        <v>465.76856217901013</v>
      </c>
      <c r="D59" s="7">
        <f>Output!C90</f>
        <v>456.59753464892873</v>
      </c>
      <c r="F59" s="7">
        <v>2043</v>
      </c>
      <c r="G59" s="7">
        <f>G58+((G25-G24)*B59)/10^9</f>
        <v>1.2552843479614579</v>
      </c>
      <c r="H59" s="7">
        <f>H58+((G25-G24)*C59)/10^9</f>
        <v>1.2314212960259758</v>
      </c>
      <c r="I59" s="7">
        <f>I58+((G25-G24)*D59)/10^9</f>
        <v>1.2162224742845111</v>
      </c>
      <c r="J59" s="7">
        <f>J58+((H25-H24)*B59)/10^9</f>
        <v>2.9062968477323423</v>
      </c>
      <c r="K59" s="7">
        <f>K58+((H25-H24)*C59)/10^9</f>
        <v>2.8519259701018265</v>
      </c>
      <c r="L59" s="7">
        <f>L58+((H25-H24)*D59)/10^9</f>
        <v>2.8174445966299406</v>
      </c>
      <c r="M59" s="7">
        <f>M58+((I25-I24)*B59)/10^9</f>
        <v>4.5573093475032307</v>
      </c>
      <c r="N59" s="7">
        <f>N58+((I25-I24)*C59)/10^9</f>
        <v>4.4724306441776784</v>
      </c>
      <c r="O59" s="7">
        <f>O58+((I25-I24)*D59)/10^9</f>
        <v>4.4186667189753734</v>
      </c>
    </row>
    <row r="60" spans="1:15" x14ac:dyDescent="0.25">
      <c r="A60" s="7">
        <v>2044</v>
      </c>
      <c r="B60" s="7">
        <f>Output!C31</f>
        <v>476.90588685537318</v>
      </c>
      <c r="C60" s="7">
        <f>Output!C61</f>
        <v>463.0087318786783</v>
      </c>
      <c r="D60" s="7">
        <f>Output!C91</f>
        <v>453.61121471231087</v>
      </c>
      <c r="F60" s="7">
        <v>2044</v>
      </c>
      <c r="G60" s="7">
        <f>G59+((G26-G25)*B60)/10^9</f>
        <v>1.3116710779212173</v>
      </c>
      <c r="H60" s="7">
        <f>H59+((G26-G25)*C60)/10^9</f>
        <v>1.2861649027899893</v>
      </c>
      <c r="I60" s="7">
        <f>I59+((G26-G25)*D60)/10^9</f>
        <v>1.2698549702877702</v>
      </c>
      <c r="J60" s="7">
        <f>J59+((H26-H25)*B60)/10^9</f>
        <v>3.0097003461953489</v>
      </c>
      <c r="K60" s="7">
        <f>K59+((H26-H25)*C60)/10^9</f>
        <v>2.9523162651574517</v>
      </c>
      <c r="L60" s="7">
        <f>L59+((H26-H25)*D60)/10^9</f>
        <v>2.9157973069573169</v>
      </c>
      <c r="M60" s="7">
        <f>M59+((I26-I25)*B60)/10^9</f>
        <v>4.707729614469482</v>
      </c>
      <c r="N60" s="7">
        <f>N59+((I26-I25)*C60)/10^9</f>
        <v>4.6184676275249128</v>
      </c>
      <c r="O60" s="7">
        <f>O59+((I26-I25)*D60)/10^9</f>
        <v>4.561739643626864</v>
      </c>
    </row>
    <row r="61" spans="1:15" x14ac:dyDescent="0.25">
      <c r="A61" s="7">
        <v>2045</v>
      </c>
      <c r="B61" s="7">
        <f>Output!C32</f>
        <v>474.41318977294742</v>
      </c>
      <c r="C61" s="7">
        <f>Output!C62</f>
        <v>460.25840693211256</v>
      </c>
      <c r="D61" s="7">
        <f>Output!C92</f>
        <v>450.63440012945887</v>
      </c>
      <c r="F61" s="7">
        <v>2045</v>
      </c>
      <c r="G61" s="7">
        <f>G60+((G27-G26)*B61)/10^9</f>
        <v>1.3677630850831834</v>
      </c>
      <c r="H61" s="7">
        <f>H60+((G27-G26)*C61)/10^9</f>
        <v>1.3405833262540314</v>
      </c>
      <c r="I61" s="7">
        <f>I60+((G27-G26)*D61)/10^9</f>
        <v>1.3231355041017381</v>
      </c>
      <c r="J61" s="7">
        <f>J60+((H27-H26)*B61)/10^9</f>
        <v>3.1146534914510418</v>
      </c>
      <c r="K61" s="7">
        <f>K60+((H27-H26)*C61)/10^9</f>
        <v>3.0541379861366234</v>
      </c>
      <c r="L61" s="7">
        <f>L60+((H27-H26)*D61)/10^9</f>
        <v>3.0154899349734867</v>
      </c>
      <c r="M61" s="7">
        <f>M60+((I27-I26)*B61)/10^9</f>
        <v>4.8615438978189021</v>
      </c>
      <c r="N61" s="7">
        <f>N60+((I27-I26)*C61)/10^9</f>
        <v>4.7676926460192144</v>
      </c>
      <c r="O61" s="7">
        <f>O60+((I27-I26)*D61)/10^9</f>
        <v>4.7078443658452365</v>
      </c>
    </row>
    <row r="62" spans="1:15" x14ac:dyDescent="0.25">
      <c r="A62" s="7">
        <v>2046</v>
      </c>
      <c r="B62" s="7">
        <f>Output!C33</f>
        <v>471.92967027346839</v>
      </c>
      <c r="C62" s="7">
        <f>Output!C63</f>
        <v>457.51758733931257</v>
      </c>
      <c r="D62" s="7">
        <f>Output!C93</f>
        <v>447.66709090037284</v>
      </c>
      <c r="F62" s="7">
        <v>2046</v>
      </c>
      <c r="G62" s="7">
        <f>G61+((G28-G27)*B62)/10^9</f>
        <v>1.4235614545543041</v>
      </c>
      <c r="H62" s="7">
        <f>H61+((G28-G27)*C62)/10^9</f>
        <v>1.3946776902788691</v>
      </c>
      <c r="I62" s="7">
        <f>I61+((G28-G27)*D62)/10^9</f>
        <v>1.3760651995871822</v>
      </c>
      <c r="J62" s="7">
        <f>J61+((H28-H27)*B62)/10^9</f>
        <v>3.2211944748234869</v>
      </c>
      <c r="K62" s="7">
        <f>K61+((H28-H27)*C62)/10^9</f>
        <v>3.1574253544368047</v>
      </c>
      <c r="L62" s="7">
        <f>L61+((H28-H27)*D62)/10^9</f>
        <v>3.1165534939999189</v>
      </c>
      <c r="M62" s="7">
        <f>M61+((I28-I27)*B62)/10^9</f>
        <v>5.0188274950926681</v>
      </c>
      <c r="N62" s="7">
        <f>N61+((I28-I27)*C62)/10^9</f>
        <v>4.9201730185947357</v>
      </c>
      <c r="O62" s="7">
        <f>O61+((I28-I27)*D62)/10^9</f>
        <v>4.857041788412654</v>
      </c>
    </row>
    <row r="63" spans="1:15" x14ac:dyDescent="0.25">
      <c r="A63" s="7">
        <v>2047</v>
      </c>
      <c r="B63" s="7">
        <f>Output!C34</f>
        <v>469.45598389857474</v>
      </c>
      <c r="C63" s="7">
        <f>Output!C64</f>
        <v>454.78627310027872</v>
      </c>
      <c r="D63" s="7">
        <f>Output!C94</f>
        <v>444.70928702505279</v>
      </c>
      <c r="F63" s="7">
        <v>2047</v>
      </c>
      <c r="G63" s="7">
        <f>G62+((G29-G28)*B63)/10^9</f>
        <v>1.4790673489491661</v>
      </c>
      <c r="H63" s="7">
        <f>H62+((G29-G28)*C63)/10^9</f>
        <v>1.4484491187252699</v>
      </c>
      <c r="I63" s="7">
        <f>I62+((G29-G28)*D63)/10^9</f>
        <v>1.4286451806048699</v>
      </c>
      <c r="J63" s="7">
        <f>J62+((H29-H28)*B63)/10^9</f>
        <v>3.3293624605305063</v>
      </c>
      <c r="K63" s="7">
        <f>K62+((H29-H28)*C63)/10^9</f>
        <v>3.2622132723155715</v>
      </c>
      <c r="L63" s="7">
        <f>L62+((H29-H28)*D63)/10^9</f>
        <v>3.2190195599412519</v>
      </c>
      <c r="M63" s="7">
        <f>M62+((I29-I28)*B63)/10^9</f>
        <v>5.1796575721118483</v>
      </c>
      <c r="N63" s="7">
        <f>N62+((I29-I28)*C63)/10^9</f>
        <v>5.0759774259058723</v>
      </c>
      <c r="O63" s="7">
        <f>O62+((I29-I28)*D63)/10^9</f>
        <v>5.0093939392776354</v>
      </c>
    </row>
    <row r="64" spans="1:15" x14ac:dyDescent="0.25">
      <c r="A64" s="7">
        <v>2048</v>
      </c>
      <c r="B64" s="7">
        <f>Output!C35</f>
        <v>466.99147510662755</v>
      </c>
      <c r="C64" s="7">
        <f>Output!C65</f>
        <v>452.06413644419138</v>
      </c>
      <c r="D64" s="7">
        <f>Output!C95</f>
        <v>441.76098850349877</v>
      </c>
      <c r="F64" s="7">
        <v>2048</v>
      </c>
      <c r="G64" s="7">
        <f>G63+((G30-G29)*B64)/10^9</f>
        <v>1.5342818533747171</v>
      </c>
      <c r="H64" s="7">
        <f>H63+((G30-G29)*C64)/10^9</f>
        <v>1.5018986967001817</v>
      </c>
      <c r="I64" s="7">
        <f>I63+((G30-G29)*D64)/10^9</f>
        <v>1.4808765710155685</v>
      </c>
      <c r="J64" s="7">
        <f>J63+((H30-H29)*B64)/10^9</f>
        <v>3.4391973075991098</v>
      </c>
      <c r="K64" s="7">
        <f>K63+((H30-H29)*C64)/10^9</f>
        <v>3.3685372588084963</v>
      </c>
      <c r="L64" s="7">
        <f>L63+((H30-H29)*D64)/10^9</f>
        <v>3.3229202801890425</v>
      </c>
      <c r="M64" s="7">
        <f>M63+((I30-I29)*B64)/10^9</f>
        <v>5.3441127618235056</v>
      </c>
      <c r="N64" s="7">
        <f>N63+((I30-I29)*C64)/10^9</f>
        <v>5.2351758209168118</v>
      </c>
      <c r="O64" s="7">
        <f>O63+((I30-I29)*D64)/10^9</f>
        <v>5.1649639893625201</v>
      </c>
    </row>
    <row r="65" spans="1:19" x14ac:dyDescent="0.25">
      <c r="A65" s="7">
        <v>2049</v>
      </c>
      <c r="B65" s="7">
        <f>Output!C36</f>
        <v>464.53614389762686</v>
      </c>
      <c r="C65" s="7">
        <f>Output!C66</f>
        <v>449.35150514186989</v>
      </c>
      <c r="D65" s="7">
        <f>Output!C96</f>
        <v>438.82186756489119</v>
      </c>
      <c r="F65" s="7">
        <v>2049</v>
      </c>
      <c r="G65" s="7">
        <f>G64+((G31-G30)*B65)/10^9</f>
        <v>1.5892060529379046</v>
      </c>
      <c r="H65" s="7">
        <f>H64+((G31-G30)*C65)/10^9</f>
        <v>1.5550275480643712</v>
      </c>
      <c r="I65" s="7">
        <f>I64+((G31-G30)*D65)/10^9</f>
        <v>1.5327604559262251</v>
      </c>
      <c r="J65" s="7">
        <f>J64+((H31-H30)*B65)/10^9</f>
        <v>3.5507397330111061</v>
      </c>
      <c r="K65" s="7">
        <f>K64+((H31-H30)*C65)/10^9</f>
        <v>3.4764336139241943</v>
      </c>
      <c r="L65" s="7">
        <f>L64+((H31-H30)*D65)/10^9</f>
        <v>3.4282883039155165</v>
      </c>
      <c r="M65" s="7">
        <f>M64+((I31-I30)*B65)/10^9</f>
        <v>5.512273413084313</v>
      </c>
      <c r="N65" s="7">
        <f>N64+((I31-I30)*C65)/10^9</f>
        <v>5.3978396797840205</v>
      </c>
      <c r="O65" s="7">
        <f>O64+((I31-I30)*D65)/10^9</f>
        <v>5.3238161519048131</v>
      </c>
    </row>
    <row r="66" spans="1:19" x14ac:dyDescent="0.25">
      <c r="A66" s="7">
        <v>2050</v>
      </c>
      <c r="B66" s="7">
        <f>Output!C37</f>
        <v>462.09031804239208</v>
      </c>
      <c r="C66" s="7">
        <f>Output!C67</f>
        <v>446.64805142249492</v>
      </c>
      <c r="D66" s="7">
        <f>Output!C97</f>
        <v>435.89192420923007</v>
      </c>
      <c r="F66" s="7">
        <v>2050</v>
      </c>
      <c r="G66" s="7">
        <f>G65+((G32-G31)*B66)/10^9</f>
        <v>1.6438410714994967</v>
      </c>
      <c r="H66" s="7">
        <f>H65+((G32-G31)*C66)/10^9</f>
        <v>1.607836757924787</v>
      </c>
      <c r="I66" s="7">
        <f>I65+((G32-G31)*D66)/10^9</f>
        <v>1.5842979204437886</v>
      </c>
      <c r="J66" s="7">
        <f>J65+((H32-H31)*B66)/10^9</f>
        <v>3.66403141057667</v>
      </c>
      <c r="K66" s="7">
        <f>K65+((H32-H31)*C66)/10^9</f>
        <v>3.5859392777550525</v>
      </c>
      <c r="L66" s="7">
        <f>L65+((H32-H31)*D66)/10^9</f>
        <v>3.535156864893275</v>
      </c>
      <c r="M66" s="7">
        <f>M65+((I32-I31)*B66)/10^9</f>
        <v>5.6842217496538465</v>
      </c>
      <c r="N66" s="7">
        <f>N65+((I32-I31)*C66)/10^9</f>
        <v>5.56404179758532</v>
      </c>
      <c r="O66" s="7">
        <f>O65+((I32-I31)*D66)/10^9</f>
        <v>5.4860158093427653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(B9-$B$6)*$B$2*Output!$C$101/Output!$C$4*100</f>
        <v>703.53684038704898</v>
      </c>
      <c r="C70" s="7">
        <f>(C9-$B$6)*$B$2*Output!$C$101/Output!$C$4*100</f>
        <v>1410.2411516416046</v>
      </c>
      <c r="D70" s="7">
        <f>(D9-$B$6)*$B$2*Output!$C$101/Output!$C$4*100</f>
        <v>2116.9454628961603</v>
      </c>
      <c r="F70" s="7">
        <v>2024</v>
      </c>
      <c r="G70" s="7">
        <f>(B9-$B$6)*$B$2*Output!$C$104/Output!$C$4/1000</f>
        <v>4.2212210423222943E-2</v>
      </c>
      <c r="H70" s="7">
        <f>(C9-$B$6)*$B$2*Output!$C$104/Output!$C$4/1000</f>
        <v>8.4614469098496292E-2</v>
      </c>
      <c r="I70" s="7">
        <f>(D9-$B$6)*$B$2*Output!$C$104/Output!$C$4/1000</f>
        <v>0.1270167277737696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(B10-$B$6)*$B$2*Output!$C$101/Output!$C$4*100</f>
        <v>1407.0736807740959</v>
      </c>
      <c r="C71" s="7">
        <f>(C10-$B$6)*$B$2*Output!$C$101/Output!$C$4*100</f>
        <v>2957.8100391580847</v>
      </c>
      <c r="D71" s="7">
        <f>(D10-$B$6)*$B$2*Output!$C$101/Output!$C$4*100</f>
        <v>4508.5463975420762</v>
      </c>
      <c r="F71" s="7">
        <v>2025</v>
      </c>
      <c r="G71" s="7">
        <f>(B10-$B$6)*$B$2*Output!$C$104/Output!$C$4/1000</f>
        <v>8.4424420846445761E-2</v>
      </c>
      <c r="H71" s="7">
        <f>(C10-$B$6)*$B$2*Output!$C$104/Output!$C$4/1000</f>
        <v>0.17746860234948508</v>
      </c>
      <c r="I71" s="7">
        <f>(D10-$B$6)*$B$2*Output!$C$104/Output!$C$4/1000</f>
        <v>0.27051278385252459</v>
      </c>
    </row>
    <row r="72" spans="1:19" x14ac:dyDescent="0.25">
      <c r="A72" s="7">
        <v>2026</v>
      </c>
      <c r="B72" s="7">
        <f>(B11-$B$6)*$B$2*Output!$C$101/Output!$C$4*100</f>
        <v>2110.6105211611448</v>
      </c>
      <c r="C72" s="7">
        <f>(C11-$B$6)*$B$2*Output!$C$101/Output!$C$4*100</f>
        <v>4660.5237554987589</v>
      </c>
      <c r="D72" s="7">
        <f>(D11-$B$6)*$B$2*Output!$C$101/Output!$C$4*100</f>
        <v>7210.4369898363675</v>
      </c>
      <c r="F72" s="7">
        <v>2026</v>
      </c>
      <c r="G72" s="7">
        <f>(B11-$B$6)*$B$2*Output!$C$104/Output!$C$4/1000</f>
        <v>0.12663663126966868</v>
      </c>
      <c r="H72" s="7">
        <f>(C11-$B$6)*$B$2*Output!$C$104/Output!$C$4/1000</f>
        <v>0.27963142532992546</v>
      </c>
      <c r="I72" s="7">
        <f>(D11-$B$6)*$B$2*Output!$C$104/Output!$C$4/1000</f>
        <v>0.43262621939018209</v>
      </c>
    </row>
    <row r="73" spans="1:19" x14ac:dyDescent="0.25">
      <c r="A73" s="7">
        <v>2027</v>
      </c>
      <c r="B73" s="7">
        <f>(B12-$B$6)*$B$2*Output!$C$101/Output!$C$4*100</f>
        <v>2814.1473615481937</v>
      </c>
      <c r="C73" s="7">
        <f>(C12-$B$6)*$B$2*Output!$C$101/Output!$C$4*100</f>
        <v>6538.5110082269875</v>
      </c>
      <c r="D73" s="7">
        <f>(D12-$B$6)*$B$2*Output!$C$101/Output!$C$4*100</f>
        <v>10262.874654905781</v>
      </c>
      <c r="F73" s="7">
        <v>2027</v>
      </c>
      <c r="G73" s="7">
        <f>(B12-$B$6)*$B$2*Output!$C$104/Output!$C$4/1000</f>
        <v>0.16884884169289163</v>
      </c>
      <c r="H73" s="7">
        <f>(C12-$B$6)*$B$2*Output!$C$104/Output!$C$4/1000</f>
        <v>0.39231066049361923</v>
      </c>
      <c r="I73" s="7">
        <f>(D12-$B$6)*$B$2*Output!$C$104/Output!$C$4/1000</f>
        <v>0.61577247929434675</v>
      </c>
    </row>
    <row r="74" spans="1:19" x14ac:dyDescent="0.25">
      <c r="A74" s="7">
        <v>2028</v>
      </c>
      <c r="B74" s="7">
        <f>(B13-$B$6)*$B$2*Output!$C$101/Output!$C$4*100</f>
        <v>3517.6842019352407</v>
      </c>
      <c r="C74" s="7">
        <f>(C13-$B$6)*$B$2*Output!$C$101/Output!$C$4*100</f>
        <v>8614.5120316405064</v>
      </c>
      <c r="D74" s="7">
        <f>(D13-$B$6)*$B$2*Output!$C$101/Output!$C$4*100</f>
        <v>13711.339861345768</v>
      </c>
      <c r="F74" s="7">
        <v>2028</v>
      </c>
      <c r="G74" s="7">
        <f>(B13-$B$6)*$B$2*Output!$C$104/Output!$C$4/1000</f>
        <v>0.21106105211611442</v>
      </c>
      <c r="H74" s="7">
        <f>(C13-$B$6)*$B$2*Output!$C$104/Output!$C$4/1000</f>
        <v>0.51687072189843031</v>
      </c>
      <c r="I74" s="7">
        <f>(D13-$B$6)*$B$2*Output!$C$104/Output!$C$4/1000</f>
        <v>0.82268039168074591</v>
      </c>
    </row>
    <row r="75" spans="1:19" x14ac:dyDescent="0.25">
      <c r="A75" s="7">
        <v>2029</v>
      </c>
      <c r="B75" s="7">
        <f>(B14-$B$6)*$B$2*Output!$C$101/Output!$C$4*100</f>
        <v>4221.2210423222896</v>
      </c>
      <c r="C75" s="7">
        <f>(C14-$B$6)*$B$2*Output!$C$101/Output!$C$4*100</f>
        <v>10914.217409910576</v>
      </c>
      <c r="D75" s="7">
        <f>(D14-$B$6)*$B$2*Output!$C$101/Output!$C$4*100</f>
        <v>17607.213777498866</v>
      </c>
      <c r="F75" s="7">
        <v>2029</v>
      </c>
      <c r="G75" s="7">
        <f>(B14-$B$6)*$B$2*Output!$C$104/Output!$C$4/1000</f>
        <v>0.25327326253933735</v>
      </c>
      <c r="H75" s="7">
        <f>(C14-$B$6)*$B$2*Output!$C$104/Output!$C$4/1000</f>
        <v>0.65485304459463467</v>
      </c>
      <c r="I75" s="7">
        <f>(D14-$B$6)*$B$2*Output!$C$104/Output!$C$4/1000</f>
        <v>1.0564328266499319</v>
      </c>
    </row>
    <row r="76" spans="1:19" x14ac:dyDescent="0.25">
      <c r="A76" s="7">
        <v>2030</v>
      </c>
      <c r="B76" s="7">
        <f>(B15-$B$6)*$B$2*Output!$C$101/Output!$C$4*100</f>
        <v>4924.7578827093366</v>
      </c>
      <c r="C76" s="7">
        <f>(C15-$B$6)*$B$2*Output!$C$101/Output!$C$4*100</f>
        <v>13466.650859610208</v>
      </c>
      <c r="D76" s="7">
        <f>(D15-$B$6)*$B$2*Output!$C$101/Output!$C$4*100</f>
        <v>22008.543836511079</v>
      </c>
      <c r="F76" s="7">
        <v>2030</v>
      </c>
      <c r="G76" s="7">
        <f>(B15-$B$6)*$B$2*Output!$C$104/Output!$C$4/1000</f>
        <v>0.29548547296256017</v>
      </c>
      <c r="H76" s="7">
        <f>(C15-$B$6)*$B$2*Output!$C$104/Output!$C$4/1000</f>
        <v>0.80799905157661256</v>
      </c>
      <c r="I76" s="7">
        <f>(D15-$B$6)*$B$2*Output!$C$104/Output!$C$4/1000</f>
        <v>1.3205126301906649</v>
      </c>
    </row>
    <row r="77" spans="1:19" x14ac:dyDescent="0.25">
      <c r="A77" s="7">
        <v>2031</v>
      </c>
      <c r="B77" s="7">
        <f>(B16-$B$6)*$B$2*Output!$C$101/Output!$C$4*100</f>
        <v>5628.2947230963873</v>
      </c>
      <c r="C77" s="7">
        <f>(C16-$B$6)*$B$2*Output!$C$101/Output!$C$4*100</f>
        <v>14757.886726291634</v>
      </c>
      <c r="D77" s="7">
        <f>(D16-$B$6)*$B$2*Output!$C$101/Output!$C$4*100</f>
        <v>23887.478729486873</v>
      </c>
      <c r="F77" s="7">
        <v>2031</v>
      </c>
      <c r="G77" s="7">
        <f>(B16-$B$6)*$B$2*Output!$C$104/Output!$C$4/1000</f>
        <v>0.33769768338578326</v>
      </c>
      <c r="H77" s="7">
        <f>(C16-$B$6)*$B$2*Output!$C$104/Output!$C$4/1000</f>
        <v>0.88547320357749804</v>
      </c>
      <c r="I77" s="7">
        <f>(D16-$B$6)*$B$2*Output!$C$104/Output!$C$4/1000</f>
        <v>1.4332487237692124</v>
      </c>
    </row>
    <row r="78" spans="1:19" x14ac:dyDescent="0.25">
      <c r="A78" s="7">
        <v>2032</v>
      </c>
      <c r="B78" s="7">
        <f>(B17-$B$6)*$B$2*Output!$C$101/Output!$C$4*100</f>
        <v>6331.8315634834344</v>
      </c>
      <c r="C78" s="7">
        <f>(C17-$B$6)*$B$2*Output!$C$101/Output!$C$4*100</f>
        <v>16095.1810166915</v>
      </c>
      <c r="D78" s="7">
        <f>(D17-$B$6)*$B$2*Output!$C$101/Output!$C$4*100</f>
        <v>25858.530469899575</v>
      </c>
      <c r="F78" s="7">
        <v>2032</v>
      </c>
      <c r="G78" s="7">
        <f>(B17-$B$6)*$B$2*Output!$C$104/Output!$C$4/1000</f>
        <v>0.37990989380900608</v>
      </c>
      <c r="H78" s="7">
        <f>(C17-$B$6)*$B$2*Output!$C$104/Output!$C$4/1000</f>
        <v>0.96571086100148995</v>
      </c>
      <c r="I78" s="7">
        <f>(D17-$B$6)*$B$2*Output!$C$104/Output!$C$4/1000</f>
        <v>1.5515118281939746</v>
      </c>
    </row>
    <row r="79" spans="1:19" x14ac:dyDescent="0.25">
      <c r="A79" s="7">
        <v>2033</v>
      </c>
      <c r="B79" s="7">
        <f>(B18-$B$6)*$B$2*Output!$C$101/Output!$C$4*100</f>
        <v>7035.368403870486</v>
      </c>
      <c r="C79" s="7">
        <f>(C18-$B$6)*$B$2*Output!$C$101/Output!$C$4*100</f>
        <v>17480.791795635138</v>
      </c>
      <c r="D79" s="7">
        <f>(D18-$B$6)*$B$2*Output!$C$101/Output!$C$4*100</f>
        <v>27926.215187399786</v>
      </c>
      <c r="F79" s="7">
        <v>2033</v>
      </c>
      <c r="G79" s="7">
        <f>(B18-$B$6)*$B$2*Output!$C$104/Output!$C$4/1000</f>
        <v>0.42212210423222918</v>
      </c>
      <c r="H79" s="7">
        <f>(C18-$B$6)*$B$2*Output!$C$104/Output!$C$4/1000</f>
        <v>1.0488475077381083</v>
      </c>
      <c r="I79" s="7">
        <f>(D18-$B$6)*$B$2*Output!$C$104/Output!$C$4/1000</f>
        <v>1.6755729112439872</v>
      </c>
    </row>
    <row r="80" spans="1:19" x14ac:dyDescent="0.25">
      <c r="A80" s="7">
        <v>2034</v>
      </c>
      <c r="B80" s="7">
        <f>(B19-$B$6)*$B$2*Output!$C$101/Output!$C$4*100</f>
        <v>7738.9052442575376</v>
      </c>
      <c r="C80" s="7">
        <f>(C19-$B$6)*$B$2*Output!$C$101/Output!$C$4*100</f>
        <v>18917.087832056724</v>
      </c>
      <c r="D80" s="7">
        <f>(D19-$B$6)*$B$2*Output!$C$101/Output!$C$4*100</f>
        <v>30095.270419855915</v>
      </c>
      <c r="F80" s="7">
        <v>2034</v>
      </c>
      <c r="G80" s="7">
        <f>(B19-$B$6)*$B$2*Output!$C$104/Output!$C$4/1000</f>
        <v>0.46433431465545222</v>
      </c>
      <c r="H80" s="7">
        <f>(C19-$B$6)*$B$2*Output!$C$104/Output!$C$4/1000</f>
        <v>1.1350252699234036</v>
      </c>
      <c r="I80" s="7">
        <f>(D19-$B$6)*$B$2*Output!$C$104/Output!$C$4/1000</f>
        <v>1.8057162251913548</v>
      </c>
    </row>
    <row r="81" spans="1:9" x14ac:dyDescent="0.25">
      <c r="A81" s="7">
        <v>2035</v>
      </c>
      <c r="B81" s="7">
        <f>(B20-$B$6)*$B$2*Output!$C$101/Output!$C$4*100</f>
        <v>8442.4420846445882</v>
      </c>
      <c r="C81" s="7">
        <f>(C20-$B$6)*$B$2*Output!$C$101/Output!$C$4*100</f>
        <v>20406.554026389946</v>
      </c>
      <c r="D81" s="7">
        <f>(D20-$B$6)*$B$2*Output!$C$101/Output!$C$4*100</f>
        <v>32370.665968135312</v>
      </c>
      <c r="F81" s="7">
        <v>2035</v>
      </c>
      <c r="G81" s="7">
        <f>(B20-$B$6)*$B$2*Output!$C$104/Output!$C$4/1000</f>
        <v>0.50654652507867526</v>
      </c>
      <c r="H81" s="7">
        <f>(C20-$B$6)*$B$2*Output!$C$104/Output!$C$4/1000</f>
        <v>1.2243932415833967</v>
      </c>
      <c r="I81" s="7">
        <f>(D20-$B$6)*$B$2*Output!$C$104/Output!$C$4/1000</f>
        <v>1.9422399580881189</v>
      </c>
    </row>
    <row r="82" spans="1:9" x14ac:dyDescent="0.25">
      <c r="A82" s="7">
        <v>2036</v>
      </c>
      <c r="B82" s="7">
        <f>(B21-$B$6)*$B$2*Output!$C$101/Output!$C$4*100</f>
        <v>9145.9789250316408</v>
      </c>
      <c r="C82" s="7">
        <f>(C21-$B$6)*$B$2*Output!$C$101/Output!$C$4*100</f>
        <v>21951.797104042285</v>
      </c>
      <c r="D82" s="7">
        <f>(D21-$B$6)*$B$2*Output!$C$101/Output!$C$4*100</f>
        <v>34757.615283052954</v>
      </c>
      <c r="F82" s="7">
        <v>2036</v>
      </c>
      <c r="G82" s="7">
        <f>(B21-$B$6)*$B$2*Output!$C$104/Output!$C$4/1000</f>
        <v>0.54875873550189835</v>
      </c>
      <c r="H82" s="7">
        <f>(C21-$B$6)*$B$2*Output!$C$104/Output!$C$4/1000</f>
        <v>1.3171078262425371</v>
      </c>
      <c r="I82" s="7">
        <f>(D21-$B$6)*$B$2*Output!$C$104/Output!$C$4/1000</f>
        <v>2.0854569169831771</v>
      </c>
    </row>
    <row r="83" spans="1:9" x14ac:dyDescent="0.25">
      <c r="A83" s="7">
        <v>2037</v>
      </c>
      <c r="B83" s="7">
        <f>(B22-$B$6)*$B$2*Output!$C$101/Output!$C$4*100</f>
        <v>9849.5157654186914</v>
      </c>
      <c r="C83" s="7">
        <f>(C22-$B$6)*$B$2*Output!$C$101/Output!$C$4*100</f>
        <v>23555.551587998245</v>
      </c>
      <c r="D83" s="7">
        <f>(D22-$B$6)*$B$2*Output!$C$101/Output!$C$4*100</f>
        <v>37261.58741057782</v>
      </c>
      <c r="F83" s="7">
        <v>2037</v>
      </c>
      <c r="G83" s="7">
        <f>(B22-$B$6)*$B$2*Output!$C$104/Output!$C$4/1000</f>
        <v>0.59097094592512156</v>
      </c>
      <c r="H83" s="7">
        <f>(C22-$B$6)*$B$2*Output!$C$104/Output!$C$4/1000</f>
        <v>1.4133330952798946</v>
      </c>
      <c r="I83" s="7">
        <f>(D22-$B$6)*$B$2*Output!$C$104/Output!$C$4/1000</f>
        <v>2.2356952446346696</v>
      </c>
    </row>
    <row r="84" spans="1:9" x14ac:dyDescent="0.25">
      <c r="A84" s="7">
        <v>2038</v>
      </c>
      <c r="B84" s="7">
        <f>(B23-$B$6)*$B$2*Output!$C$101/Output!$C$4*100</f>
        <v>10553.052605805737</v>
      </c>
      <c r="C84" s="7">
        <f>(C23-$B$6)*$B$2*Output!$C$101/Output!$C$4*100</f>
        <v>25220.686064235946</v>
      </c>
      <c r="D84" s="7">
        <f>(D23-$B$6)*$B$2*Output!$C$101/Output!$C$4*100</f>
        <v>39888.319522666163</v>
      </c>
      <c r="F84" s="7">
        <v>2038</v>
      </c>
      <c r="G84" s="7">
        <f>(B23-$B$6)*$B$2*Output!$C$104/Output!$C$4/1000</f>
        <v>0.6331831563483441</v>
      </c>
      <c r="H84" s="7">
        <f>(C23-$B$6)*$B$2*Output!$C$104/Output!$C$4/1000</f>
        <v>1.5132411638541567</v>
      </c>
      <c r="I84" s="7">
        <f>(D23-$B$6)*$B$2*Output!$C$104/Output!$C$4/1000</f>
        <v>2.3932991713599696</v>
      </c>
    </row>
    <row r="85" spans="1:9" x14ac:dyDescent="0.25">
      <c r="A85" s="7">
        <v>2039</v>
      </c>
      <c r="B85" s="7">
        <f>(B24-$B$6)*$B$2*Output!$C$101/Output!$C$4*100</f>
        <v>11256.589446192789</v>
      </c>
      <c r="C85" s="7">
        <f>(C24-$B$6)*$B$2*Output!$C$101/Output!$C$4*100</f>
        <v>26950.209754312677</v>
      </c>
      <c r="D85" s="7">
        <f>(D24-$B$6)*$B$2*Output!$C$101/Output!$C$4*100</f>
        <v>42643.830062432571</v>
      </c>
      <c r="F85" s="7">
        <v>2039</v>
      </c>
      <c r="G85" s="7">
        <f>(B24-$B$6)*$B$2*Output!$C$104/Output!$C$4/1000</f>
        <v>0.67539536677156742</v>
      </c>
      <c r="H85" s="7">
        <f>(C24-$B$6)*$B$2*Output!$C$104/Output!$C$4/1000</f>
        <v>1.6170125852587605</v>
      </c>
      <c r="I85" s="7">
        <f>(D24-$B$6)*$B$2*Output!$C$104/Output!$C$4/1000</f>
        <v>2.5586298037459536</v>
      </c>
    </row>
    <row r="86" spans="1:9" x14ac:dyDescent="0.25">
      <c r="A86" s="7">
        <v>2040</v>
      </c>
      <c r="B86" s="7">
        <f>(B25-$B$6)*$B$2*Output!$C$101/Output!$C$4*100</f>
        <v>11960.126286579842</v>
      </c>
      <c r="C86" s="7">
        <f>(C25-$B$6)*$B$2*Output!$C$101/Output!$C$4*100</f>
        <v>28747.279410178686</v>
      </c>
      <c r="D86" s="7">
        <f>(D25-$B$6)*$B$2*Output!$C$101/Output!$C$4*100</f>
        <v>45534.432533777552</v>
      </c>
      <c r="F86" s="7">
        <v>2040</v>
      </c>
      <c r="G86" s="7">
        <f>(B25-$B$6)*$B$2*Output!$C$104/Output!$C$4/1000</f>
        <v>0.7176075771947904</v>
      </c>
      <c r="H86" s="7">
        <f>(C25-$B$6)*$B$2*Output!$C$104/Output!$C$4/1000</f>
        <v>1.724836764610721</v>
      </c>
      <c r="I86" s="7">
        <f>(D25-$B$6)*$B$2*Output!$C$104/Output!$C$4/1000</f>
        <v>2.7320659520266526</v>
      </c>
    </row>
    <row r="87" spans="1:9" x14ac:dyDescent="0.25">
      <c r="A87" s="7">
        <v>2041</v>
      </c>
      <c r="B87" s="7">
        <f>(B26-$B$6)*$B$2*Output!$C$101/Output!$C$4*100</f>
        <v>12663.663126966892</v>
      </c>
      <c r="C87" s="7">
        <f>(C26-$B$6)*$B$2*Output!$C$101/Output!$C$4*100</f>
        <v>29962.995773959068</v>
      </c>
      <c r="D87" s="7">
        <f>(D26-$B$6)*$B$2*Output!$C$101/Output!$C$4*100</f>
        <v>47262.328420951264</v>
      </c>
      <c r="F87" s="7">
        <v>2041</v>
      </c>
      <c r="G87" s="7">
        <f>(B26-$B$6)*$B$2*Output!$C$104/Output!$C$4/1000</f>
        <v>0.7598197876180135</v>
      </c>
      <c r="H87" s="7">
        <f>(C26-$B$6)*$B$2*Output!$C$104/Output!$C$4/1000</f>
        <v>1.797779746437544</v>
      </c>
      <c r="I87" s="7">
        <f>(D26-$B$6)*$B$2*Output!$C$104/Output!$C$4/1000</f>
        <v>2.8357397052570761</v>
      </c>
    </row>
    <row r="88" spans="1:9" x14ac:dyDescent="0.25">
      <c r="A88" s="7">
        <v>2042</v>
      </c>
      <c r="B88" s="7">
        <f>(B27-$B$6)*$B$2*Output!$C$101/Output!$C$4*100</f>
        <v>13367.199967353943</v>
      </c>
      <c r="C88" s="7">
        <f>(C27-$B$6)*$B$2*Output!$C$101/Output!$C$4*100</f>
        <v>31202.847722099723</v>
      </c>
      <c r="D88" s="7">
        <f>(D27-$B$6)*$B$2*Output!$C$101/Output!$C$4*100</f>
        <v>49038.495476845528</v>
      </c>
      <c r="F88" s="7">
        <v>2042</v>
      </c>
      <c r="G88" s="7">
        <f>(B27-$B$6)*$B$2*Output!$C$104/Output!$C$4/1000</f>
        <v>0.80203199804123659</v>
      </c>
      <c r="H88" s="7">
        <f>(C27-$B$6)*$B$2*Output!$C$104/Output!$C$4/1000</f>
        <v>1.8721708633259833</v>
      </c>
      <c r="I88" s="7">
        <f>(D27-$B$6)*$B$2*Output!$C$104/Output!$C$4/1000</f>
        <v>2.9423097286107311</v>
      </c>
    </row>
    <row r="89" spans="1:9" x14ac:dyDescent="0.25">
      <c r="A89" s="7">
        <v>2043</v>
      </c>
      <c r="B89" s="7">
        <f>(B28-$B$6)*$B$2*Output!$C$101/Output!$C$4*100</f>
        <v>14070.736807740994</v>
      </c>
      <c r="C89" s="7">
        <f>(C28-$B$6)*$B$2*Output!$C$101/Output!$C$4*100</f>
        <v>32467.509515633083</v>
      </c>
      <c r="D89" s="7">
        <f>(D28-$B$6)*$B$2*Output!$C$101/Output!$C$4*100</f>
        <v>50864.28222352521</v>
      </c>
      <c r="F89" s="7">
        <v>2043</v>
      </c>
      <c r="G89" s="7">
        <f>(B28-$B$6)*$B$2*Output!$C$104/Output!$C$4/1000</f>
        <v>0.84424420846445969</v>
      </c>
      <c r="H89" s="7">
        <f>(C28-$B$6)*$B$2*Output!$C$104/Output!$C$4/1000</f>
        <v>1.9480505709379852</v>
      </c>
      <c r="I89" s="7">
        <f>(D28-$B$6)*$B$2*Output!$C$104/Output!$C$4/1000</f>
        <v>3.0518569334115129</v>
      </c>
    </row>
    <row r="90" spans="1:9" x14ac:dyDescent="0.25">
      <c r="A90" s="7">
        <v>2044</v>
      </c>
      <c r="B90" s="7">
        <f>(B29-$B$6)*$B$2*Output!$C$101/Output!$C$4*100</f>
        <v>14774.273648128041</v>
      </c>
      <c r="C90" s="7">
        <f>(C29-$B$6)*$B$2*Output!$C$101/Output!$C$4*100</f>
        <v>33757.674252008954</v>
      </c>
      <c r="D90" s="7">
        <f>(D29-$B$6)*$B$2*Output!$C$101/Output!$C$4*100</f>
        <v>52741.07485588987</v>
      </c>
      <c r="F90" s="7">
        <v>2044</v>
      </c>
      <c r="G90" s="7">
        <f>(B29-$B$6)*$B$2*Output!$C$104/Output!$C$4/1000</f>
        <v>0.88645641888768245</v>
      </c>
      <c r="H90" s="7">
        <f>(C29-$B$6)*$B$2*Output!$C$104/Output!$C$4/1000</f>
        <v>2.0254604551205371</v>
      </c>
      <c r="I90" s="7">
        <f>(D29-$B$6)*$B$2*Output!$C$104/Output!$C$4/1000</f>
        <v>3.1644644913533919</v>
      </c>
    </row>
    <row r="91" spans="1:9" x14ac:dyDescent="0.25">
      <c r="A91" s="7">
        <v>2045</v>
      </c>
      <c r="B91" s="7">
        <f>(B30-$B$6)*$B$2*Output!$C$101/Output!$C$4*100</f>
        <v>15477.810488515093</v>
      </c>
      <c r="C91" s="7">
        <f>(C30-$B$6)*$B$2*Output!$C$101/Output!$C$4*100</f>
        <v>35074.054391315869</v>
      </c>
      <c r="D91" s="7">
        <f>(D30-$B$6)*$B$2*Output!$C$101/Output!$C$4*100</f>
        <v>54670.298294116641</v>
      </c>
      <c r="F91" s="7">
        <v>2045</v>
      </c>
      <c r="G91" s="7">
        <f>(B30-$B$6)*$B$2*Output!$C$104/Output!$C$4/1000</f>
        <v>0.92866862931090566</v>
      </c>
      <c r="H91" s="7">
        <f>(C30-$B$6)*$B$2*Output!$C$104/Output!$C$4/1000</f>
        <v>2.1044432634789518</v>
      </c>
      <c r="I91" s="7">
        <f>(D30-$B$6)*$B$2*Output!$C$104/Output!$C$4/1000</f>
        <v>3.2802178976469984</v>
      </c>
    </row>
    <row r="92" spans="1:9" x14ac:dyDescent="0.25">
      <c r="A92" s="7">
        <v>2046</v>
      </c>
      <c r="B92" s="7">
        <f>(B31-$B$6)*$B$2*Output!$C$101/Output!$C$4*100</f>
        <v>16181.347328902146</v>
      </c>
      <c r="C92" s="7">
        <f>(C31-$B$6)*$B$2*Output!$C$101/Output!$C$4*100</f>
        <v>36417.382297203389</v>
      </c>
      <c r="D92" s="7">
        <f>(D31-$B$6)*$B$2*Output!$C$101/Output!$C$4*100</f>
        <v>56653.41726550462</v>
      </c>
      <c r="F92" s="7">
        <v>2046</v>
      </c>
      <c r="G92" s="7">
        <f>(B31-$B$6)*$B$2*Output!$C$104/Output!$C$4/1000</f>
        <v>0.97088083973412886</v>
      </c>
      <c r="H92" s="7">
        <f>(C31-$B$6)*$B$2*Output!$C$104/Output!$C$4/1000</f>
        <v>2.1850429378322036</v>
      </c>
      <c r="I92" s="7">
        <f>(D31-$B$6)*$B$2*Output!$C$104/Output!$C$4/1000</f>
        <v>3.3992050359302772</v>
      </c>
    </row>
    <row r="93" spans="1:9" x14ac:dyDescent="0.25">
      <c r="A93" s="7">
        <v>2047</v>
      </c>
      <c r="B93" s="7">
        <f>(B32-$B$6)*$B$2*Output!$C$101/Output!$C$4*100</f>
        <v>16884.884169289198</v>
      </c>
      <c r="C93" s="7">
        <f>(C32-$B$6)*$B$2*Output!$C$101/Output!$C$4*100</f>
        <v>37788.410792915609</v>
      </c>
      <c r="D93" s="7">
        <f>(D32-$B$6)*$B$2*Output!$C$101/Output!$C$4*100</f>
        <v>58691.937416542023</v>
      </c>
      <c r="F93" s="7">
        <v>2047</v>
      </c>
      <c r="G93" s="7">
        <f>(B32-$B$6)*$B$2*Output!$C$104/Output!$C$4/1000</f>
        <v>1.0130930501573518</v>
      </c>
      <c r="H93" s="7">
        <f>(C32-$B$6)*$B$2*Output!$C$104/Output!$C$4/1000</f>
        <v>2.2673046475749365</v>
      </c>
      <c r="I93" s="7">
        <f>(D32-$B$6)*$B$2*Output!$C$104/Output!$C$4/1000</f>
        <v>3.5215162449925215</v>
      </c>
    </row>
    <row r="94" spans="1:9" x14ac:dyDescent="0.25">
      <c r="A94" s="7">
        <v>2048</v>
      </c>
      <c r="B94" s="7">
        <f>(B33-$B$6)*$B$2*Output!$C$101/Output!$C$4*100</f>
        <v>17588.421009676247</v>
      </c>
      <c r="C94" s="7">
        <f>(C33-$B$6)*$B$2*Output!$C$101/Output!$C$4*100</f>
        <v>39187.913732858353</v>
      </c>
      <c r="D94" s="7">
        <f>(D33-$B$6)*$B$2*Output!$C$101/Output!$C$4*100</f>
        <v>60787.40645604048</v>
      </c>
      <c r="F94" s="7">
        <v>2048</v>
      </c>
      <c r="G94" s="7">
        <f>(B33-$B$6)*$B$2*Output!$C$104/Output!$C$4/1000</f>
        <v>1.0553052605805748</v>
      </c>
      <c r="H94" s="7">
        <f>(C33-$B$6)*$B$2*Output!$C$104/Output!$C$4/1000</f>
        <v>2.3512748239715009</v>
      </c>
      <c r="I94" s="7">
        <f>(D33-$B$6)*$B$2*Output!$C$104/Output!$C$4/1000</f>
        <v>3.647244387362429</v>
      </c>
    </row>
    <row r="95" spans="1:9" x14ac:dyDescent="0.25">
      <c r="A95" s="7">
        <v>2049</v>
      </c>
      <c r="B95" s="7">
        <f>(B34-$B$6)*$B$2*Output!$C$101/Output!$C$4*100</f>
        <v>18291.957850063296</v>
      </c>
      <c r="C95" s="7">
        <f>(C34-$B$6)*$B$2*Output!$C$101/Output!$C$4*100</f>
        <v>40616.686590133831</v>
      </c>
      <c r="D95" s="7">
        <f>(D34-$B$6)*$B$2*Output!$C$101/Output!$C$4*100</f>
        <v>62941.415330204407</v>
      </c>
      <c r="F95" s="7">
        <v>2049</v>
      </c>
      <c r="G95" s="7">
        <f>(B34-$B$6)*$B$2*Output!$C$104/Output!$C$4/1000</f>
        <v>1.0975174710037978</v>
      </c>
      <c r="H95" s="7">
        <f>(C34-$B$6)*$B$2*Output!$C$104/Output!$C$4/1000</f>
        <v>2.4370011954080302</v>
      </c>
      <c r="I95" s="7">
        <f>(D34-$B$6)*$B$2*Output!$C$104/Output!$C$4/1000</f>
        <v>3.7764849198122645</v>
      </c>
    </row>
    <row r="96" spans="1:9" x14ac:dyDescent="0.25">
      <c r="A96" s="7">
        <v>2050</v>
      </c>
      <c r="B96" s="7">
        <f>(B35-$B$6)*$B$2*Output!$C$101/Output!$C$4*100</f>
        <v>18995.494690450345</v>
      </c>
      <c r="C96" s="7">
        <f>(C35-$B$6)*$B$2*Output!$C$101/Output!$C$4*100</f>
        <v>42075.547060488956</v>
      </c>
      <c r="D96" s="7">
        <f>(D35-$B$6)*$B$2*Output!$C$101/Output!$C$4*100</f>
        <v>65155.599430527604</v>
      </c>
      <c r="F96" s="7">
        <v>2050</v>
      </c>
      <c r="G96" s="7">
        <f>(B35-$B$6)*$B$2*Output!$C$104/Output!$C$4/1000</f>
        <v>1.1397296814270208</v>
      </c>
      <c r="H96" s="7">
        <f>(C35-$B$6)*$B$2*Output!$C$104/Output!$C$4/1000</f>
        <v>2.5245328236293374</v>
      </c>
      <c r="I96" s="7">
        <f>(D35-$B$6)*$B$2*Output!$C$104/Output!$C$4/1000</f>
        <v>3.9093359658316564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(B9-$B$6)*$B$2*Output!$C$107/Output!$C$4/10^9</f>
        <v>6.0250807068641831E-5</v>
      </c>
      <c r="C100" s="7">
        <f>(C9-$B$6)*$B$2*Output!$C$107/Output!$C$4/10^9</f>
        <v>1.2077287594644305E-4</v>
      </c>
      <c r="D100" s="7">
        <f>(D9-$B$6)*$B$2*Output!$C$107/Output!$C$4/10^9</f>
        <v>1.8129494482424426E-4</v>
      </c>
    </row>
    <row r="101" spans="1:4" x14ac:dyDescent="0.25">
      <c r="A101" s="7">
        <v>2025</v>
      </c>
      <c r="B101" s="7">
        <f>(B10-$B$6)*$B$2*Output!$C$107/Output!$C$4/10^9</f>
        <v>1.2050161413728346E-4</v>
      </c>
      <c r="C101" s="7">
        <f>(C10-$B$6)*$B$2*Output!$C$107/Output!$C$4/10^9</f>
        <v>2.533064820272435E-4</v>
      </c>
      <c r="D101" s="7">
        <f>(D10-$B$6)*$B$2*Output!$C$107/Output!$C$4/10^9</f>
        <v>3.8611134991720363E-4</v>
      </c>
    </row>
    <row r="102" spans="1:4" x14ac:dyDescent="0.25">
      <c r="A102" s="7">
        <v>2026</v>
      </c>
      <c r="B102" s="7">
        <f>(B11-$B$6)*$B$2*Output!$C$107/Output!$C$4/10^9</f>
        <v>1.8075242120592526E-4</v>
      </c>
      <c r="C102" s="7">
        <f>(C11-$B$6)*$B$2*Output!$C$107/Output!$C$4/10^9</f>
        <v>3.9912667185544424E-4</v>
      </c>
      <c r="D102" s="7">
        <f>(D11-$B$6)*$B$2*Output!$C$107/Output!$C$4/10^9</f>
        <v>6.1750092250496282E-4</v>
      </c>
    </row>
    <row r="103" spans="1:4" x14ac:dyDescent="0.25">
      <c r="A103" s="7">
        <v>2027</v>
      </c>
      <c r="B103" s="7">
        <f>(B12-$B$6)*$B$2*Output!$C$107/Output!$C$4/10^9</f>
        <v>2.4100322827456708E-4</v>
      </c>
      <c r="C103" s="7">
        <f>(C12-$B$6)*$B$2*Output!$C$107/Output!$C$4/10^9</f>
        <v>5.5995726543068311E-4</v>
      </c>
      <c r="D103" s="7">
        <f>(D12-$B$6)*$B$2*Output!$C$107/Output!$C$4/10^9</f>
        <v>8.7891130258679916E-4</v>
      </c>
    </row>
    <row r="104" spans="1:4" x14ac:dyDescent="0.25">
      <c r="A104" s="7">
        <v>2028</v>
      </c>
      <c r="B104" s="7">
        <f>(B13-$B$6)*$B$2*Output!$C$107/Output!$C$4/10^9</f>
        <v>3.0125403534320876E-4</v>
      </c>
      <c r="C104" s="7">
        <f>(C13-$B$6)*$B$2*Output!$C$107/Output!$C$4/10^9</f>
        <v>7.3774573357568906E-4</v>
      </c>
      <c r="D104" s="7">
        <f>(D13-$B$6)*$B$2*Output!$C$107/Output!$C$4/10^9</f>
        <v>1.1742374318081687E-3</v>
      </c>
    </row>
    <row r="105" spans="1:4" x14ac:dyDescent="0.25">
      <c r="A105" s="7">
        <v>2029</v>
      </c>
      <c r="B105" s="7">
        <f>(B14-$B$6)*$B$2*Output!$C$107/Output!$C$4/10^9</f>
        <v>3.6150484241185052E-4</v>
      </c>
      <c r="C105" s="7">
        <f>(C14-$B$6)*$B$2*Output!$C$107/Output!$C$4/10^9</f>
        <v>9.3469221470756552E-4</v>
      </c>
      <c r="D105" s="7">
        <f>(D14-$B$6)*$B$2*Output!$C$107/Output!$C$4/10^9</f>
        <v>1.5078795870032801E-3</v>
      </c>
    </row>
    <row r="106" spans="1:4" x14ac:dyDescent="0.25">
      <c r="A106" s="7">
        <v>2030</v>
      </c>
      <c r="B106" s="7">
        <f>(B15-$B$6)*$B$2*Output!$C$107/Output!$C$4/10^9</f>
        <v>4.2175564948049218E-4</v>
      </c>
      <c r="C106" s="7">
        <f>(C15-$B$6)*$B$2*Output!$C$107/Output!$C$4/10^9</f>
        <v>1.1532822962856608E-3</v>
      </c>
      <c r="D106" s="7">
        <f>(D15-$B$6)*$B$2*Output!$C$107/Output!$C$4/10^9</f>
        <v>1.8848089430908289E-3</v>
      </c>
    </row>
    <row r="107" spans="1:4" x14ac:dyDescent="0.25">
      <c r="A107" s="7">
        <v>2031</v>
      </c>
      <c r="B107" s="7">
        <f>(B16-$B$6)*$B$2*Output!$C$107/Output!$C$4/10^9</f>
        <v>4.8200645654913416E-4</v>
      </c>
      <c r="C107" s="7">
        <f>(C16-$B$6)*$B$2*Output!$C$107/Output!$C$4/10^9</f>
        <v>1.2638635745037745E-3</v>
      </c>
      <c r="D107" s="7">
        <f>(D16-$B$6)*$B$2*Output!$C$107/Output!$C$4/10^9</f>
        <v>2.0457206924584144E-3</v>
      </c>
    </row>
    <row r="108" spans="1:4" x14ac:dyDescent="0.25">
      <c r="A108" s="7">
        <v>2032</v>
      </c>
      <c r="B108" s="7">
        <f>(B17-$B$6)*$B$2*Output!$C$107/Output!$C$4/10^9</f>
        <v>5.4225726361777592E-4</v>
      </c>
      <c r="C108" s="7">
        <f>(C17-$B$6)*$B$2*Output!$C$107/Output!$C$4/10^9</f>
        <v>1.378389290371833E-3</v>
      </c>
      <c r="D108" s="7">
        <f>(D17-$B$6)*$B$2*Output!$C$107/Output!$C$4/10^9</f>
        <v>2.2145213171258908E-3</v>
      </c>
    </row>
    <row r="109" spans="1:4" x14ac:dyDescent="0.25">
      <c r="A109" s="7">
        <v>2033</v>
      </c>
      <c r="B109" s="7">
        <f>(B18-$B$6)*$B$2*Output!$C$107/Output!$C$4/10^9</f>
        <v>6.0250807068641785E-4</v>
      </c>
      <c r="C109" s="7">
        <f>(C18-$B$6)*$B$2*Output!$C$107/Output!$C$4/10^9</f>
        <v>1.4970528242792187E-3</v>
      </c>
      <c r="D109" s="7">
        <f>(D18-$B$6)*$B$2*Output!$C$107/Output!$C$4/10^9</f>
        <v>2.3915975778720194E-3</v>
      </c>
    </row>
    <row r="110" spans="1:4" x14ac:dyDescent="0.25">
      <c r="A110" s="7">
        <v>2034</v>
      </c>
      <c r="B110" s="7">
        <f>(B19-$B$6)*$B$2*Output!$C$107/Output!$C$4/10^9</f>
        <v>6.6275887775505988E-4</v>
      </c>
      <c r="C110" s="7">
        <f>(C19-$B$6)*$B$2*Output!$C$107/Output!$C$4/10^9</f>
        <v>1.6200570373013587E-3</v>
      </c>
      <c r="D110" s="7">
        <f>(D19-$B$6)*$B$2*Output!$C$107/Output!$C$4/10^9</f>
        <v>2.5773551968476583E-3</v>
      </c>
    </row>
    <row r="111" spans="1:4" x14ac:dyDescent="0.25">
      <c r="A111" s="7">
        <v>2035</v>
      </c>
      <c r="B111" s="7">
        <f>(B20-$B$6)*$B$2*Output!$C$107/Output!$C$4/10^9</f>
        <v>7.230096848237018E-4</v>
      </c>
      <c r="C111" s="7">
        <f>(C20-$B$6)*$B$2*Output!$C$107/Output!$C$4/10^9</f>
        <v>1.7476147360007816E-3</v>
      </c>
      <c r="D111" s="7">
        <f>(D20-$B$6)*$B$2*Output!$C$107/Output!$C$4/10^9</f>
        <v>2.7722197871778622E-3</v>
      </c>
    </row>
    <row r="112" spans="1:4" x14ac:dyDescent="0.25">
      <c r="A112" s="7">
        <v>2036</v>
      </c>
      <c r="B112" s="7">
        <f>(B21-$B$6)*$B$2*Output!$C$107/Output!$C$4/10^9</f>
        <v>7.8326049189234406E-4</v>
      </c>
      <c r="C112" s="7">
        <f>(C21-$B$6)*$B$2*Output!$C$107/Output!$C$4/10^9</f>
        <v>1.879949160015543E-3</v>
      </c>
      <c r="D112" s="7">
        <f>(D21-$B$6)*$B$2*Output!$C$107/Output!$C$4/10^9</f>
        <v>2.9766378281387441E-3</v>
      </c>
    </row>
    <row r="113" spans="1:4" x14ac:dyDescent="0.25">
      <c r="A113" s="7">
        <v>2037</v>
      </c>
      <c r="B113" s="7">
        <f>(B22-$B$6)*$B$2*Output!$C$107/Output!$C$4/10^9</f>
        <v>8.4351129896098598E-4</v>
      </c>
      <c r="C113" s="7">
        <f>(C22-$B$6)*$B$2*Output!$C$107/Output!$C$4/10^9</f>
        <v>2.017294493552221E-3</v>
      </c>
      <c r="D113" s="7">
        <f>(D22-$B$6)*$B$2*Output!$C$107/Output!$C$4/10^9</f>
        <v>3.1910776881434576E-3</v>
      </c>
    </row>
    <row r="114" spans="1:4" x14ac:dyDescent="0.25">
      <c r="A114" s="7">
        <v>2038</v>
      </c>
      <c r="B114" s="7">
        <f>(B23-$B$6)*$B$2*Output!$C$107/Output!$C$4/10^9</f>
        <v>9.0376210602962747E-4</v>
      </c>
      <c r="C114" s="7">
        <f>(C23-$B$6)*$B$2*Output!$C$107/Output!$C$4/10^9</f>
        <v>2.1598964019554079E-3</v>
      </c>
      <c r="D114" s="7">
        <f>(D23-$B$6)*$B$2*Output!$C$107/Output!$C$4/10^9</f>
        <v>3.4160306978811895E-3</v>
      </c>
    </row>
    <row r="115" spans="1:4" x14ac:dyDescent="0.25">
      <c r="A115" s="7">
        <v>2039</v>
      </c>
      <c r="B115" s="7">
        <f>(B24-$B$6)*$B$2*Output!$C$107/Output!$C$4/10^9</f>
        <v>9.6401291309826972E-4</v>
      </c>
      <c r="C115" s="7">
        <f>(C24-$B$6)*$B$2*Output!$C$107/Output!$C$4/10^9</f>
        <v>2.3080125945831179E-3</v>
      </c>
      <c r="D115" s="7">
        <f>(D24-$B$6)*$B$2*Output!$C$107/Output!$C$4/10^9</f>
        <v>3.6520122760679667E-3</v>
      </c>
    </row>
    <row r="116" spans="1:4" x14ac:dyDescent="0.25">
      <c r="A116" s="7">
        <v>2040</v>
      </c>
      <c r="B116" s="7">
        <f>(B25-$B$6)*$B$2*Output!$C$107/Output!$C$4/10^9</f>
        <v>1.0242637201669116E-3</v>
      </c>
      <c r="C116" s="7">
        <f>(C25-$B$6)*$B$2*Output!$C$107/Output!$C$4/10^9</f>
        <v>2.4619134152777762E-3</v>
      </c>
      <c r="D116" s="7">
        <f>(D25-$B$6)*$B$2*Output!$C$107/Output!$C$4/10^9</f>
        <v>3.8995631103886418E-3</v>
      </c>
    </row>
    <row r="117" spans="1:4" x14ac:dyDescent="0.25">
      <c r="A117" s="7">
        <v>2041</v>
      </c>
      <c r="B117" s="7">
        <f>(B26-$B$6)*$B$2*Output!$C$107/Output!$C$4/10^9</f>
        <v>1.0845145272355536E-3</v>
      </c>
      <c r="C117" s="7">
        <f>(C26-$B$6)*$B$2*Output!$C$107/Output!$C$4/10^9</f>
        <v>2.5660272127073823E-3</v>
      </c>
      <c r="D117" s="7">
        <f>(D26-$B$6)*$B$2*Output!$C$107/Output!$C$4/10^9</f>
        <v>4.0475398981792135E-3</v>
      </c>
    </row>
    <row r="118" spans="1:4" x14ac:dyDescent="0.25">
      <c r="A118" s="7">
        <v>2042</v>
      </c>
      <c r="B118" s="7">
        <f>(B27-$B$6)*$B$2*Output!$C$107/Output!$C$4/10^9</f>
        <v>1.1447653343041959E-3</v>
      </c>
      <c r="C118" s="7">
        <f>(C27-$B$6)*$B$2*Output!$C$107/Output!$C$4/10^9</f>
        <v>2.6722079785646544E-3</v>
      </c>
      <c r="D118" s="7">
        <f>(D27-$B$6)*$B$2*Output!$C$107/Output!$C$4/10^9</f>
        <v>4.1996506228251162E-3</v>
      </c>
    </row>
    <row r="119" spans="1:4" x14ac:dyDescent="0.25">
      <c r="A119" s="7">
        <v>2043</v>
      </c>
      <c r="B119" s="7">
        <f>(B28-$B$6)*$B$2*Output!$C$107/Output!$C$4/10^9</f>
        <v>1.2050161413728379E-3</v>
      </c>
      <c r="C119" s="7">
        <f>(C28-$B$6)*$B$2*Output!$C$107/Output!$C$4/10^9</f>
        <v>2.7805134564801277E-3</v>
      </c>
      <c r="D119" s="7">
        <f>(D28-$B$6)*$B$2*Output!$C$107/Output!$C$4/10^9</f>
        <v>4.3560107715874203E-3</v>
      </c>
    </row>
    <row r="120" spans="1:4" x14ac:dyDescent="0.25">
      <c r="A120" s="7">
        <v>2044</v>
      </c>
      <c r="B120" s="7">
        <f>(B29-$B$6)*$B$2*Output!$C$107/Output!$C$4/10^9</f>
        <v>1.2652669484414794E-3</v>
      </c>
      <c r="C120" s="7">
        <f>(C29-$B$6)*$B$2*Output!$C$107/Output!$C$4/10^9</f>
        <v>2.8910030032327657E-3</v>
      </c>
      <c r="D120" s="7">
        <f>(D29-$B$6)*$B$2*Output!$C$107/Output!$C$4/10^9</f>
        <v>4.5167390580240505E-3</v>
      </c>
    </row>
    <row r="121" spans="1:4" x14ac:dyDescent="0.25">
      <c r="A121" s="7">
        <v>2045</v>
      </c>
      <c r="B121" s="7">
        <f>(B30-$B$6)*$B$2*Output!$C$107/Output!$C$4/10^9</f>
        <v>1.3255177555101213E-3</v>
      </c>
      <c r="C121" s="7">
        <f>(C30-$B$6)*$B$2*Output!$C$107/Output!$C$4/10^9</f>
        <v>3.0037376338154921E-3</v>
      </c>
      <c r="D121" s="7">
        <f>(D30-$B$6)*$B$2*Output!$C$107/Output!$C$4/10^9</f>
        <v>4.6819575121208627E-3</v>
      </c>
    </row>
    <row r="122" spans="1:4" x14ac:dyDescent="0.25">
      <c r="A122" s="7">
        <v>2046</v>
      </c>
      <c r="B122" s="7">
        <f>(B31-$B$6)*$B$2*Output!$C$107/Output!$C$4/10^9</f>
        <v>1.3857685625787636E-3</v>
      </c>
      <c r="C122" s="7">
        <f>(C31-$B$6)*$B$2*Output!$C$107/Output!$C$4/10^9</f>
        <v>3.1187800677597113E-3</v>
      </c>
      <c r="D122" s="7">
        <f>(D31-$B$6)*$B$2*Output!$C$107/Output!$C$4/10^9</f>
        <v>4.851791572940657E-3</v>
      </c>
    </row>
    <row r="123" spans="1:4" x14ac:dyDescent="0.25">
      <c r="A123" s="7">
        <v>2047</v>
      </c>
      <c r="B123" s="7">
        <f>(B32-$B$6)*$B$2*Output!$C$107/Output!$C$4/10^9</f>
        <v>1.4460193696474053E-3</v>
      </c>
      <c r="C123" s="7">
        <f>(C32-$B$6)*$B$2*Output!$C$107/Output!$C$4/10^9</f>
        <v>3.2361947767539432E-3</v>
      </c>
      <c r="D123" s="7">
        <f>(D32-$B$6)*$B$2*Output!$C$107/Output!$C$4/10^9</f>
        <v>5.026370183860482E-3</v>
      </c>
    </row>
    <row r="124" spans="1:4" x14ac:dyDescent="0.25">
      <c r="A124" s="7">
        <v>2048</v>
      </c>
      <c r="B124" s="7">
        <f>(B33-$B$6)*$B$2*Output!$C$107/Output!$C$4/10^9</f>
        <v>1.5062701767160475E-3</v>
      </c>
      <c r="C124" s="7">
        <f>(C33-$B$6)*$B$2*Output!$C$107/Output!$C$4/10^9</f>
        <v>3.3560480335927722E-3</v>
      </c>
      <c r="D124" s="7">
        <f>(D33-$B$6)*$B$2*Output!$C$107/Output!$C$4/10^9</f>
        <v>5.2058258904694992E-3</v>
      </c>
    </row>
    <row r="125" spans="1:4" x14ac:dyDescent="0.25">
      <c r="A125" s="7">
        <v>2049</v>
      </c>
      <c r="B125" s="7">
        <f>(B34-$B$6)*$B$2*Output!$C$107/Output!$C$4/10^9</f>
        <v>1.5665209837846894E-3</v>
      </c>
      <c r="C125" s="7">
        <f>(C34-$B$6)*$B$2*Output!$C$107/Output!$C$4/10^9</f>
        <v>3.4784079624932372E-3</v>
      </c>
      <c r="D125" s="7">
        <f>(D34-$B$6)*$B$2*Output!$C$107/Output!$C$4/10^9</f>
        <v>5.3902949412017887E-3</v>
      </c>
    </row>
    <row r="126" spans="1:4" x14ac:dyDescent="0.25">
      <c r="A126" s="7">
        <v>2050</v>
      </c>
      <c r="B126" s="7">
        <f>(B35-$B$6)*$B$2*Output!$C$107/Output!$C$4/10^9</f>
        <v>1.6267717908533313E-3</v>
      </c>
      <c r="C126" s="7">
        <f>(C35-$B$6)*$B$2*Output!$C$107/Output!$C$4/10^9</f>
        <v>3.6033445908168911E-3</v>
      </c>
      <c r="D126" s="7">
        <f>(D35-$B$6)*$B$2*Output!$C$107/Output!$C$4/10^9</f>
        <v>5.5799173907804542E-3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F1-27ED-4B59-8024-AC9401BB74A7}">
  <dimension ref="A2:X126"/>
  <sheetViews>
    <sheetView workbookViewId="0">
      <selection activeCell="K12" sqref="K12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0.1646003191787464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3.0000000000000001E-3</v>
      </c>
      <c r="C6" s="7">
        <v>3.0000000000000001E-3</v>
      </c>
      <c r="D6" s="7">
        <v>3.0000000000000001E-3</v>
      </c>
      <c r="F6" s="7">
        <v>2024</v>
      </c>
      <c r="G6" s="7">
        <f>(B9-$B$6)*$B$2*Output!$U$7/Output!$U$4/1000</f>
        <v>27.678645382103426</v>
      </c>
      <c r="H6" s="7">
        <f>(C9-$C$6)*$B$2*Output!$U$7/Output!$U$4/1000</f>
        <v>55.481905848829399</v>
      </c>
      <c r="I6" s="7">
        <f>(D9-$D$6)*$B$2*Output!$U$7/Output!$U$4/1000</f>
        <v>83.285166315555358</v>
      </c>
    </row>
    <row r="7" spans="1:24" x14ac:dyDescent="0.25">
      <c r="F7" s="7">
        <v>2025</v>
      </c>
      <c r="G7" s="7">
        <f>(B10-$B$6)*$B$2*Output!$U$7/Output!$U$4/1000</f>
        <v>55.357290764206851</v>
      </c>
      <c r="H7" s="7">
        <f>(C10-$C$6)*$B$2*Output!$U$7/Output!$U$4/1000</f>
        <v>116.36657880835732</v>
      </c>
      <c r="I7" s="7">
        <f>(D10-$D$6)*$B$2*Output!$U$7/Output!$U$4/1000</f>
        <v>177.37586685250778</v>
      </c>
    </row>
    <row r="8" spans="1:24" x14ac:dyDescent="0.25">
      <c r="F8" s="7">
        <v>2026</v>
      </c>
      <c r="G8" s="7">
        <f>(B11-$B$6)*$B$2*Output!$U$7/Output!$U$4/1000</f>
        <v>83.035936146310263</v>
      </c>
      <c r="H8" s="7">
        <f>(C11-$C$6)*$B$2*Output!$U$7/Output!$U$4/1000</f>
        <v>183.35498145676615</v>
      </c>
      <c r="I8" s="7">
        <f>(D11-$D$6)*$B$2*Output!$U$7/Output!$U$4/1000</f>
        <v>283.6740267672219</v>
      </c>
    </row>
    <row r="9" spans="1:24" x14ac:dyDescent="0.25">
      <c r="A9" s="7">
        <v>2024</v>
      </c>
      <c r="B9" s="7">
        <v>3.1293531516652902E-3</v>
      </c>
      <c r="C9" s="7">
        <v>3.2592886784330623E-3</v>
      </c>
      <c r="D9" s="7">
        <v>3.3892242052008343E-3</v>
      </c>
      <c r="F9" s="7">
        <v>2027</v>
      </c>
      <c r="G9" s="7">
        <f>(B12-$B$6)*$B$2*Output!$U$7/Output!$U$4/1000</f>
        <v>110.7145815284137</v>
      </c>
      <c r="H9" s="7">
        <f>(C12-$C$6)*$B$2*Output!$U$7/Output!$U$4/1000</f>
        <v>257.23902023969418</v>
      </c>
      <c r="I9" s="7">
        <f>(D12-$D$6)*$B$2*Output!$U$7/Output!$U$4/1000</f>
        <v>403.76345895097455</v>
      </c>
    </row>
    <row r="10" spans="1:24" x14ac:dyDescent="0.25">
      <c r="A10" s="7">
        <v>2025</v>
      </c>
      <c r="B10" s="7">
        <v>3.2587063033305804E-3</v>
      </c>
      <c r="C10" s="7">
        <v>3.5438266038518278E-3</v>
      </c>
      <c r="D10" s="7">
        <v>3.8289469043730753E-3</v>
      </c>
      <c r="F10" s="7">
        <v>2028</v>
      </c>
      <c r="G10" s="7">
        <f>(B13-$B$6)*$B$2*Output!$U$7/Output!$U$4/1000</f>
        <v>138.39322691051714</v>
      </c>
      <c r="H10" s="7">
        <f>(C13-$C$6)*$B$2*Output!$U$7/Output!$U$4/1000</f>
        <v>338.91334465507907</v>
      </c>
      <c r="I10" s="7">
        <f>(D13-$D$6)*$B$2*Output!$U$7/Output!$U$4/1000</f>
        <v>539.43346239964092</v>
      </c>
    </row>
    <row r="11" spans="1:24" x14ac:dyDescent="0.25">
      <c r="A11" s="7">
        <v>2026</v>
      </c>
      <c r="B11" s="7">
        <v>3.3880594549958705E-3</v>
      </c>
      <c r="C11" s="7">
        <v>3.8568896489529409E-3</v>
      </c>
      <c r="D11" s="7">
        <v>4.3257198429100105E-3</v>
      </c>
      <c r="F11" s="7">
        <v>2029</v>
      </c>
      <c r="G11" s="7">
        <f>(B14-$B$6)*$B$2*Output!$U$7/Output!$U$4/1000</f>
        <v>166.07187229262053</v>
      </c>
      <c r="H11" s="7">
        <f>(C14-$C$6)*$B$2*Output!$U$7/Output!$U$4/1000</f>
        <v>429.38867728078071</v>
      </c>
      <c r="I11" s="7">
        <f>(D14-$D$6)*$B$2*Output!$U$7/Output!$U$4/1000</f>
        <v>692.70548226894095</v>
      </c>
    </row>
    <row r="12" spans="1:24" x14ac:dyDescent="0.25">
      <c r="A12" s="7">
        <v>2027</v>
      </c>
      <c r="B12" s="7">
        <v>3.5174126066611607E-3</v>
      </c>
      <c r="C12" s="7">
        <v>4.2021787027486067E-3</v>
      </c>
      <c r="D12" s="7">
        <v>4.8869447988360518E-3</v>
      </c>
      <c r="F12" s="7">
        <v>2030</v>
      </c>
      <c r="G12" s="7">
        <f>(B15-$B$6)*$B$2*Output!$U$7/Output!$U$4/1000</f>
        <v>193.75051767472399</v>
      </c>
      <c r="H12" s="7">
        <f>(C15-$C$6)*$B$2*Output!$U$7/Output!$U$4/1000</f>
        <v>529.80687325867473</v>
      </c>
      <c r="I12" s="7">
        <f>(D15-$D$6)*$B$2*Output!$U$7/Output!$U$4/1000</f>
        <v>865.86322884262597</v>
      </c>
    </row>
    <row r="13" spans="1:24" x14ac:dyDescent="0.25">
      <c r="A13" s="7">
        <v>2028</v>
      </c>
      <c r="B13" s="7">
        <v>3.6467657583264508E-3</v>
      </c>
      <c r="C13" s="7">
        <v>4.5838748127791373E-3</v>
      </c>
      <c r="D13" s="7">
        <v>5.5209838672318238E-3</v>
      </c>
      <c r="F13" s="7">
        <v>2031</v>
      </c>
      <c r="G13" s="7">
        <f>(B16-$B$6)*$B$2*Output!$U$7/Output!$U$4/1000</f>
        <v>221.42916305682741</v>
      </c>
      <c r="H13" s="7">
        <f>(C16-$C$6)*$B$2*Output!$U$7/Output!$U$4/1000</f>
        <v>580.60685643918043</v>
      </c>
      <c r="I13" s="7">
        <f>(D16-$D$6)*$B$2*Output!$U$7/Output!$U$4/1000</f>
        <v>939.78454982153346</v>
      </c>
    </row>
    <row r="14" spans="1:24" x14ac:dyDescent="0.25">
      <c r="A14" s="7">
        <v>2029</v>
      </c>
      <c r="B14" s="7">
        <v>3.776118909991741E-3</v>
      </c>
      <c r="C14" s="7">
        <v>5.0067014815534374E-3</v>
      </c>
      <c r="D14" s="7">
        <v>6.2372840531151347E-3</v>
      </c>
      <c r="F14" s="7">
        <v>2032</v>
      </c>
      <c r="G14" s="7">
        <f>(B17-$B$6)*$B$2*Output!$U$7/Output!$U$4/1000</f>
        <v>249.10780843893082</v>
      </c>
      <c r="H14" s="7">
        <f>(C17-$C$6)*$B$2*Output!$U$7/Output!$U$4/1000</f>
        <v>633.21887660734433</v>
      </c>
      <c r="I14" s="7">
        <f>(D17-$D$6)*$B$2*Output!$U$7/Output!$U$4/1000</f>
        <v>1017.3299447757582</v>
      </c>
    </row>
    <row r="15" spans="1:24" x14ac:dyDescent="0.25">
      <c r="A15" s="7">
        <v>2030</v>
      </c>
      <c r="B15" s="7">
        <v>3.9054720616570312E-3</v>
      </c>
      <c r="C15" s="7">
        <v>5.4759950454170113E-3</v>
      </c>
      <c r="D15" s="7">
        <v>7.0465180291769932E-3</v>
      </c>
      <c r="F15" s="7">
        <v>2033</v>
      </c>
      <c r="G15" s="7">
        <f>(B18-$B$6)*$B$2*Output!$U$7/Output!$U$4/1000</f>
        <v>276.78645382103429</v>
      </c>
      <c r="H15" s="7">
        <f>(C18-$C$6)*$B$2*Output!$U$7/Output!$U$4/1000</f>
        <v>687.73177086729777</v>
      </c>
      <c r="I15" s="7">
        <f>(D18-$D$6)*$B$2*Output!$U$7/Output!$U$4/1000</f>
        <v>1098.6770879135613</v>
      </c>
    </row>
    <row r="16" spans="1:24" x14ac:dyDescent="0.25">
      <c r="A16" s="7">
        <v>2031</v>
      </c>
      <c r="B16" s="7">
        <v>4.0348252133223213E-3</v>
      </c>
      <c r="C16" s="7">
        <v>5.7134032653001609E-3</v>
      </c>
      <c r="D16" s="7">
        <v>7.3919813172780005E-3</v>
      </c>
      <c r="F16" s="7">
        <v>2034</v>
      </c>
      <c r="G16" s="7">
        <f>(B19-$B$6)*$B$2*Output!$U$7/Output!$U$4/1000</f>
        <v>304.4650992031377</v>
      </c>
      <c r="H16" s="7">
        <f>(C19-$C$6)*$B$2*Output!$U$7/Output!$U$4/1000</f>
        <v>744.23873165980297</v>
      </c>
      <c r="I16" s="7">
        <f>(D19-$D$6)*$B$2*Output!$U$7/Output!$U$4/1000</f>
        <v>1184.0123641164687</v>
      </c>
    </row>
    <row r="17" spans="1:9" x14ac:dyDescent="0.25">
      <c r="A17" s="7">
        <v>2032</v>
      </c>
      <c r="B17" s="7">
        <v>4.1641783649876115E-3</v>
      </c>
      <c r="C17" s="7">
        <v>5.9592798438060646E-3</v>
      </c>
      <c r="D17" s="7">
        <v>7.7543813226245185E-3</v>
      </c>
      <c r="F17" s="7">
        <v>2035</v>
      </c>
      <c r="G17" s="7">
        <f>(B20-$B$6)*$B$2*Output!$U$7/Output!$U$4/1000</f>
        <v>332.14374458524105</v>
      </c>
      <c r="H17" s="7">
        <f>(C20-$C$6)*$B$2*Output!$U$7/Output!$U$4/1000</f>
        <v>802.83752028741731</v>
      </c>
      <c r="I17" s="7">
        <f>(D20-$D$6)*$B$2*Output!$U$7/Output!$U$4/1000</f>
        <v>1273.5312959895939</v>
      </c>
    </row>
    <row r="18" spans="1:9" x14ac:dyDescent="0.25">
      <c r="A18" s="7">
        <v>2033</v>
      </c>
      <c r="B18" s="7">
        <v>4.2935315166529016E-3</v>
      </c>
      <c r="C18" s="7">
        <v>6.2140399515200426E-3</v>
      </c>
      <c r="D18" s="7">
        <v>8.1345483863871845E-3</v>
      </c>
      <c r="F18" s="7">
        <v>2036</v>
      </c>
      <c r="G18" s="7">
        <f>(B21-$B$6)*$B$2*Output!$U$7/Output!$U$4/1000</f>
        <v>359.82238996734452</v>
      </c>
      <c r="H18" s="7">
        <f>(C21-$C$6)*$B$2*Output!$U$7/Output!$U$4/1000</f>
        <v>863.63069090796284</v>
      </c>
      <c r="I18" s="7">
        <f>(D21-$D$6)*$B$2*Output!$U$7/Output!$U$4/1000</f>
        <v>1367.4389918485813</v>
      </c>
    </row>
    <row r="19" spans="1:9" x14ac:dyDescent="0.25">
      <c r="A19" s="7">
        <v>2034</v>
      </c>
      <c r="B19" s="7">
        <v>4.4228846683181918E-3</v>
      </c>
      <c r="C19" s="7">
        <v>6.4781191132214913E-3</v>
      </c>
      <c r="D19" s="7">
        <v>8.5333535581247916E-3</v>
      </c>
      <c r="F19" s="7">
        <v>2037</v>
      </c>
      <c r="G19" s="7">
        <f>(B22-$B$6)*$B$2*Output!$U$7/Output!$U$4/1000</f>
        <v>387.50103534944799</v>
      </c>
      <c r="H19" s="7">
        <f>(C22-$C$6)*$B$2*Output!$U$7/Output!$U$4/1000</f>
        <v>926.72582550952052</v>
      </c>
      <c r="I19" s="7">
        <f>(D22-$D$6)*$B$2*Output!$U$7/Output!$U$4/1000</f>
        <v>1465.9506156695932</v>
      </c>
    </row>
    <row r="20" spans="1:9" x14ac:dyDescent="0.25">
      <c r="A20" s="7">
        <v>2035</v>
      </c>
      <c r="B20" s="7">
        <v>4.5522378199834819E-3</v>
      </c>
      <c r="C20" s="7">
        <v>6.7519742057706063E-3</v>
      </c>
      <c r="D20" s="7">
        <v>8.9517105915577332E-3</v>
      </c>
      <c r="F20" s="7">
        <v>2038</v>
      </c>
      <c r="G20" s="7">
        <f>(B23-$B$6)*$B$2*Output!$U$7/Output!$U$4/1000</f>
        <v>415.17968073155146</v>
      </c>
      <c r="H20" s="7">
        <f>(C23-$C$6)*$B$2*Output!$U$7/Output!$U$4/1000</f>
        <v>992.23578040533255</v>
      </c>
      <c r="I20" s="7">
        <f>(D23-$D$6)*$B$2*Output!$U$7/Output!$U$4/1000</f>
        <v>1569.291880079114</v>
      </c>
    </row>
    <row r="21" spans="1:9" x14ac:dyDescent="0.25">
      <c r="A21" s="7">
        <v>2036</v>
      </c>
      <c r="B21" s="7">
        <v>4.6815909716487721E-3</v>
      </c>
      <c r="C21" s="7">
        <v>7.0360845049176118E-3</v>
      </c>
      <c r="D21" s="7">
        <v>9.3905780381864524E-3</v>
      </c>
      <c r="F21" s="7">
        <v>2039</v>
      </c>
      <c r="G21" s="7">
        <f>(B24-$B$6)*$B$2*Output!$U$7/Output!$U$4/1000</f>
        <v>442.85832611365481</v>
      </c>
      <c r="H21" s="7">
        <f>(C24-$C$6)*$B$2*Output!$U$7/Output!$U$4/1000</f>
        <v>1060.2789448133894</v>
      </c>
      <c r="I21" s="7">
        <f>(D24-$D$6)*$B$2*Output!$U$7/Output!$U$4/1000</f>
        <v>1677.6995635131241</v>
      </c>
    </row>
    <row r="22" spans="1:9" x14ac:dyDescent="0.25">
      <c r="A22" s="7">
        <v>2037</v>
      </c>
      <c r="B22" s="7">
        <v>4.8109441233140622E-3</v>
      </c>
      <c r="C22" s="7">
        <v>7.3309527834329435E-3</v>
      </c>
      <c r="D22" s="7">
        <v>9.8509614435518256E-3</v>
      </c>
      <c r="F22" s="7">
        <v>2040</v>
      </c>
      <c r="G22" s="7">
        <f>(B25-$B$6)*$B$2*Output!$U$7/Output!$U$4/1000</f>
        <v>470.53697149575828</v>
      </c>
      <c r="H22" s="7">
        <f>(C25-$C$6)*$B$2*Output!$U$7/Output!$U$4/1000</f>
        <v>1130.9795121131626</v>
      </c>
      <c r="I22" s="7">
        <f>(D25-$D$6)*$B$2*Output!$U$7/Output!$U$4/1000</f>
        <v>1791.4220527305663</v>
      </c>
    </row>
    <row r="23" spans="1:9" x14ac:dyDescent="0.25">
      <c r="A23" s="7">
        <v>2038</v>
      </c>
      <c r="B23" s="7">
        <v>4.9402972749793524E-3</v>
      </c>
      <c r="C23" s="7">
        <v>7.6371064630744844E-3</v>
      </c>
      <c r="D23" s="7">
        <v>1.0333915651169617E-2</v>
      </c>
      <c r="F23" s="7">
        <v>2041</v>
      </c>
      <c r="G23" s="7">
        <f>(B26-$B$6)*$B$2*Output!$U$7/Output!$U$4/1000</f>
        <v>498.21561687786163</v>
      </c>
      <c r="H23" s="7">
        <f>(C26-$C$6)*$B$2*Output!$U$7/Output!$U$4/1000</f>
        <v>1178.8083963827985</v>
      </c>
      <c r="I23" s="7">
        <f>(D26-$D$6)*$B$2*Output!$U$7/Output!$U$4/1000</f>
        <v>1859.4011758877348</v>
      </c>
    </row>
    <row r="24" spans="1:9" x14ac:dyDescent="0.25">
      <c r="A24" s="7">
        <v>2039</v>
      </c>
      <c r="B24" s="7">
        <v>5.0696504266446426E-3</v>
      </c>
      <c r="C24" s="7">
        <v>7.955098823031255E-3</v>
      </c>
      <c r="D24" s="7">
        <v>1.084054721941787E-2</v>
      </c>
      <c r="F24" s="7">
        <v>2042</v>
      </c>
      <c r="G24" s="7">
        <f>(B27-$B$6)*$B$2*Output!$U$7/Output!$U$4/1000</f>
        <v>525.8942622599651</v>
      </c>
      <c r="H24" s="7">
        <f>(C27-$C$6)*$B$2*Output!$U$7/Output!$U$4/1000</f>
        <v>1227.5868262088979</v>
      </c>
      <c r="I24" s="7">
        <f>(D27-$D$6)*$B$2*Output!$U$7/Output!$U$4/1000</f>
        <v>1929.2793901578302</v>
      </c>
    </row>
    <row r="25" spans="1:9" x14ac:dyDescent="0.25">
      <c r="A25" s="7">
        <v>2040</v>
      </c>
      <c r="B25" s="7">
        <v>5.1990035783099327E-3</v>
      </c>
      <c r="C25" s="7">
        <v>8.2855102676123848E-3</v>
      </c>
      <c r="D25" s="7">
        <v>1.1372016956914836E-2</v>
      </c>
      <c r="F25" s="7">
        <v>2043</v>
      </c>
      <c r="G25" s="7">
        <f>(B28-$B$6)*$B$2*Output!$U$7/Output!$U$4/1000</f>
        <v>553.57290764206857</v>
      </c>
      <c r="H25" s="7">
        <f>(C28-$C$6)*$B$2*Output!$U$7/Output!$U$4/1000</f>
        <v>1277.3413284638864</v>
      </c>
      <c r="I25" s="7">
        <f>(D28-$D$6)*$B$2*Output!$U$7/Output!$U$4/1000</f>
        <v>2001.1097492857041</v>
      </c>
    </row>
    <row r="26" spans="1:9" x14ac:dyDescent="0.25">
      <c r="A26" s="7">
        <v>2041</v>
      </c>
      <c r="B26" s="7">
        <v>5.3283567299752229E-3</v>
      </c>
      <c r="C26" s="7">
        <v>8.5090333784981556E-3</v>
      </c>
      <c r="D26" s="7">
        <v>1.1689710027021087E-2</v>
      </c>
      <c r="F26" s="7">
        <v>2044</v>
      </c>
      <c r="G26" s="7">
        <f>(B29-$B$6)*$B$2*Output!$U$7/Output!$U$4/1000</f>
        <v>581.25155302417181</v>
      </c>
      <c r="H26" s="7">
        <f>(C29-$C$6)*$B$2*Output!$U$7/Output!$U$4/1000</f>
        <v>1328.099171085172</v>
      </c>
      <c r="I26" s="7">
        <f>(D29-$D$6)*$B$2*Output!$U$7/Output!$U$4/1000</f>
        <v>2074.9467891461718</v>
      </c>
    </row>
    <row r="27" spans="1:9" x14ac:dyDescent="0.25">
      <c r="A27" s="7">
        <v>2042</v>
      </c>
      <c r="B27" s="7">
        <v>5.457709881640513E-3</v>
      </c>
      <c r="C27" s="7">
        <v>8.7369940877086525E-3</v>
      </c>
      <c r="D27" s="7">
        <v>1.2016278293776791E-2</v>
      </c>
      <c r="F27" s="7">
        <v>2045</v>
      </c>
      <c r="G27" s="7">
        <f>(B30-$B$6)*$B$2*Output!$U$7/Output!$U$4/1000</f>
        <v>608.93019840627539</v>
      </c>
      <c r="H27" s="7">
        <f>(C30-$C$6)*$B$2*Output!$U$7/Output!$U$4/1000</f>
        <v>1379.8883837778221</v>
      </c>
      <c r="I27" s="7">
        <f>(D30-$D$6)*$B$2*Output!$U$7/Output!$U$4/1000</f>
        <v>2150.8465691493684</v>
      </c>
    </row>
    <row r="28" spans="1:9" x14ac:dyDescent="0.25">
      <c r="A28" s="7">
        <v>2043</v>
      </c>
      <c r="B28" s="7">
        <v>5.5870630333058032E-3</v>
      </c>
      <c r="C28" s="7">
        <v>8.9695163657093641E-3</v>
      </c>
      <c r="D28" s="7">
        <v>1.2351969698112924E-2</v>
      </c>
      <c r="F28" s="7">
        <v>2046</v>
      </c>
      <c r="G28" s="7">
        <f>(B31-$B$6)*$B$2*Output!$U$7/Output!$U$4/1000</f>
        <v>636.60884378837875</v>
      </c>
      <c r="H28" s="7">
        <f>(C31-$C$6)*$B$2*Output!$U$7/Output!$U$4/1000</f>
        <v>1432.737779295602</v>
      </c>
      <c r="I28" s="7">
        <f>(D31-$D$6)*$B$2*Output!$U$7/Output!$U$4/1000</f>
        <v>2228.8667148028248</v>
      </c>
    </row>
    <row r="29" spans="1:9" x14ac:dyDescent="0.25">
      <c r="A29" s="7">
        <v>2044</v>
      </c>
      <c r="B29" s="7">
        <v>5.7164161849710933E-3</v>
      </c>
      <c r="C29" s="7">
        <v>9.2067276462527159E-3</v>
      </c>
      <c r="D29" s="7">
        <v>1.2697039107534338E-2</v>
      </c>
      <c r="F29" s="7">
        <v>2047</v>
      </c>
      <c r="G29" s="7">
        <f>(B32-$B$6)*$B$2*Output!$U$7/Output!$U$4/1000</f>
        <v>664.2874891704821</v>
      </c>
      <c r="H29" s="7">
        <f>(C32-$C$6)*$B$2*Output!$U$7/Output!$U$4/1000</f>
        <v>1486.6769753165249</v>
      </c>
      <c r="I29" s="7">
        <f>(D32-$D$6)*$B$2*Output!$U$7/Output!$U$4/1000</f>
        <v>2309.0664614625666</v>
      </c>
    </row>
    <row r="30" spans="1:9" x14ac:dyDescent="0.25">
      <c r="A30" s="7">
        <v>2045</v>
      </c>
      <c r="B30" s="7">
        <v>5.8457693366363835E-3</v>
      </c>
      <c r="C30" s="7">
        <v>9.4487589231297946E-3</v>
      </c>
      <c r="D30" s="7">
        <v>1.3051748509623205E-2</v>
      </c>
      <c r="F30" s="7">
        <v>2048</v>
      </c>
      <c r="G30" s="7">
        <f>(B33-$B$6)*$B$2*Output!$U$7/Output!$U$4/1000</f>
        <v>691.96613455258569</v>
      </c>
      <c r="H30" s="7">
        <f>(C33-$C$6)*$B$2*Output!$U$7/Output!$U$4/1000</f>
        <v>1541.7364169295265</v>
      </c>
      <c r="I30" s="7">
        <f>(D33-$D$6)*$B$2*Output!$U$7/Output!$U$4/1000</f>
        <v>2391.5066993064665</v>
      </c>
    </row>
    <row r="31" spans="1:9" x14ac:dyDescent="0.25">
      <c r="A31" s="7">
        <v>2046</v>
      </c>
      <c r="B31" s="7">
        <v>5.9751224883016736E-3</v>
      </c>
      <c r="C31" s="7">
        <v>9.695744849624972E-3</v>
      </c>
      <c r="D31" s="7">
        <v>1.3416367210948269E-2</v>
      </c>
      <c r="F31" s="7">
        <v>2049</v>
      </c>
      <c r="G31" s="7">
        <f>(B34-$B$6)*$B$2*Output!$U$7/Output!$U$4/1000</f>
        <v>719.64477993468904</v>
      </c>
      <c r="H31" s="7">
        <f>(C34-$C$6)*$B$2*Output!$U$7/Output!$U$4/1000</f>
        <v>1597.9473997493408</v>
      </c>
      <c r="I31" s="7">
        <f>(D34-$D$6)*$B$2*Output!$U$7/Output!$U$4/1000</f>
        <v>2476.2500195639932</v>
      </c>
    </row>
    <row r="32" spans="1:9" x14ac:dyDescent="0.25">
      <c r="A32" s="7">
        <v>2047</v>
      </c>
      <c r="B32" s="7">
        <v>6.1044756399669638E-3</v>
      </c>
      <c r="C32" s="7">
        <v>9.9478238407489233E-3</v>
      </c>
      <c r="D32" s="7">
        <v>1.3791172041530879E-2</v>
      </c>
      <c r="F32" s="7">
        <v>2050</v>
      </c>
      <c r="G32" s="7">
        <f>(B35-$B$6)*$B$2*Output!$U$7/Output!$U$4/1000</f>
        <v>747.32342531679251</v>
      </c>
      <c r="H32" s="7">
        <f>(C35-$C$6)*$B$2*Output!$U$7/Output!$U$4/1000</f>
        <v>1655.3420936771149</v>
      </c>
      <c r="I32" s="7">
        <f>(D35-$D$6)*$B$2*Output!$U$7/Output!$U$4/1000</f>
        <v>2563.3607620374378</v>
      </c>
    </row>
    <row r="33" spans="1:15" x14ac:dyDescent="0.25">
      <c r="A33" s="7">
        <v>2048</v>
      </c>
      <c r="B33" s="7">
        <v>6.233828791632254E-3</v>
      </c>
      <c r="C33" s="7">
        <v>1.0205138178327664E-2</v>
      </c>
      <c r="D33" s="7">
        <v>1.417644756502307E-2</v>
      </c>
    </row>
    <row r="34" spans="1:15" x14ac:dyDescent="0.25">
      <c r="A34" s="7">
        <v>2049</v>
      </c>
      <c r="B34" s="7">
        <v>6.3631819432975441E-3</v>
      </c>
      <c r="C34" s="7">
        <v>1.0467834119027413E-2</v>
      </c>
      <c r="D34" s="7">
        <v>1.4572486294757284E-2</v>
      </c>
      <c r="G34" s="7">
        <f t="shared" ref="G34:H34" si="0">SUM(G6:G32)/10^6</f>
        <v>1.0462527954435094E-2</v>
      </c>
      <c r="H34" s="7">
        <f t="shared" si="0"/>
        <v>2.4439200662045281E-2</v>
      </c>
      <c r="I34" s="7">
        <f>SUM(I6:I32)/10^6</f>
        <v>3.8415873369655469E-2</v>
      </c>
    </row>
    <row r="35" spans="1:15" x14ac:dyDescent="0.25">
      <c r="A35" s="7">
        <v>2050</v>
      </c>
      <c r="B35" s="7">
        <v>6.4925350949628343E-3</v>
      </c>
      <c r="C35" s="7">
        <v>1.0736062005397265E-2</v>
      </c>
      <c r="D35" s="7">
        <v>1.4979588915831697E-2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Output!U11</f>
        <v>716.66908847342427</v>
      </c>
      <c r="C40" s="7">
        <f>Output!U41</f>
        <v>716.66908847342427</v>
      </c>
      <c r="D40" s="7">
        <f>Output!U71</f>
        <v>716.66908847342427</v>
      </c>
      <c r="F40" s="7">
        <v>2024</v>
      </c>
      <c r="G40" s="7">
        <f>G6*B40/10^9</f>
        <v>1.9836429556171216E-5</v>
      </c>
      <c r="H40" s="7">
        <f>G6*C40/10^9</f>
        <v>1.9836429556171216E-5</v>
      </c>
      <c r="I40" s="7">
        <f>G6*D40/10^9</f>
        <v>1.9836429556171216E-5</v>
      </c>
      <c r="J40" s="7">
        <f>H6*B40/10^9</f>
        <v>3.9762166891448913E-5</v>
      </c>
      <c r="K40" s="7">
        <f>H6*C40/10^9</f>
        <v>3.9762166891448913E-5</v>
      </c>
      <c r="L40" s="7">
        <f>H6*D40/10^9</f>
        <v>3.9762166891448913E-5</v>
      </c>
      <c r="M40" s="7">
        <f>I6*B40/10^9</f>
        <v>5.9687904226726596E-5</v>
      </c>
      <c r="N40" s="7">
        <f>I6*C40/10^9</f>
        <v>5.9687904226726596E-5</v>
      </c>
      <c r="O40" s="7">
        <f>I6*D40/10^9</f>
        <v>5.9687904226726596E-5</v>
      </c>
    </row>
    <row r="41" spans="1:15" x14ac:dyDescent="0.25">
      <c r="A41" s="7">
        <v>2025</v>
      </c>
      <c r="B41" s="7">
        <f>Output!U12</f>
        <v>681.49376747425754</v>
      </c>
      <c r="C41" s="7">
        <f>Output!U42</f>
        <v>676.26049867340078</v>
      </c>
      <c r="D41" s="7">
        <f>Output!U72</f>
        <v>673.09413855915352</v>
      </c>
      <c r="F41" s="7">
        <v>2025</v>
      </c>
      <c r="G41" s="7">
        <f>G40+((G7-G6)*B41)/10^9</f>
        <v>3.8699253876204839E-5</v>
      </c>
      <c r="H41" s="7">
        <f>H40+((G7-G6)*C41)/10^9</f>
        <v>3.8554404084876695E-5</v>
      </c>
      <c r="I41" s="7">
        <f>I40+((G7-G6)*D41)/10^9</f>
        <v>3.8466763526122414E-5</v>
      </c>
      <c r="J41" s="7">
        <f>J40+((H7-H6)*B41)/10^9</f>
        <v>8.1254692048075643E-5</v>
      </c>
      <c r="K41" s="7">
        <f>K40+((H7-H6)*C41)/10^9</f>
        <v>8.093606618862618E-5</v>
      </c>
      <c r="L41" s="7">
        <f>L40+((H7-H6)*D41)/10^9</f>
        <v>8.0743283388598147E-5</v>
      </c>
      <c r="M41" s="7">
        <f>M40+((I7-I6)*B41)/10^9</f>
        <v>1.2381013021994645E-4</v>
      </c>
      <c r="N41" s="7">
        <f>N40+((I7-I6)*C41)/10^9</f>
        <v>1.2331772829237566E-4</v>
      </c>
      <c r="O41" s="7">
        <f>O40+((I7-I6)*D41)/10^9</f>
        <v>1.2301980325107387E-4</v>
      </c>
    </row>
    <row r="42" spans="1:15" x14ac:dyDescent="0.25">
      <c r="A42" s="7">
        <v>2026</v>
      </c>
      <c r="B42" s="7">
        <f>Output!U13</f>
        <v>648.51397447946283</v>
      </c>
      <c r="C42" s="7">
        <f>Output!U43</f>
        <v>641.97276346182548</v>
      </c>
      <c r="D42" s="7">
        <f>Output!U73</f>
        <v>638.01443833558278</v>
      </c>
      <c r="F42" s="7">
        <v>2026</v>
      </c>
      <c r="G42" s="7">
        <f>G41+((G8-G7)*B42)/10^9</f>
        <v>5.6649242201160352E-5</v>
      </c>
      <c r="H42" s="7">
        <f>H41+((G8-G7)*C42)/10^9</f>
        <v>5.6323340549705517E-5</v>
      </c>
      <c r="I42" s="7">
        <f>I41+((G8-G7)*D42)/10^9</f>
        <v>5.6126138913474891E-5</v>
      </c>
      <c r="J42" s="7">
        <f>J41+((H8-H7)*B42)/10^9</f>
        <v>1.2469760729362582E-4</v>
      </c>
      <c r="K42" s="7">
        <f>K41+((H8-H7)*C42)/10^9</f>
        <v>1.2394079615671869E-4</v>
      </c>
      <c r="L42" s="7">
        <f>L41+((H8-H7)*D42)/10^9</f>
        <v>1.2348285147932057E-4</v>
      </c>
      <c r="M42" s="7">
        <f>M41+((I8-I7)*B42)/10^9</f>
        <v>1.9274597238609121E-4</v>
      </c>
      <c r="N42" s="7">
        <f>N41+((I8-I7)*C42)/10^9</f>
        <v>1.9155825176373173E-4</v>
      </c>
      <c r="O42" s="7">
        <f>O41+((I8-I7)*D42)/10^9</f>
        <v>1.9083956404516614E-4</v>
      </c>
    </row>
    <row r="43" spans="1:15" x14ac:dyDescent="0.25">
      <c r="A43" s="7">
        <v>2027</v>
      </c>
      <c r="B43" s="7">
        <f>Output!U14</f>
        <v>617.58871571796521</v>
      </c>
      <c r="C43" s="7">
        <f>Output!U44</f>
        <v>609.73881251668001</v>
      </c>
      <c r="D43" s="7">
        <f>Output!U74</f>
        <v>604.98927234530913</v>
      </c>
      <c r="F43" s="7">
        <v>2027</v>
      </c>
      <c r="G43" s="7">
        <f>G42+((G9-G8)*B43)/10^9</f>
        <v>7.3743261255506597E-5</v>
      </c>
      <c r="H43" s="7">
        <f>H42+((G9-G8)*C43)/10^9</f>
        <v>7.3200084917059553E-5</v>
      </c>
      <c r="I43" s="7">
        <f>I42+((G9-G8)*D43)/10^9</f>
        <v>7.2871422442697509E-5</v>
      </c>
      <c r="J43" s="7">
        <f>J42+((H9-H8)*B43)/10^9</f>
        <v>1.7032755591763068E-4</v>
      </c>
      <c r="K43" s="7">
        <f>K42+((H9-H8)*C43)/10^9</f>
        <v>1.6899076222815754E-4</v>
      </c>
      <c r="L43" s="7">
        <f>L42+((H9-H8)*D43)/10^9</f>
        <v>1.6818190234053681E-4</v>
      </c>
      <c r="M43" s="7">
        <f>M42+((I9-I8)*B43)/10^9</f>
        <v>2.6691185057975468E-4</v>
      </c>
      <c r="N43" s="7">
        <f>N42+((I9-I8)*C43)/10^9</f>
        <v>2.6478143953925543E-4</v>
      </c>
      <c r="O43" s="7">
        <f>O42+((I9-I8)*D43)/10^9</f>
        <v>2.6349238223837598E-4</v>
      </c>
    </row>
    <row r="44" spans="1:15" x14ac:dyDescent="0.25">
      <c r="A44" s="7">
        <v>2028</v>
      </c>
      <c r="B44" s="7">
        <f>Output!U15</f>
        <v>588.58524705423133</v>
      </c>
      <c r="C44" s="7">
        <f>Output!U45</f>
        <v>579.42740163616565</v>
      </c>
      <c r="D44" s="7">
        <f>Output!U75</f>
        <v>573.88627143623296</v>
      </c>
      <c r="F44" s="7">
        <v>2028</v>
      </c>
      <c r="G44" s="7">
        <f>G43+((G10-G9)*B44)/10^9</f>
        <v>9.003450358585841E-5</v>
      </c>
      <c r="H44" s="7">
        <f>H43+((G10-G9)*C44)/10^9</f>
        <v>8.9237850491620611E-5</v>
      </c>
      <c r="I44" s="7">
        <f>I43+((G10-G9)*D44)/10^9</f>
        <v>8.875581703943856E-5</v>
      </c>
      <c r="J44" s="7">
        <f>J43+((H10-H9)*B44)/10^9</f>
        <v>2.1839985833164744E-4</v>
      </c>
      <c r="K44" s="7">
        <f>K43+((H10-H9)*C44)/10^9</f>
        <v>2.1631510380455324E-4</v>
      </c>
      <c r="L44" s="7">
        <f>L43+((H10-H9)*D44)/10^9</f>
        <v>2.1505367585135534E-4</v>
      </c>
      <c r="M44" s="7">
        <f>M43+((I10-I9)*B44)/10^9</f>
        <v>3.4676521307743641E-4</v>
      </c>
      <c r="N44" s="7">
        <f>N43+((I10-I9)*C44)/10^9</f>
        <v>3.4339235711748579E-4</v>
      </c>
      <c r="O44" s="7">
        <f>O43+((I10-I9)*D44)/10^9</f>
        <v>3.4135153466327198E-4</v>
      </c>
    </row>
    <row r="45" spans="1:15" x14ac:dyDescent="0.25">
      <c r="A45" s="7">
        <v>2029</v>
      </c>
      <c r="B45" s="7">
        <f>Output!U16</f>
        <v>561.38019893857074</v>
      </c>
      <c r="C45" s="7">
        <f>Output!U46</f>
        <v>550.91403632029085</v>
      </c>
      <c r="D45" s="7">
        <f>Output!U76</f>
        <v>544.58131609179623</v>
      </c>
      <c r="F45" s="7">
        <v>2029</v>
      </c>
      <c r="G45" s="7">
        <f>G44+((G11-G10)*B45)/10^9</f>
        <v>1.0557274703681377E-4</v>
      </c>
      <c r="H45" s="7">
        <f>H44+((G11-G10)*C45)/10^9</f>
        <v>1.0448640473895317E-4</v>
      </c>
      <c r="I45" s="7">
        <f>I44+((G11-G10)*D45)/10^9</f>
        <v>1.0382909016926254E-4</v>
      </c>
      <c r="J45" s="7">
        <f>J44+((H11-H10)*B45)/10^9</f>
        <v>2.6919091856009717E-4</v>
      </c>
      <c r="K45" s="7">
        <f>K44+((H11-H10)*C45)/10^9</f>
        <v>2.6615923448879944E-4</v>
      </c>
      <c r="L45" s="7">
        <f>L44+((H11-H10)*D45)/10^9</f>
        <v>2.6432485156650299E-4</v>
      </c>
      <c r="M45" s="7">
        <f>M44+((I11-I10)*B45)/10^9</f>
        <v>4.3280909008338062E-4</v>
      </c>
      <c r="N45" s="7">
        <f>N44+((I11-I10)*C45)/10^9</f>
        <v>4.2783206423864571E-4</v>
      </c>
      <c r="O45" s="7">
        <f>O44+((I11-I10)*D45)/10^9</f>
        <v>4.2482061296374336E-4</v>
      </c>
    </row>
    <row r="46" spans="1:15" x14ac:dyDescent="0.25">
      <c r="A46" s="7">
        <v>2030</v>
      </c>
      <c r="B46" s="7">
        <f>Output!U17</f>
        <v>535.85770148996676</v>
      </c>
      <c r="C46" s="7">
        <f>Output!U47</f>
        <v>524.08322167147264</v>
      </c>
      <c r="D46" s="7">
        <f>Output!U77</f>
        <v>516.95891141441632</v>
      </c>
      <c r="F46" s="7">
        <v>2030</v>
      </c>
      <c r="G46" s="7">
        <f>G45+((G12-G11)*B46)/10^9</f>
        <v>1.2040456233162362E-4</v>
      </c>
      <c r="H46" s="7">
        <f>H45+((G12-G11)*C46)/10^9</f>
        <v>1.1899231838230818E-4</v>
      </c>
      <c r="I46" s="7">
        <f>I45+((G12-G11)*D46)/10^9</f>
        <v>1.1813781255542042E-4</v>
      </c>
      <c r="J46" s="7">
        <f>J45+((H12-H11)*B46)/10^9</f>
        <v>3.2300078224458046E-4</v>
      </c>
      <c r="K46" s="7">
        <f>K45+((H12-H11)*C46)/10^9</f>
        <v>3.1878672615133144E-4</v>
      </c>
      <c r="L46" s="7">
        <f>L45+((H12-H11)*D46)/10^9</f>
        <v>3.1623693284543459E-4</v>
      </c>
      <c r="M46" s="7">
        <f>M45+((I12-I11)*B46)/10^9</f>
        <v>5.2559700215753765E-4</v>
      </c>
      <c r="N46" s="7">
        <f>N45+((I12-I11)*C46)/10^9</f>
        <v>5.18581133920355E-4</v>
      </c>
      <c r="O46" s="7">
        <f>O45+((I12-I11)*D46)/10^9</f>
        <v>5.1433605313544895E-4</v>
      </c>
    </row>
    <row r="47" spans="1:15" x14ac:dyDescent="0.25">
      <c r="A47" s="7">
        <v>2031</v>
      </c>
      <c r="B47" s="7">
        <f>Output!U18</f>
        <v>533.11957245701626</v>
      </c>
      <c r="C47" s="7">
        <f>Output!U48</f>
        <v>521.05073064305986</v>
      </c>
      <c r="D47" s="7">
        <f>Output!U78</f>
        <v>513.66730683331002</v>
      </c>
      <c r="F47" s="7">
        <v>2031</v>
      </c>
      <c r="G47" s="7">
        <f>G46+((G13-G12)*B47)/10^9</f>
        <v>1.3516058992391996E-4</v>
      </c>
      <c r="H47" s="7">
        <f>H46+((G13-G12)*C47)/10^9</f>
        <v>1.3341429678186332E-4</v>
      </c>
      <c r="I47" s="7">
        <f>I46+((G13-G12)*D47)/10^9</f>
        <v>1.3235542778563972E-4</v>
      </c>
      <c r="J47" s="7">
        <f>J46+((H13-H12)*B47)/10^9</f>
        <v>3.5008324755859526E-4</v>
      </c>
      <c r="K47" s="7">
        <f>K46+((H13-H12)*C47)/10^9</f>
        <v>3.4525609450418909E-4</v>
      </c>
      <c r="L47" s="7">
        <f>L46+((H13-H12)*D47)/10^9</f>
        <v>3.4233122339294241E-4</v>
      </c>
      <c r="M47" s="7">
        <f>M46+((I13-I12)*B47)/10^9</f>
        <v>5.6500590519327064E-4</v>
      </c>
      <c r="N47" s="7">
        <f>N46+((I13-I12)*C47)/10^9</f>
        <v>5.5709789222651489E-4</v>
      </c>
      <c r="O47" s="7">
        <f>O46+((I13-I12)*D47)/10^9</f>
        <v>5.5230701900024499E-4</v>
      </c>
    </row>
    <row r="48" spans="1:15" x14ac:dyDescent="0.25">
      <c r="A48" s="7">
        <v>2032</v>
      </c>
      <c r="B48" s="7">
        <f>Output!U19</f>
        <v>530.39194296020969</v>
      </c>
      <c r="C48" s="7">
        <f>Output!U49</f>
        <v>518.02836416735727</v>
      </c>
      <c r="D48" s="7">
        <f>Output!U79</f>
        <v>510.38582680491373</v>
      </c>
      <c r="F48" s="7">
        <v>2032</v>
      </c>
      <c r="G48" s="7">
        <f>G47+((G14-G13)*B48)/10^9</f>
        <v>1.4984112042664042E-4</v>
      </c>
      <c r="H48" s="7">
        <f>H47+((G14-G13)*C48)/10^9</f>
        <v>1.4775262017152272E-4</v>
      </c>
      <c r="I48" s="7">
        <f>I47+((G14-G13)*D48)/10^9</f>
        <v>1.4648221609382458E-4</v>
      </c>
      <c r="J48" s="7">
        <f>J47+((H14-H13)*B48)/10^9</f>
        <v>3.7798823915864943E-4</v>
      </c>
      <c r="K48" s="7">
        <f>K47+((H14-H13)*C48)/10^9</f>
        <v>3.7251061324744306E-4</v>
      </c>
      <c r="L48" s="7">
        <f>L47+((H14-H13)*D48)/10^9</f>
        <v>3.6918365280634753E-4</v>
      </c>
      <c r="M48" s="7">
        <f>M47+((I14-I13)*B48)/10^9</f>
        <v>6.0613535789065878E-4</v>
      </c>
      <c r="N48" s="7">
        <f>N47+((I14-I13)*C48)/10^9</f>
        <v>5.9726860632336356E-4</v>
      </c>
      <c r="O48" s="7">
        <f>O47+((I14-I13)*D48)/10^9</f>
        <v>5.9188508951887062E-4</v>
      </c>
    </row>
    <row r="49" spans="1:15" x14ac:dyDescent="0.25">
      <c r="A49" s="7">
        <v>2033</v>
      </c>
      <c r="B49" s="7">
        <f>Output!U20</f>
        <v>527.6744380161133</v>
      </c>
      <c r="C49" s="7">
        <f>Output!U50</f>
        <v>515.01612224436485</v>
      </c>
      <c r="D49" s="7">
        <f>Output!U80</f>
        <v>507.11447132922763</v>
      </c>
      <c r="F49" s="7">
        <v>2033</v>
      </c>
      <c r="G49" s="7">
        <f>G48+((G15-G14)*B49)/10^9</f>
        <v>1.6444643407368916E-4</v>
      </c>
      <c r="H49" s="7">
        <f>H48+((G15-G14)*C49)/10^9</f>
        <v>1.6200756878519053E-4</v>
      </c>
      <c r="I49" s="7">
        <f>I48+((G15-G14)*D49)/10^9</f>
        <v>1.6051845771387915E-4</v>
      </c>
      <c r="J49" s="7">
        <f>J48+((H15-H14)*B49)/10^9</f>
        <v>4.0675330000190216E-4</v>
      </c>
      <c r="K49" s="7">
        <f>K48+((H15-H14)*C49)/10^9</f>
        <v>4.0058563266152138E-4</v>
      </c>
      <c r="L49" s="7">
        <f>L48+((H15-H14)*D49)/10^9</f>
        <v>3.9682793035960992E-4</v>
      </c>
      <c r="M49" s="7">
        <f>M48+((I15-I14)*B49)/10^9</f>
        <v>6.4906016593011537E-4</v>
      </c>
      <c r="N49" s="7">
        <f>N48+((I15-I14)*C49)/10^9</f>
        <v>6.3916369653785224E-4</v>
      </c>
      <c r="O49" s="7">
        <f>O48+((I15-I14)*D49)/10^9</f>
        <v>6.3313740300534067E-4</v>
      </c>
    </row>
    <row r="50" spans="1:15" x14ac:dyDescent="0.25">
      <c r="A50" s="7">
        <v>2034</v>
      </c>
      <c r="B50" s="7">
        <f>Output!U21</f>
        <v>524.96705762472709</v>
      </c>
      <c r="C50" s="7">
        <f>Output!U51</f>
        <v>512.0140048740825</v>
      </c>
      <c r="D50" s="7">
        <f>Output!U81</f>
        <v>503.85324040625181</v>
      </c>
      <c r="F50" s="7">
        <v>2034</v>
      </c>
      <c r="G50" s="7">
        <f>G49+((G16-G15)*B50)/10^9</f>
        <v>1.7897681109897023E-4</v>
      </c>
      <c r="H50" s="7">
        <f>H49+((G16-G15)*C50)/10^9</f>
        <v>1.7617942285677083E-4</v>
      </c>
      <c r="I50" s="7">
        <f>I49+((G16-G15)*D50)/10^9</f>
        <v>1.7446443287970749E-4</v>
      </c>
      <c r="J50" s="7">
        <f>J49+((H16-H15)*B50)/10^9</f>
        <v>4.3641759294445941E-4</v>
      </c>
      <c r="K50" s="7">
        <f>K49+((H16-H15)*C50)/10^9</f>
        <v>4.2951798796015474E-4</v>
      </c>
      <c r="L50" s="7">
        <f>L49+((H16-H15)*D50)/10^9</f>
        <v>4.2529914566042271E-4</v>
      </c>
      <c r="M50" s="7">
        <f>M49+((I16-I15)*B50)/10^9</f>
        <v>6.9385837478994907E-4</v>
      </c>
      <c r="N50" s="7">
        <f>N49+((I16-I15)*C50)/10^9</f>
        <v>6.8285655306353889E-4</v>
      </c>
      <c r="O50" s="7">
        <f>O49+((I16-I15)*D50)/10^9</f>
        <v>6.7613385844113804E-4</v>
      </c>
    </row>
    <row r="51" spans="1:15" x14ac:dyDescent="0.25">
      <c r="A51" s="7">
        <v>2035</v>
      </c>
      <c r="B51" s="7">
        <f>Output!U22</f>
        <v>522.26942680261743</v>
      </c>
      <c r="C51" s="7">
        <f>Output!U52</f>
        <v>509.02201205651045</v>
      </c>
      <c r="D51" s="7">
        <f>Output!U82</f>
        <v>500.60213403598607</v>
      </c>
      <c r="F51" s="7">
        <v>2035</v>
      </c>
      <c r="G51" s="7">
        <f>G50+((G17-G16)*B51)/10^9</f>
        <v>1.9343252135735426E-4</v>
      </c>
      <c r="H51" s="7">
        <f>H50+((G17-G16)*C51)/10^9</f>
        <v>1.9026846262016773E-4</v>
      </c>
      <c r="I51" s="7">
        <f>I50+((G17-G16)*D51)/10^9</f>
        <v>1.8832042182521372E-4</v>
      </c>
      <c r="J51" s="7">
        <f>J50+((H17-H16)*B51)/10^9</f>
        <v>4.6702194869233126E-4</v>
      </c>
      <c r="K51" s="7">
        <f>K50+((H17-H16)*C51)/10^9</f>
        <v>4.5934606125145716E-4</v>
      </c>
      <c r="L51" s="7">
        <f>L50+((H17-H16)*D51)/10^9</f>
        <v>4.546338242993301E-4</v>
      </c>
      <c r="M51" s="7">
        <f>M50+((I17-I16)*B51)/10^9</f>
        <v>7.4061137602730875E-4</v>
      </c>
      <c r="N51" s="7">
        <f>N50+((I17-I16)*C51)/10^9</f>
        <v>7.2842365988274682E-4</v>
      </c>
      <c r="O51" s="7">
        <f>O50+((I17-I16)*D51)/10^9</f>
        <v>7.2094722677344659E-4</v>
      </c>
    </row>
    <row r="52" spans="1:15" x14ac:dyDescent="0.25">
      <c r="A52" s="7">
        <v>2036</v>
      </c>
      <c r="B52" s="7">
        <f>Output!U23</f>
        <v>519.58229551665147</v>
      </c>
      <c r="C52" s="7">
        <f>Output!U53</f>
        <v>506.04014379164846</v>
      </c>
      <c r="D52" s="7">
        <f>Output!U83</f>
        <v>497.36115221843039</v>
      </c>
      <c r="F52" s="7">
        <v>2036</v>
      </c>
      <c r="G52" s="7">
        <f>G51+((G18-G17)*B52)/10^9</f>
        <v>2.0781385546177894E-4</v>
      </c>
      <c r="H52" s="7">
        <f>H51+((G18-G17)*C52)/10^9</f>
        <v>2.0427496830928543E-4</v>
      </c>
      <c r="I52" s="7">
        <f>I51+((G18-G17)*D52)/10^9</f>
        <v>2.0208670478430202E-4</v>
      </c>
      <c r="J52" s="7">
        <f>J51+((H18-H17)*B52)/10^9</f>
        <v>4.9860900383508981E-4</v>
      </c>
      <c r="K52" s="7">
        <f>K51+((H18-H17)*C52)/10^9</f>
        <v>4.901098460538282E-4</v>
      </c>
      <c r="L52" s="7">
        <f>L51+((H18-H17)*D52)/10^9</f>
        <v>4.8486998568617626E-4</v>
      </c>
      <c r="M52" s="7">
        <f>M51+((I18-I17)*B52)/10^9</f>
        <v>7.89404152208401E-4</v>
      </c>
      <c r="N52" s="7">
        <f>N51+((I18-I17)*C52)/10^9</f>
        <v>7.7594472379837116E-4</v>
      </c>
      <c r="O52" s="7">
        <f>O51+((I18-I17)*D52)/10^9</f>
        <v>7.6765326658805044E-4</v>
      </c>
    </row>
    <row r="53" spans="1:15" x14ac:dyDescent="0.25">
      <c r="A53" s="7">
        <v>2037</v>
      </c>
      <c r="B53" s="7">
        <f>Output!U24</f>
        <v>516.90453881652843</v>
      </c>
      <c r="C53" s="7">
        <f>Output!U54</f>
        <v>503.06802509606302</v>
      </c>
      <c r="D53" s="7">
        <f>Output!U84</f>
        <v>494.13029495358512</v>
      </c>
      <c r="F53" s="7">
        <v>2037</v>
      </c>
      <c r="G53" s="7">
        <f>G52+((G19-G18)*B53)/10^9</f>
        <v>2.2212107288808138E-4</v>
      </c>
      <c r="H53" s="7">
        <f>H52+((G19-G18)*C53)/10^9</f>
        <v>2.181992097789945E-4</v>
      </c>
      <c r="I53" s="7">
        <f>I52+((G19-G18)*D53)/10^9</f>
        <v>2.157635619908765E-4</v>
      </c>
      <c r="J53" s="7">
        <f>J52+((H19-H18)*B53)/10^9</f>
        <v>5.312231652878748E-4</v>
      </c>
      <c r="K53" s="7">
        <f>K52+((H19-H18)*C53)/10^9</f>
        <v>5.2185099081100412E-4</v>
      </c>
      <c r="L53" s="7">
        <f>L52+((H19-H18)*D53)/10^9</f>
        <v>5.1604720315698012E-4</v>
      </c>
      <c r="M53" s="7">
        <f>M52+((I19-I18)*B53)/10^9</f>
        <v>8.4032525768766846E-4</v>
      </c>
      <c r="N53" s="7">
        <f>N52+((I19-I18)*C53)/10^9</f>
        <v>8.2550277184301386E-4</v>
      </c>
      <c r="O53" s="7">
        <f>O52+((I19-I18)*D53)/10^9</f>
        <v>8.1633084432308366E-4</v>
      </c>
    </row>
    <row r="54" spans="1:15" x14ac:dyDescent="0.25">
      <c r="A54" s="7">
        <v>2038</v>
      </c>
      <c r="B54" s="7">
        <f>Output!U25</f>
        <v>514.23728165254909</v>
      </c>
      <c r="C54" s="7">
        <f>Output!U55</f>
        <v>500.10565596975397</v>
      </c>
      <c r="D54" s="7">
        <f>Output!U85</f>
        <v>490.90881227458249</v>
      </c>
      <c r="F54" s="7">
        <v>2038</v>
      </c>
      <c r="G54" s="7">
        <f>G53+((G20-G19)*B54)/10^9</f>
        <v>2.3635446424919915E-4</v>
      </c>
      <c r="H54" s="7">
        <f>H53+((G20-G19)*C54)/10^9</f>
        <v>2.3204145688416556E-4</v>
      </c>
      <c r="I54" s="7">
        <f>I53+((G20-G19)*D54)/10^9</f>
        <v>2.2935125292077426E-4</v>
      </c>
      <c r="J54" s="7">
        <f>J53+((H20-H19)*B54)/10^9</f>
        <v>5.6491082641467829E-4</v>
      </c>
      <c r="K54" s="7">
        <f>K53+((H20-H19)*C54)/10^9</f>
        <v>5.5461288977672323E-4</v>
      </c>
      <c r="L54" s="7">
        <f>L53+((H20-H19)*D54)/10^9</f>
        <v>5.4820661730704465E-4</v>
      </c>
      <c r="M54" s="7">
        <f>M53+((I20-I19)*B54)/10^9</f>
        <v>8.9346718858015779E-4</v>
      </c>
      <c r="N54" s="7">
        <f>N53+((I20-I19)*C54)/10^9</f>
        <v>8.7718432266928109E-4</v>
      </c>
      <c r="O54" s="7">
        <f>O53+((I20-I19)*D54)/10^9</f>
        <v>8.670619816933151E-4</v>
      </c>
    </row>
    <row r="55" spans="1:15" x14ac:dyDescent="0.25">
      <c r="A55" s="7">
        <v>2039</v>
      </c>
      <c r="B55" s="7">
        <f>Output!U26</f>
        <v>511.57939907441261</v>
      </c>
      <c r="C55" s="7">
        <f>Output!U56</f>
        <v>497.15341139615515</v>
      </c>
      <c r="D55" s="7">
        <f>Output!U86</f>
        <v>487.69745414828992</v>
      </c>
      <c r="F55" s="7">
        <v>2039</v>
      </c>
      <c r="G55" s="7">
        <f>G54+((G21-G20)*B55)/10^9</f>
        <v>2.5051428902096934E-4</v>
      </c>
      <c r="H55" s="7">
        <f>H54+((G21-G20)*C55)/10^9</f>
        <v>2.4580198985870268E-4</v>
      </c>
      <c r="I55" s="7">
        <f>I54+((G21-G20)*D55)/10^9</f>
        <v>2.4285005780789938E-4</v>
      </c>
      <c r="J55" s="7">
        <f>J54+((H21-H20)*B55)/10^9</f>
        <v>5.9972030757367355E-4</v>
      </c>
      <c r="K55" s="7">
        <f>K54+((H21-H20)*C55)/10^9</f>
        <v>5.8844078108437814E-4</v>
      </c>
      <c r="L55" s="7">
        <f>L54+((H21-H20)*D55)/10^9</f>
        <v>5.8139109536104751E-4</v>
      </c>
      <c r="M55" s="7">
        <f>M54+((I21-I20)*B55)/10^9</f>
        <v>9.4892632612637786E-4</v>
      </c>
      <c r="N55" s="7">
        <f>N54+((I21-I20)*C55)/10^9</f>
        <v>9.3107957231005364E-4</v>
      </c>
      <c r="O55" s="7">
        <f>O54+((I21-I20)*D55)/10^9</f>
        <v>9.1993213291419553E-4</v>
      </c>
    </row>
    <row r="56" spans="1:15" x14ac:dyDescent="0.25">
      <c r="A56" s="7">
        <v>2040</v>
      </c>
      <c r="B56" s="7">
        <f>Output!U27</f>
        <v>508.93164104898631</v>
      </c>
      <c r="C56" s="7">
        <f>Output!U57</f>
        <v>494.21091639183271</v>
      </c>
      <c r="D56" s="7">
        <f>Output!U87</f>
        <v>484.49584559127396</v>
      </c>
      <c r="F56" s="7">
        <v>2040</v>
      </c>
      <c r="G56" s="7">
        <f>G55+((G22-G21)*B56)/10^9</f>
        <v>2.6460082743729623E-4</v>
      </c>
      <c r="H56" s="7">
        <f>H55+((G22-G21)*C56)/10^9</f>
        <v>2.594810785574766E-4</v>
      </c>
      <c r="I56" s="7">
        <f>I55+((G22-G21)*D56)/10^9</f>
        <v>2.5626024650712262E-4</v>
      </c>
      <c r="J56" s="7">
        <f>J55+((H22-H21)*B56)/10^9</f>
        <v>6.357020633126414E-4</v>
      </c>
      <c r="K56" s="7">
        <f>K55+((H22-H21)*C56)/10^9</f>
        <v>6.2338177323902153E-4</v>
      </c>
      <c r="L56" s="7">
        <f>L55+((H22-H21)*D56)/10^9</f>
        <v>6.1564522649873389E-4</v>
      </c>
      <c r="M56" s="7">
        <f>M55+((I22-I21)*B56)/10^9</f>
        <v>1.0068032991879864E-3</v>
      </c>
      <c r="N56" s="7">
        <f>N55+((I22-I21)*C56)/10^9</f>
        <v>9.8728246792056614E-4</v>
      </c>
      <c r="O56" s="7">
        <f>O55+((I22-I21)*D56)/10^9</f>
        <v>9.7503020649034478E-4</v>
      </c>
    </row>
    <row r="57" spans="1:15" x14ac:dyDescent="0.25">
      <c r="A57" s="7">
        <v>2041</v>
      </c>
      <c r="B57" s="7">
        <f>Output!U28</f>
        <v>506.29325760940276</v>
      </c>
      <c r="C57" s="7">
        <f>Output!U58</f>
        <v>491.27817095678677</v>
      </c>
      <c r="D57" s="7">
        <f>Output!U88</f>
        <v>481.30436158696813</v>
      </c>
      <c r="F57" s="7">
        <v>2041</v>
      </c>
      <c r="G57" s="7">
        <f>G56+((G23-G22)*B57)/10^9</f>
        <v>2.7861433897401677E-4</v>
      </c>
      <c r="H57" s="7">
        <f>H56+((G23-G22)*C57)/10^9</f>
        <v>2.7307899283535782E-4</v>
      </c>
      <c r="I57" s="7">
        <f>I56+((G23-G22)*D57)/10^9</f>
        <v>2.6958209925234797E-4</v>
      </c>
      <c r="J57" s="7">
        <f>J56+((H23-H22)*B57)/10^9</f>
        <v>6.5991750493733846E-4</v>
      </c>
      <c r="K57" s="7">
        <f>K56+((H23-H22)*C57)/10^9</f>
        <v>6.4687906002191208E-4</v>
      </c>
      <c r="L57" s="7">
        <f>L56+((H23-H22)*D57)/10^9</f>
        <v>6.3866547710754798E-4</v>
      </c>
      <c r="M57" s="7">
        <f>M56+((I23-I22)*B57)/10^9</f>
        <v>1.0412206709006599E-3</v>
      </c>
      <c r="N57" s="7">
        <f>N56+((I23-I22)*C57)/10^9</f>
        <v>1.020679127208466E-3</v>
      </c>
      <c r="O57" s="7">
        <f>O56+((I23-I22)*D57)/10^9</f>
        <v>1.0077488549627477E-3</v>
      </c>
    </row>
    <row r="58" spans="1:15" x14ac:dyDescent="0.25">
      <c r="A58" s="7">
        <v>2042</v>
      </c>
      <c r="B58" s="7">
        <f>Output!U29</f>
        <v>503.66499872252928</v>
      </c>
      <c r="C58" s="7">
        <f>Output!U59</f>
        <v>488.35517509101737</v>
      </c>
      <c r="D58" s="7">
        <f>Output!U89</f>
        <v>478.12187718507136</v>
      </c>
      <c r="F58" s="7">
        <v>2042</v>
      </c>
      <c r="G58" s="7">
        <f>G57+((G24-G23)*B58)/10^9</f>
        <v>2.9255510386503523E-4</v>
      </c>
      <c r="H58" s="7">
        <f>H57+((G24-G23)*C58)/10^9</f>
        <v>2.8659600254721712E-4</v>
      </c>
      <c r="I58" s="7">
        <f>I57+((G24-G23)*D58)/10^9</f>
        <v>2.8281586514037916E-4</v>
      </c>
      <c r="J58" s="7">
        <f>J57+((H24-H23)*B58)/10^9</f>
        <v>6.8448549273338781E-4</v>
      </c>
      <c r="K58" s="7">
        <f>K57+((H24-H23)*C58)/10^9</f>
        <v>6.7070025866030182E-4</v>
      </c>
      <c r="L58" s="7">
        <f>L57+((H24-H23)*D58)/10^9</f>
        <v>6.619875115421429E-4</v>
      </c>
      <c r="M58" s="7">
        <f>M57+((I24-I23)*B58)/10^9</f>
        <v>1.0764158816017402E-3</v>
      </c>
      <c r="N58" s="7">
        <f>N57+((I24-I23)*C58)/10^9</f>
        <v>1.0548045147733861E-3</v>
      </c>
      <c r="O58" s="7">
        <f>O57+((I24-I23)*D58)/10^9</f>
        <v>1.0411591579439063E-3</v>
      </c>
    </row>
    <row r="59" spans="1:15" x14ac:dyDescent="0.25">
      <c r="A59" s="7">
        <v>2043</v>
      </c>
      <c r="B59" s="7">
        <f>Output!U30</f>
        <v>501.04611442149866</v>
      </c>
      <c r="C59" s="7">
        <f>Output!U60</f>
        <v>485.44155381109061</v>
      </c>
      <c r="D59" s="7">
        <f>Output!U90</f>
        <v>474.94951733588471</v>
      </c>
      <c r="F59" s="7">
        <v>2043</v>
      </c>
      <c r="G59" s="7">
        <f>G58+((G25-G24)*B59)/10^9</f>
        <v>3.0642338158618876E-4</v>
      </c>
      <c r="H59" s="7">
        <f>H58+((G25-G24)*C59)/10^9</f>
        <v>3.0003236716889158E-4</v>
      </c>
      <c r="I59" s="7">
        <f>I58+((G25-G24)*D59)/10^9</f>
        <v>2.9596182440512031E-4</v>
      </c>
      <c r="J59" s="7">
        <f>J58+((H25-H24)*B59)/10^9</f>
        <v>7.0941479276322552E-4</v>
      </c>
      <c r="K59" s="7">
        <f>K58+((H25-H24)*C59)/10^9</f>
        <v>6.9485316154406084E-4</v>
      </c>
      <c r="L59" s="7">
        <f>L58+((H25-H24)*D59)/10^9</f>
        <v>6.8561838837343685E-4</v>
      </c>
      <c r="M59" s="7">
        <f>M58+((I25-I24)*B59)/10^9</f>
        <v>1.1124062039402623E-3</v>
      </c>
      <c r="N59" s="7">
        <f>N58+((I25-I24)*C59)/10^9</f>
        <v>1.0896739559192298E-3</v>
      </c>
      <c r="O59" s="7">
        <f>O58+((I25-I24)*D59)/10^9</f>
        <v>1.0752749523417532E-3</v>
      </c>
    </row>
    <row r="60" spans="1:15" x14ac:dyDescent="0.25">
      <c r="A60" s="7">
        <v>2044</v>
      </c>
      <c r="B60" s="7">
        <f>Output!U31</f>
        <v>498.43660470631067</v>
      </c>
      <c r="C60" s="7">
        <f>Output!U61</f>
        <v>482.53768210044035</v>
      </c>
      <c r="D60" s="7">
        <f>Output!U91</f>
        <v>471.78653207254092</v>
      </c>
      <c r="F60" s="7">
        <v>2044</v>
      </c>
      <c r="G60" s="7">
        <f>G59+((G26-G25)*B60)/10^9</f>
        <v>3.2021943161331432E-4</v>
      </c>
      <c r="H60" s="7">
        <f>H59+((G26-G25)*C60)/10^9</f>
        <v>3.1338835655525174E-4</v>
      </c>
      <c r="I60" s="7">
        <f>I59+((G26-G25)*D60)/10^9</f>
        <v>3.0902023652240845E-4</v>
      </c>
      <c r="J60" s="7">
        <f>J59+((H26-H25)*B60)/10^9</f>
        <v>7.3471435950159638E-4</v>
      </c>
      <c r="K60" s="7">
        <f>K59+((H26-H25)*C60)/10^9</f>
        <v>7.1934573327095495E-4</v>
      </c>
      <c r="L60" s="7">
        <f>L59+((H26-H25)*D60)/10^9</f>
        <v>7.0956525491921703E-4</v>
      </c>
      <c r="M60" s="7">
        <f>M59+((I26-I25)*B60)/10^9</f>
        <v>1.1492092873898784E-3</v>
      </c>
      <c r="N60" s="7">
        <f>N59+((I26-I25)*C60)/10^9</f>
        <v>1.1253031099866578E-3</v>
      </c>
      <c r="O60" s="7">
        <f>O59+((I26-I25)*D60)/10^9</f>
        <v>1.1101102733160253E-3</v>
      </c>
    </row>
    <row r="61" spans="1:15" x14ac:dyDescent="0.25">
      <c r="A61" s="7">
        <v>2045</v>
      </c>
      <c r="B61" s="7">
        <f>Output!U32</f>
        <v>495.8368445603993</v>
      </c>
      <c r="C61" s="7">
        <f>Output!U62</f>
        <v>479.64355995906664</v>
      </c>
      <c r="D61" s="7">
        <f>Output!U92</f>
        <v>468.63329637847346</v>
      </c>
      <c r="F61" s="7">
        <v>2045</v>
      </c>
      <c r="G61" s="7">
        <f>G60+((G27-G26)*B61)/10^9</f>
        <v>3.3394352380128285E-4</v>
      </c>
      <c r="H61" s="7">
        <f>H60+((G27-G26)*C61)/10^9</f>
        <v>3.2666424056116848E-4</v>
      </c>
      <c r="I61" s="7">
        <f>I60+((G27-G26)*D61)/10^9</f>
        <v>3.2199137134711445E-4</v>
      </c>
      <c r="J61" s="7">
        <f>J60+((H27-H26)*B61)/10^9</f>
        <v>7.6039335930538736E-4</v>
      </c>
      <c r="K61" s="7">
        <f>K60+((H27-H26)*C61)/10^9</f>
        <v>7.441860956143349E-4</v>
      </c>
      <c r="L61" s="7">
        <f>L60+((H27-H26)*D61)/10^9</f>
        <v>7.3383540438021959E-4</v>
      </c>
      <c r="M61" s="7">
        <f>M60+((I27-I26)*B61)/10^9</f>
        <v>1.1868431948094918E-3</v>
      </c>
      <c r="N61" s="7">
        <f>N60+((I27-I26)*C61)/10^9</f>
        <v>1.161707950667501E-3</v>
      </c>
      <c r="O61" s="7">
        <f>O60+((I27-I26)*D61)/10^9</f>
        <v>1.1456794374133242E-3</v>
      </c>
    </row>
    <row r="62" spans="1:15" x14ac:dyDescent="0.25">
      <c r="A62" s="7">
        <v>2046</v>
      </c>
      <c r="B62" s="7">
        <f>Output!U33</f>
        <v>493.24683398376425</v>
      </c>
      <c r="C62" s="7">
        <f>Output!U63</f>
        <v>476.75843742010176</v>
      </c>
      <c r="D62" s="7">
        <f>Output!U93</f>
        <v>465.48943527024875</v>
      </c>
      <c r="F62" s="7">
        <v>2046</v>
      </c>
      <c r="G62" s="7">
        <f>G61+((G28-G27)*B62)/10^9</f>
        <v>3.4759592800496467E-4</v>
      </c>
      <c r="H62" s="7">
        <f>H61+((G28-G27)*C62)/10^9</f>
        <v>3.398602682834452E-4</v>
      </c>
      <c r="I62" s="7">
        <f>I61+((G28-G27)*D62)/10^9</f>
        <v>3.3487548835507523E-4</v>
      </c>
      <c r="J62" s="7">
        <f>J61+((H28-H27)*B62)/10^9</f>
        <v>7.8646115632248796E-4</v>
      </c>
      <c r="K62" s="7">
        <f>K61+((H28-H27)*C62)/10^9</f>
        <v>7.6938249083998854E-4</v>
      </c>
      <c r="L62" s="7">
        <f>L61+((H28-H27)*D62)/10^9</f>
        <v>7.5843623965416492E-4</v>
      </c>
      <c r="M62" s="7">
        <f>M61+((I28-I27)*B62)/10^9</f>
        <v>1.2253263846400114E-3</v>
      </c>
      <c r="N62" s="7">
        <f>N61+((I28-I27)*C62)/10^9</f>
        <v>1.1989047133965317E-3</v>
      </c>
      <c r="O62" s="7">
        <f>O61+((I28-I27)*D62)/10^9</f>
        <v>1.1819969909532542E-3</v>
      </c>
    </row>
    <row r="63" spans="1:15" x14ac:dyDescent="0.25">
      <c r="A63" s="7">
        <v>2047</v>
      </c>
      <c r="B63" s="7">
        <f>Output!U34</f>
        <v>490.66582300953837</v>
      </c>
      <c r="C63" s="7">
        <f>Output!U64</f>
        <v>473.88306445041354</v>
      </c>
      <c r="D63" s="7">
        <f>Output!U94</f>
        <v>462.3549487478669</v>
      </c>
      <c r="F63" s="7">
        <v>2047</v>
      </c>
      <c r="G63" s="7">
        <f>G62+((G29-G28)*B63)/10^9</f>
        <v>3.6117689332116357E-4</v>
      </c>
      <c r="H63" s="7">
        <f>H62+((G29-G28)*C63)/10^9</f>
        <v>3.5297670957695261E-4</v>
      </c>
      <c r="I63" s="7">
        <f>I62+((G29-G28)*D63)/10^9</f>
        <v>3.4767284702212799E-4</v>
      </c>
      <c r="J63" s="7">
        <f>J62+((H29-H28)*B63)/10^9</f>
        <v>8.129272763305669E-4</v>
      </c>
      <c r="K63" s="7">
        <f>K62+((H29-H28)*C63)/10^9</f>
        <v>7.9494336234437509E-4</v>
      </c>
      <c r="L63" s="7">
        <f>L62+((H29-H28)*D63)/10^9</f>
        <v>7.8337529386591988E-4</v>
      </c>
      <c r="M63" s="7">
        <f>M62+((I29-I28)*B63)/10^9</f>
        <v>1.2646776593399701E-3</v>
      </c>
      <c r="N63" s="7">
        <f>N62+((I29-I28)*C63)/10^9</f>
        <v>1.2369100151117969E-3</v>
      </c>
      <c r="O63" s="7">
        <f>O62+((I29-I28)*D63)/10^9</f>
        <v>1.2190777407097111E-3</v>
      </c>
    </row>
    <row r="64" spans="1:15" x14ac:dyDescent="0.25">
      <c r="A64" s="7">
        <v>2048</v>
      </c>
      <c r="B64" s="7">
        <f>Output!U35</f>
        <v>488.09456160458888</v>
      </c>
      <c r="C64" s="7">
        <f>Output!U65</f>
        <v>471.01706606656791</v>
      </c>
      <c r="D64" s="7">
        <f>Output!U95</f>
        <v>459.22983681132769</v>
      </c>
      <c r="F64" s="7">
        <v>2048</v>
      </c>
      <c r="G64" s="7">
        <f>G63+((G30-G29)*B64)/10^9</f>
        <v>3.7468668960475031E-4</v>
      </c>
      <c r="H64" s="7">
        <f>H63+((G30-G29)*C64)/10^9</f>
        <v>3.66013823917528E-4</v>
      </c>
      <c r="I64" s="7">
        <f>I63+((G30-G29)*D64)/10^9</f>
        <v>3.6038370682411002E-4</v>
      </c>
      <c r="J64" s="7">
        <f>J63+((H30-H29)*B64)/10^9</f>
        <v>8.3980149034685832E-4</v>
      </c>
      <c r="K64" s="7">
        <f>K63+((H30-H29)*C64)/10^9</f>
        <v>8.2087729899219463E-4</v>
      </c>
      <c r="L64" s="7">
        <f>L63+((H30-H29)*D64)/10^9</f>
        <v>8.0866023225278146E-4</v>
      </c>
      <c r="M64" s="7">
        <f>M63+((I30-I29)*B64)/10^9</f>
        <v>1.3049162910889664E-3</v>
      </c>
      <c r="N64" s="7">
        <f>N63+((I30-I29)*C64)/10^9</f>
        <v>1.2757407740668608E-3</v>
      </c>
      <c r="O64" s="7">
        <f>O63+((I30-I29)*D64)/10^9</f>
        <v>1.2569367576814522E-3</v>
      </c>
    </row>
    <row r="65" spans="1:19" x14ac:dyDescent="0.25">
      <c r="A65" s="7">
        <v>2049</v>
      </c>
      <c r="B65" s="7">
        <f>Output!U36</f>
        <v>485.53229980204839</v>
      </c>
      <c r="C65" s="7">
        <f>Output!U66</f>
        <v>468.16044226856519</v>
      </c>
      <c r="D65" s="7">
        <f>Output!U96</f>
        <v>456.11409946063134</v>
      </c>
      <c r="F65" s="7">
        <v>2049</v>
      </c>
      <c r="G65" s="7">
        <f>G64+((G31-G30)*B65)/10^9</f>
        <v>3.8812556595252829E-4</v>
      </c>
      <c r="H65" s="7">
        <f>H64+((G31-G30)*C65)/10^9</f>
        <v>3.7897187078100831E-4</v>
      </c>
      <c r="I65" s="7">
        <f>I64+((G31-G30)*D65)/10^9</f>
        <v>3.7300832723685825E-4</v>
      </c>
      <c r="J65" s="7">
        <f>J64+((H31-H30)*B65)/10^9</f>
        <v>8.6709373810949614E-4</v>
      </c>
      <c r="K65" s="7">
        <f>K64+((H31-H30)*C65)/10^9</f>
        <v>8.4719305756946958E-4</v>
      </c>
      <c r="L65" s="7">
        <f>L64+((H31-H30)*D65)/10^9</f>
        <v>8.3429885406143803E-4</v>
      </c>
      <c r="M65" s="7">
        <f>M64+((I31-I30)*B65)/10^9</f>
        <v>1.3460619102664648E-3</v>
      </c>
      <c r="N65" s="7">
        <f>N64+((I31-I30)*C65)/10^9</f>
        <v>1.315414244357931E-3</v>
      </c>
      <c r="O65" s="7">
        <f>O64+((I31-I30)*D65)/10^9</f>
        <v>1.2955893808860178E-3</v>
      </c>
    </row>
    <row r="66" spans="1:19" x14ac:dyDescent="0.25">
      <c r="A66" s="7">
        <v>2050</v>
      </c>
      <c r="B66" s="7">
        <f>Output!U37</f>
        <v>482.97978756878445</v>
      </c>
      <c r="C66" s="7">
        <f>Output!U67</f>
        <v>465.31319305640505</v>
      </c>
      <c r="D66" s="7">
        <f>Output!U97</f>
        <v>453.00773669577762</v>
      </c>
      <c r="F66" s="7">
        <v>2050</v>
      </c>
      <c r="G66" s="7">
        <f>G65+((G32-G31)*B66)/10^9</f>
        <v>4.0149379221936834E-4</v>
      </c>
      <c r="H66" s="7">
        <f>H65+((G32-G31)*C66)/10^9</f>
        <v>3.9185110964323077E-4</v>
      </c>
      <c r="I66" s="7">
        <f>I65+((G32-G31)*D66)/10^9</f>
        <v>3.8554696773620997E-4</v>
      </c>
      <c r="J66" s="7">
        <f>J65+((H32-H31)*B66)/10^9</f>
        <v>8.9481421519030792E-4</v>
      </c>
      <c r="K66" s="7">
        <f>K65+((H32-H31)*C66)/10^9</f>
        <v>8.7389956586549728E-4</v>
      </c>
      <c r="L66" s="7">
        <f>L65+((H32-H31)*D66)/10^9</f>
        <v>8.6029909445600587E-4</v>
      </c>
      <c r="M66" s="7">
        <f>M65+((I32-I31)*B66)/10^9</f>
        <v>1.3881346381612481E-3</v>
      </c>
      <c r="N66" s="7">
        <f>N65+((I32-I31)*C66)/10^9</f>
        <v>1.3559480220877637E-3</v>
      </c>
      <c r="O66" s="7">
        <f>O65+((I32-I31)*D66)/10^9</f>
        <v>1.3350512211758017E-3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(B9-$B$6)*$B$2*Output!$U$101/Output!$U$4*100</f>
        <v>0.18842097390162435</v>
      </c>
      <c r="C70" s="7">
        <f>(C9-$B$6)*$B$2*Output!$U$101/Output!$U$4*100</f>
        <v>0.37769025866829542</v>
      </c>
      <c r="D70" s="7">
        <f>(D9-$B$6)*$B$2*Output!$U$101/Output!$U$4*100</f>
        <v>0.56695954343496646</v>
      </c>
      <c r="F70" s="7">
        <v>2024</v>
      </c>
      <c r="G70" s="7">
        <f>(B9-$B$6)*$B$2*Output!$U$104/Output!$U$4/1000</f>
        <v>1.2247363303605585E-5</v>
      </c>
      <c r="H70" s="7">
        <f>(C9-$B$6)*$B$2*Output!$U$104/Output!$U$4/1000</f>
        <v>2.4549866813439204E-5</v>
      </c>
      <c r="I70" s="7">
        <f>(D9-$B$6)*$B$2*Output!$U$104/Output!$U$4/1000</f>
        <v>3.6852370323272819E-5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(B10-$B$6)*$B$2*Output!$U$101/Output!$U$4*100</f>
        <v>0.3768419478032487</v>
      </c>
      <c r="C71" s="7">
        <f>(C10-$B$6)*$B$2*Output!$U$101/Output!$U$4*100</f>
        <v>0.79215958028234101</v>
      </c>
      <c r="D71" s="7">
        <f>(D10-$B$6)*$B$2*Output!$U$101/Output!$U$4*100</f>
        <v>1.2074772127614333</v>
      </c>
      <c r="F71" s="7">
        <v>2025</v>
      </c>
      <c r="G71" s="7">
        <f>(B10-$B$6)*$B$2*Output!$U$104/Output!$U$4/1000</f>
        <v>2.4494726607211169E-5</v>
      </c>
      <c r="H71" s="7">
        <f>(C10-$B$6)*$B$2*Output!$U$104/Output!$U$4/1000</f>
        <v>5.149037271835217E-5</v>
      </c>
      <c r="I71" s="7">
        <f>(D10-$B$6)*$B$2*Output!$U$104/Output!$U$4/1000</f>
        <v>7.8486018829493161E-5</v>
      </c>
    </row>
    <row r="72" spans="1:19" x14ac:dyDescent="0.25">
      <c r="A72" s="7">
        <v>2026</v>
      </c>
      <c r="B72" s="7">
        <f>(B11-$B$6)*$B$2*Output!$U$101/Output!$U$4*100</f>
        <v>0.56526292170487302</v>
      </c>
      <c r="C72" s="7">
        <f>(C11-$B$6)*$B$2*Output!$U$101/Output!$U$4*100</f>
        <v>1.2481797320231685</v>
      </c>
      <c r="D72" s="7">
        <f>(D11-$B$6)*$B$2*Output!$U$101/Output!$U$4*100</f>
        <v>1.9310965423414626</v>
      </c>
      <c r="F72" s="7">
        <v>2026</v>
      </c>
      <c r="G72" s="7">
        <f>(B11-$B$6)*$B$2*Output!$U$104/Output!$U$4/1000</f>
        <v>3.6742089910816749E-5</v>
      </c>
      <c r="H72" s="7">
        <f>(C11-$B$6)*$B$2*Output!$U$104/Output!$U$4/1000</f>
        <v>8.1131682581505932E-5</v>
      </c>
      <c r="I72" s="7">
        <f>(D11-$B$6)*$B$2*Output!$U$104/Output!$U$4/1000</f>
        <v>1.2552127525219505E-4</v>
      </c>
    </row>
    <row r="73" spans="1:19" x14ac:dyDescent="0.25">
      <c r="A73" s="7">
        <v>2027</v>
      </c>
      <c r="B73" s="7">
        <f>(B12-$B$6)*$B$2*Output!$U$101/Output!$U$4*100</f>
        <v>0.7536838956064974</v>
      </c>
      <c r="C73" s="7">
        <f>(C12-$B$6)*$B$2*Output!$U$101/Output!$U$4*100</f>
        <v>1.751141576834619</v>
      </c>
      <c r="D73" s="7">
        <f>(D12-$B$6)*$B$2*Output!$U$101/Output!$U$4*100</f>
        <v>2.7485992580627396</v>
      </c>
      <c r="F73" s="7">
        <v>2027</v>
      </c>
      <c r="G73" s="7">
        <f>(B12-$B$6)*$B$2*Output!$U$104/Output!$U$4/1000</f>
        <v>4.8989453214422339E-5</v>
      </c>
      <c r="H73" s="7">
        <f>(C12-$B$6)*$B$2*Output!$U$104/Output!$U$4/1000</f>
        <v>1.1382420249425024E-4</v>
      </c>
      <c r="I73" s="7">
        <f>(D12-$B$6)*$B$2*Output!$U$104/Output!$U$4/1000</f>
        <v>1.7865895177407809E-4</v>
      </c>
    </row>
    <row r="74" spans="1:19" x14ac:dyDescent="0.25">
      <c r="A74" s="7">
        <v>2028</v>
      </c>
      <c r="B74" s="7">
        <f>(B13-$B$6)*$B$2*Output!$U$101/Output!$U$4*100</f>
        <v>0.94210486950812178</v>
      </c>
      <c r="C74" s="7">
        <f>(C13-$B$6)*$B$2*Output!$U$101/Output!$U$4*100</f>
        <v>2.3071353957754268</v>
      </c>
      <c r="D74" s="7">
        <f>(D13-$B$6)*$B$2*Output!$U$101/Output!$U$4*100</f>
        <v>3.6721659220427312</v>
      </c>
      <c r="F74" s="7">
        <v>2028</v>
      </c>
      <c r="G74" s="7">
        <f>(B13-$B$6)*$B$2*Output!$U$104/Output!$U$4/1000</f>
        <v>6.1236816518027922E-5</v>
      </c>
      <c r="H74" s="7">
        <f>(C13-$B$6)*$B$2*Output!$U$104/Output!$U$4/1000</f>
        <v>1.4996380072540276E-4</v>
      </c>
      <c r="I74" s="7">
        <f>(D13-$B$6)*$B$2*Output!$U$104/Output!$U$4/1000</f>
        <v>2.3869078493277753E-4</v>
      </c>
    </row>
    <row r="75" spans="1:19" x14ac:dyDescent="0.25">
      <c r="A75" s="7">
        <v>2029</v>
      </c>
      <c r="B75" s="7">
        <f>(B14-$B$6)*$B$2*Output!$U$101/Output!$U$4*100</f>
        <v>1.130525843409746</v>
      </c>
      <c r="C75" s="7">
        <f>(C14-$B$6)*$B$2*Output!$U$101/Output!$U$4*100</f>
        <v>2.9230416315058325</v>
      </c>
      <c r="D75" s="7">
        <f>(D14-$B$6)*$B$2*Output!$U$101/Output!$U$4*100</f>
        <v>4.7155574196019208</v>
      </c>
      <c r="F75" s="7">
        <v>2029</v>
      </c>
      <c r="G75" s="7">
        <f>(B14-$B$6)*$B$2*Output!$U$104/Output!$U$4/1000</f>
        <v>7.3484179821633498E-5</v>
      </c>
      <c r="H75" s="7">
        <f>(C14-$B$6)*$B$2*Output!$U$104/Output!$U$4/1000</f>
        <v>1.8999770604787914E-4</v>
      </c>
      <c r="I75" s="7">
        <f>(D14-$B$6)*$B$2*Output!$U$104/Output!$U$4/1000</f>
        <v>3.0651123227412488E-4</v>
      </c>
    </row>
    <row r="76" spans="1:19" x14ac:dyDescent="0.25">
      <c r="A76" s="7">
        <v>2030</v>
      </c>
      <c r="B76" s="7">
        <f>(B15-$B$6)*$B$2*Output!$U$101/Output!$U$4*100</f>
        <v>1.3189468173113705</v>
      </c>
      <c r="C76" s="7">
        <f>(C15-$B$6)*$B$2*Output!$U$101/Output!$U$4*100</f>
        <v>3.6066334049613702</v>
      </c>
      <c r="D76" s="7">
        <f>(D15-$B$6)*$B$2*Output!$U$101/Output!$U$4*100</f>
        <v>5.8943199926113712</v>
      </c>
      <c r="F76" s="7">
        <v>2030</v>
      </c>
      <c r="G76" s="7">
        <f>(B15-$B$6)*$B$2*Output!$U$104/Output!$U$4/1000</f>
        <v>8.5731543125239075E-5</v>
      </c>
      <c r="H76" s="7">
        <f>(C15-$B$6)*$B$2*Output!$U$104/Output!$U$4/1000</f>
        <v>2.3443117132248902E-4</v>
      </c>
      <c r="I76" s="7">
        <f>(D15-$B$6)*$B$2*Output!$U$104/Output!$U$4/1000</f>
        <v>3.8313079951973912E-4</v>
      </c>
    </row>
    <row r="77" spans="1:19" x14ac:dyDescent="0.25">
      <c r="A77" s="7">
        <v>2031</v>
      </c>
      <c r="B77" s="7">
        <f>(B16-$B$6)*$B$2*Output!$U$101/Output!$U$4*100</f>
        <v>1.5073677912129948</v>
      </c>
      <c r="C77" s="7">
        <f>(C16-$B$6)*$B$2*Output!$U$101/Output!$U$4*100</f>
        <v>3.9524517126465417</v>
      </c>
      <c r="D77" s="7">
        <f>(D16-$B$6)*$B$2*Output!$U$101/Output!$U$4*100</f>
        <v>6.3975356340800884</v>
      </c>
      <c r="F77" s="7">
        <v>2031</v>
      </c>
      <c r="G77" s="7">
        <f>(B16-$B$6)*$B$2*Output!$U$104/Output!$U$4/1000</f>
        <v>9.7978906428844678E-5</v>
      </c>
      <c r="H77" s="7">
        <f>(C16-$B$6)*$B$2*Output!$U$104/Output!$U$4/1000</f>
        <v>2.5690936132202519E-4</v>
      </c>
      <c r="I77" s="7">
        <f>(D16-$B$6)*$B$2*Output!$U$104/Output!$U$4/1000</f>
        <v>4.1583981621520576E-4</v>
      </c>
    </row>
    <row r="78" spans="1:19" x14ac:dyDescent="0.25">
      <c r="A78" s="7">
        <v>2032</v>
      </c>
      <c r="B78" s="7">
        <f>(B17-$B$6)*$B$2*Output!$U$101/Output!$U$4*100</f>
        <v>1.6957887651146193</v>
      </c>
      <c r="C78" s="7">
        <f>(C17-$B$6)*$B$2*Output!$U$101/Output!$U$4*100</f>
        <v>4.3106053701744163</v>
      </c>
      <c r="D78" s="7">
        <f>(D17-$B$6)*$B$2*Output!$U$101/Output!$U$4*100</f>
        <v>6.9254219752342152</v>
      </c>
      <c r="F78" s="7">
        <v>2032</v>
      </c>
      <c r="G78" s="7">
        <f>(B17-$B$6)*$B$2*Output!$U$104/Output!$U$4/1000</f>
        <v>1.1022626973245025E-4</v>
      </c>
      <c r="H78" s="7">
        <f>(C17-$B$6)*$B$2*Output!$U$104/Output!$U$4/1000</f>
        <v>2.8018934906133704E-4</v>
      </c>
      <c r="I78" s="7">
        <f>(D17-$B$6)*$B$2*Output!$U$104/Output!$U$4/1000</f>
        <v>4.5015242839022395E-4</v>
      </c>
    </row>
    <row r="79" spans="1:19" x14ac:dyDescent="0.25">
      <c r="A79" s="7">
        <v>2033</v>
      </c>
      <c r="B79" s="7">
        <f>(B18-$B$6)*$B$2*Output!$U$101/Output!$U$4*100</f>
        <v>1.8842097390162436</v>
      </c>
      <c r="C79" s="7">
        <f>(C18-$B$6)*$B$2*Output!$U$101/Output!$U$4*100</f>
        <v>4.681699131623378</v>
      </c>
      <c r="D79" s="7">
        <f>(D18-$B$6)*$B$2*Output!$U$101/Output!$U$4*100</f>
        <v>7.4791885242305121</v>
      </c>
      <c r="F79" s="7">
        <v>2033</v>
      </c>
      <c r="G79" s="7">
        <f>(B18-$B$6)*$B$2*Output!$U$104/Output!$U$4/1000</f>
        <v>1.2247363303605584E-4</v>
      </c>
      <c r="H79" s="7">
        <f>(C18-$B$6)*$B$2*Output!$U$104/Output!$U$4/1000</f>
        <v>3.0431044355551954E-4</v>
      </c>
      <c r="I79" s="7">
        <f>(D18-$B$6)*$B$2*Output!$U$104/Output!$U$4/1000</f>
        <v>4.8614725407498325E-4</v>
      </c>
    </row>
    <row r="80" spans="1:19" x14ac:dyDescent="0.25">
      <c r="A80" s="7">
        <v>2034</v>
      </c>
      <c r="B80" s="7">
        <f>(B19-$B$6)*$B$2*Output!$U$101/Output!$U$4*100</f>
        <v>2.0726307129178676</v>
      </c>
      <c r="C80" s="7">
        <f>(C19-$B$6)*$B$2*Output!$U$101/Output!$U$4*100</f>
        <v>5.0663673998049195</v>
      </c>
      <c r="D80" s="7">
        <f>(D19-$B$6)*$B$2*Output!$U$101/Output!$U$4*100</f>
        <v>8.0601040866919718</v>
      </c>
      <c r="F80" s="7">
        <v>2034</v>
      </c>
      <c r="G80" s="7">
        <f>(B19-$B$6)*$B$2*Output!$U$104/Output!$U$4/1000</f>
        <v>1.3472099633966142E-4</v>
      </c>
      <c r="H80" s="7">
        <f>(C19-$B$6)*$B$2*Output!$U$104/Output!$U$4/1000</f>
        <v>3.2931388098731974E-4</v>
      </c>
      <c r="I80" s="7">
        <f>(D19-$B$6)*$B$2*Output!$U$104/Output!$U$4/1000</f>
        <v>5.2390676563497814E-4</v>
      </c>
    </row>
    <row r="81" spans="1:9" x14ac:dyDescent="0.25">
      <c r="A81" s="7">
        <v>2035</v>
      </c>
      <c r="B81" s="7">
        <f>(B20-$B$6)*$B$2*Output!$U$101/Output!$U$4*100</f>
        <v>2.2610516868194921</v>
      </c>
      <c r="C81" s="7">
        <f>(C20-$B$6)*$B$2*Output!$U$101/Output!$U$4*100</f>
        <v>5.465275679825357</v>
      </c>
      <c r="D81" s="7">
        <f>(D20-$B$6)*$B$2*Output!$U$101/Output!$U$4*100</f>
        <v>8.6694996728312255</v>
      </c>
      <c r="F81" s="7">
        <v>2035</v>
      </c>
      <c r="G81" s="7">
        <f>(B20-$B$6)*$B$2*Output!$U$104/Output!$U$4/1000</f>
        <v>1.46968359643267E-4</v>
      </c>
      <c r="H81" s="7">
        <f>(C20-$B$6)*$B$2*Output!$U$104/Output!$U$4/1000</f>
        <v>3.5524291918864824E-4</v>
      </c>
      <c r="I81" s="7">
        <f>(D20-$B$6)*$B$2*Output!$U$104/Output!$U$4/1000</f>
        <v>5.6351747873402966E-4</v>
      </c>
    </row>
    <row r="82" spans="1:9" x14ac:dyDescent="0.25">
      <c r="A82" s="7">
        <v>2036</v>
      </c>
      <c r="B82" s="7">
        <f>(B21-$B$6)*$B$2*Output!$U$101/Output!$U$4*100</f>
        <v>2.449472660721117</v>
      </c>
      <c r="C82" s="7">
        <f>(C21-$B$6)*$B$2*Output!$U$101/Output!$U$4*100</f>
        <v>5.8791221039100137</v>
      </c>
      <c r="D82" s="7">
        <f>(D21-$B$6)*$B$2*Output!$U$101/Output!$U$4*100</f>
        <v>9.3087715470989121</v>
      </c>
      <c r="F82" s="7">
        <v>2036</v>
      </c>
      <c r="G82" s="7">
        <f>(B21-$B$6)*$B$2*Output!$U$104/Output!$U$4/1000</f>
        <v>1.5921572294687257E-4</v>
      </c>
      <c r="H82" s="7">
        <f>(C21-$B$6)*$B$2*Output!$U$104/Output!$U$4/1000</f>
        <v>3.8214293675415089E-4</v>
      </c>
      <c r="I82" s="7">
        <f>(D21-$B$6)*$B$2*Output!$U$104/Output!$U$4/1000</f>
        <v>6.050701505614293E-4</v>
      </c>
    </row>
    <row r="83" spans="1:9" x14ac:dyDescent="0.25">
      <c r="A83" s="7">
        <v>2037</v>
      </c>
      <c r="B83" s="7">
        <f>(B22-$B$6)*$B$2*Output!$U$101/Output!$U$4*100</f>
        <v>2.6378936346227411</v>
      </c>
      <c r="C83" s="7">
        <f>(C22-$B$6)*$B$2*Output!$U$101/Output!$U$4*100</f>
        <v>6.3086390309835636</v>
      </c>
      <c r="D83" s="7">
        <f>(D22-$B$6)*$B$2*Output!$U$101/Output!$U$4*100</f>
        <v>9.979384427344387</v>
      </c>
      <c r="F83" s="7">
        <v>2037</v>
      </c>
      <c r="G83" s="7">
        <f>(B22-$B$6)*$B$2*Output!$U$104/Output!$U$4/1000</f>
        <v>1.7146308625047815E-4</v>
      </c>
      <c r="H83" s="7">
        <f>(C22-$B$6)*$B$2*Output!$U$104/Output!$U$4/1000</f>
        <v>4.1006153701393167E-4</v>
      </c>
      <c r="I83" s="7">
        <f>(D22-$B$6)*$B$2*Output!$U$104/Output!$U$4/1000</f>
        <v>6.4865998777738517E-4</v>
      </c>
    </row>
    <row r="84" spans="1:9" x14ac:dyDescent="0.25">
      <c r="A84" s="7">
        <v>2038</v>
      </c>
      <c r="B84" s="7">
        <f>(B23-$B$6)*$B$2*Output!$U$101/Output!$U$4*100</f>
        <v>2.8263146085243656</v>
      </c>
      <c r="C84" s="7">
        <f>(C23-$B$6)*$B$2*Output!$U$101/Output!$U$4*100</f>
        <v>6.7545947246715752</v>
      </c>
      <c r="D84" s="7">
        <f>(D23-$B$6)*$B$2*Output!$U$101/Output!$U$4*100</f>
        <v>10.682874840818785</v>
      </c>
      <c r="F84" s="7">
        <v>2038</v>
      </c>
      <c r="G84" s="7">
        <f>(B23-$B$6)*$B$2*Output!$U$104/Output!$U$4/1000</f>
        <v>1.8371044955408375E-4</v>
      </c>
      <c r="H84" s="7">
        <f>(C23-$B$6)*$B$2*Output!$U$104/Output!$U$4/1000</f>
        <v>4.3904865710365235E-4</v>
      </c>
      <c r="I84" s="7">
        <f>(D23-$B$6)*$B$2*Output!$U$104/Output!$U$4/1000</f>
        <v>6.9438686465322105E-4</v>
      </c>
    </row>
    <row r="85" spans="1:9" x14ac:dyDescent="0.25">
      <c r="A85" s="7">
        <v>2039</v>
      </c>
      <c r="B85" s="7">
        <f>(B24-$B$6)*$B$2*Output!$U$101/Output!$U$4*100</f>
        <v>3.0147355824259896</v>
      </c>
      <c r="C85" s="7">
        <f>(C24-$B$6)*$B$2*Output!$U$101/Output!$U$4*100</f>
        <v>7.2177951135679219</v>
      </c>
      <c r="D85" s="7">
        <f>(D24-$B$6)*$B$2*Output!$U$101/Output!$U$4*100</f>
        <v>11.420854644709857</v>
      </c>
      <c r="F85" s="7">
        <v>2039</v>
      </c>
      <c r="G85" s="7">
        <f>(B24-$B$6)*$B$2*Output!$U$104/Output!$U$4/1000</f>
        <v>1.9595781285768936E-4</v>
      </c>
      <c r="H85" s="7">
        <f>(C24-$B$6)*$B$2*Output!$U$104/Output!$U$4/1000</f>
        <v>4.69156682381915E-4</v>
      </c>
      <c r="I85" s="7">
        <f>(D24-$B$6)*$B$2*Output!$U$104/Output!$U$4/1000</f>
        <v>7.4235555190614068E-4</v>
      </c>
    </row>
    <row r="86" spans="1:9" x14ac:dyDescent="0.25">
      <c r="A86" s="7">
        <v>2040</v>
      </c>
      <c r="B86" s="7">
        <f>(B25-$B$6)*$B$2*Output!$U$101/Output!$U$4*100</f>
        <v>3.2031565563276141</v>
      </c>
      <c r="C86" s="7">
        <f>(C25-$B$6)*$B$2*Output!$U$101/Output!$U$4*100</f>
        <v>7.6990856378012378</v>
      </c>
      <c r="D86" s="7">
        <f>(D25-$B$6)*$B$2*Output!$U$101/Output!$U$4*100</f>
        <v>12.195014719274859</v>
      </c>
      <c r="F86" s="7">
        <v>2040</v>
      </c>
      <c r="G86" s="7">
        <f>(B25-$B$6)*$B$2*Output!$U$104/Output!$U$4/1000</f>
        <v>2.0820517616129493E-4</v>
      </c>
      <c r="H86" s="7">
        <f>(C25-$B$6)*$B$2*Output!$U$104/Output!$U$4/1000</f>
        <v>5.0044056645708046E-4</v>
      </c>
      <c r="I86" s="7">
        <f>(D25-$B$6)*$B$2*Output!$U$104/Output!$U$4/1000</f>
        <v>7.926759567528658E-4</v>
      </c>
    </row>
    <row r="87" spans="1:9" x14ac:dyDescent="0.25">
      <c r="A87" s="7">
        <v>2041</v>
      </c>
      <c r="B87" s="7">
        <f>(B26-$B$6)*$B$2*Output!$U$101/Output!$U$4*100</f>
        <v>3.3915775302292386</v>
      </c>
      <c r="C87" s="7">
        <f>(C26-$B$6)*$B$2*Output!$U$101/Output!$U$4*100</f>
        <v>8.0246783404173812</v>
      </c>
      <c r="D87" s="7">
        <f>(D26-$B$6)*$B$2*Output!$U$101/Output!$U$4*100</f>
        <v>12.657779150605522</v>
      </c>
      <c r="F87" s="7">
        <v>2041</v>
      </c>
      <c r="G87" s="7">
        <f>(B26-$B$6)*$B$2*Output!$U$104/Output!$U$4/1000</f>
        <v>2.2045253946490051E-4</v>
      </c>
      <c r="H87" s="7">
        <f>(C26-$B$6)*$B$2*Output!$U$104/Output!$U$4/1000</f>
        <v>5.2160409212712977E-4</v>
      </c>
      <c r="I87" s="7">
        <f>(D26-$B$6)*$B$2*Output!$U$104/Output!$U$4/1000</f>
        <v>8.2275564478935883E-4</v>
      </c>
    </row>
    <row r="88" spans="1:9" x14ac:dyDescent="0.25">
      <c r="A88" s="7">
        <v>2042</v>
      </c>
      <c r="B88" s="7">
        <f>(B27-$B$6)*$B$2*Output!$U$101/Output!$U$4*100</f>
        <v>3.5799985041308631</v>
      </c>
      <c r="C88" s="7">
        <f>(C27-$B$6)*$B$2*Output!$U$101/Output!$U$4*100</f>
        <v>8.3567350262250031</v>
      </c>
      <c r="D88" s="7">
        <f>(D27-$B$6)*$B$2*Output!$U$101/Output!$U$4*100</f>
        <v>13.13347154831914</v>
      </c>
      <c r="F88" s="7">
        <v>2042</v>
      </c>
      <c r="G88" s="7">
        <f>(B27-$B$6)*$B$2*Output!$U$104/Output!$U$4/1000</f>
        <v>2.3269990276850608E-4</v>
      </c>
      <c r="H88" s="7">
        <f>(C27-$B$6)*$B$2*Output!$U$104/Output!$U$4/1000</f>
        <v>5.4318777670462519E-4</v>
      </c>
      <c r="I88" s="7">
        <f>(D27-$B$6)*$B$2*Output!$U$104/Output!$U$4/1000</f>
        <v>8.5367565064074411E-4</v>
      </c>
    </row>
    <row r="89" spans="1:9" x14ac:dyDescent="0.25">
      <c r="A89" s="7">
        <v>2043</v>
      </c>
      <c r="B89" s="7">
        <f>(B28-$B$6)*$B$2*Output!$U$101/Output!$U$4*100</f>
        <v>3.7684194780324871</v>
      </c>
      <c r="C89" s="7">
        <f>(C28-$B$6)*$B$2*Output!$U$101/Output!$U$4*100</f>
        <v>8.6954362755620505</v>
      </c>
      <c r="D89" s="7">
        <f>(D28-$B$6)*$B$2*Output!$U$101/Output!$U$4*100</f>
        <v>13.622453073091611</v>
      </c>
      <c r="F89" s="7">
        <v>2043</v>
      </c>
      <c r="G89" s="7">
        <f>(B28-$B$6)*$B$2*Output!$U$104/Output!$U$4/1000</f>
        <v>2.4494726607211169E-4</v>
      </c>
      <c r="H89" s="7">
        <f>(C28-$B$6)*$B$2*Output!$U$104/Output!$U$4/1000</f>
        <v>5.6520335791153322E-4</v>
      </c>
      <c r="I89" s="7">
        <f>(D28-$B$6)*$B$2*Output!$U$104/Output!$U$4/1000</f>
        <v>8.8545944975095469E-4</v>
      </c>
    </row>
    <row r="90" spans="1:9" x14ac:dyDescent="0.25">
      <c r="A90" s="7">
        <v>2044</v>
      </c>
      <c r="B90" s="7">
        <f>(B29-$B$6)*$B$2*Output!$U$101/Output!$U$4*100</f>
        <v>3.9568404519341112</v>
      </c>
      <c r="C90" s="7">
        <f>(C29-$B$6)*$B$2*Output!$U$101/Output!$U$4*100</f>
        <v>9.0409677135287296</v>
      </c>
      <c r="D90" s="7">
        <f>(D29-$B$6)*$B$2*Output!$U$101/Output!$U$4*100</f>
        <v>14.125094975123345</v>
      </c>
      <c r="F90" s="7">
        <v>2044</v>
      </c>
      <c r="G90" s="7">
        <f>(B29-$B$6)*$B$2*Output!$U$104/Output!$U$4/1000</f>
        <v>2.5719462937571726E-4</v>
      </c>
      <c r="H90" s="7">
        <f>(C29-$B$6)*$B$2*Output!$U$104/Output!$U$4/1000</f>
        <v>5.8766290137936739E-4</v>
      </c>
      <c r="I90" s="7">
        <f>(D29-$B$6)*$B$2*Output!$U$104/Output!$U$4/1000</f>
        <v>9.1813117338301756E-4</v>
      </c>
    </row>
    <row r="91" spans="1:9" x14ac:dyDescent="0.25">
      <c r="A91" s="7">
        <v>2045</v>
      </c>
      <c r="B91" s="7">
        <f>(B30-$B$6)*$B$2*Output!$U$101/Output!$U$4*100</f>
        <v>4.1452614258357352</v>
      </c>
      <c r="C91" s="7">
        <f>(C30-$B$6)*$B$2*Output!$U$101/Output!$U$4*100</f>
        <v>9.3935201509199384</v>
      </c>
      <c r="D91" s="7">
        <f>(D30-$B$6)*$B$2*Output!$U$101/Output!$U$4*100</f>
        <v>14.641778876004141</v>
      </c>
      <c r="F91" s="7">
        <v>2045</v>
      </c>
      <c r="G91" s="7">
        <f>(B30-$B$6)*$B$2*Output!$U$104/Output!$U$4/1000</f>
        <v>2.6944199267932284E-4</v>
      </c>
      <c r="H91" s="7">
        <f>(C30-$B$6)*$B$2*Output!$U$104/Output!$U$4/1000</f>
        <v>6.1057880980979601E-4</v>
      </c>
      <c r="I91" s="7">
        <f>(D30-$B$6)*$B$2*Output!$U$104/Output!$U$4/1000</f>
        <v>9.5171562694026913E-4</v>
      </c>
    </row>
    <row r="92" spans="1:9" x14ac:dyDescent="0.25">
      <c r="A92" s="7">
        <v>2046</v>
      </c>
      <c r="B92" s="7">
        <f>(B31-$B$6)*$B$2*Output!$U$101/Output!$U$4*100</f>
        <v>4.3336823997373601</v>
      </c>
      <c r="C92" s="7">
        <f>(C31-$B$6)*$B$2*Output!$U$101/Output!$U$4*100</f>
        <v>9.7532897290948473</v>
      </c>
      <c r="D92" s="7">
        <f>(D31-$B$6)*$B$2*Output!$U$101/Output!$U$4*100</f>
        <v>15.172897058452332</v>
      </c>
      <c r="F92" s="7">
        <v>2046</v>
      </c>
      <c r="G92" s="7">
        <f>(B31-$B$6)*$B$2*Output!$U$104/Output!$U$4/1000</f>
        <v>2.8168935598292842E-4</v>
      </c>
      <c r="H92" s="7">
        <f>(C31-$B$6)*$B$2*Output!$U$104/Output!$U$4/1000</f>
        <v>6.3396383239116508E-4</v>
      </c>
      <c r="I92" s="7">
        <f>(D31-$B$6)*$B$2*Output!$U$104/Output!$U$4/1000</f>
        <v>9.8623830879940159E-4</v>
      </c>
    </row>
    <row r="93" spans="1:9" x14ac:dyDescent="0.25">
      <c r="A93" s="7">
        <v>2047</v>
      </c>
      <c r="B93" s="7">
        <f>(B32-$B$6)*$B$2*Output!$U$101/Output!$U$4*100</f>
        <v>4.5221033736389842</v>
      </c>
      <c r="C93" s="7">
        <f>(C32-$B$6)*$B$2*Output!$U$101/Output!$U$4*100</f>
        <v>10.120478068893597</v>
      </c>
      <c r="D93" s="7">
        <f>(D32-$B$6)*$B$2*Output!$U$101/Output!$U$4*100</f>
        <v>15.718852764148203</v>
      </c>
      <c r="F93" s="7">
        <v>2047</v>
      </c>
      <c r="G93" s="7">
        <f>(B32-$B$6)*$B$2*Output!$U$104/Output!$U$4/1000</f>
        <v>2.9393671928653399E-4</v>
      </c>
      <c r="H93" s="7">
        <f>(C32-$B$6)*$B$2*Output!$U$104/Output!$U$4/1000</f>
        <v>6.5783107447808375E-4</v>
      </c>
      <c r="I93" s="7">
        <f>(D32-$B$6)*$B$2*Output!$U$104/Output!$U$4/1000</f>
        <v>1.0217254296696332E-3</v>
      </c>
    </row>
    <row r="94" spans="1:9" x14ac:dyDescent="0.25">
      <c r="A94" s="7">
        <v>2048</v>
      </c>
      <c r="B94" s="7">
        <f>(B33-$B$6)*$B$2*Output!$U$101/Output!$U$4*100</f>
        <v>4.7105243475406091</v>
      </c>
      <c r="C94" s="7">
        <f>(C33-$B$6)*$B$2*Output!$U$101/Output!$U$4*100</f>
        <v>10.495292423714202</v>
      </c>
      <c r="D94" s="7">
        <f>(D33-$B$6)*$B$2*Output!$U$101/Output!$U$4*100</f>
        <v>16.280060499887792</v>
      </c>
      <c r="F94" s="7">
        <v>2048</v>
      </c>
      <c r="G94" s="7">
        <f>(B33-$B$6)*$B$2*Output!$U$104/Output!$U$4/1000</f>
        <v>3.0618408259013957E-4</v>
      </c>
      <c r="H94" s="7">
        <f>(C33-$B$6)*$B$2*Output!$U$104/Output!$U$4/1000</f>
        <v>6.8219400754142322E-4</v>
      </c>
      <c r="I94" s="7">
        <f>(D33-$B$6)*$B$2*Output!$U$104/Output!$U$4/1000</f>
        <v>1.0582039324927065E-3</v>
      </c>
    </row>
    <row r="95" spans="1:9" x14ac:dyDescent="0.25">
      <c r="A95" s="7">
        <v>2049</v>
      </c>
      <c r="B95" s="7">
        <f>(B34-$B$6)*$B$2*Output!$U$101/Output!$U$4*100</f>
        <v>4.898945321442234</v>
      </c>
      <c r="C95" s="7">
        <f>(C34-$B$6)*$B$2*Output!$U$101/Output!$U$4*100</f>
        <v>10.877945836865882</v>
      </c>
      <c r="D95" s="7">
        <f>(D34-$B$6)*$B$2*Output!$U$101/Output!$U$4*100</f>
        <v>16.856946352289537</v>
      </c>
      <c r="F95" s="7">
        <v>2049</v>
      </c>
      <c r="G95" s="7">
        <f>(B34-$B$6)*$B$2*Output!$U$104/Output!$U$4/1000</f>
        <v>3.1843144589374515E-4</v>
      </c>
      <c r="H95" s="7">
        <f>(C34-$B$6)*$B$2*Output!$U$104/Output!$U$4/1000</f>
        <v>7.0706647939628234E-4</v>
      </c>
      <c r="I95" s="7">
        <f>(D34-$B$6)*$B$2*Output!$U$104/Output!$U$4/1000</f>
        <v>1.0957015128988199E-3</v>
      </c>
    </row>
    <row r="96" spans="1:9" x14ac:dyDescent="0.25">
      <c r="A96" s="7">
        <v>2050</v>
      </c>
      <c r="B96" s="7">
        <f>(B35-$B$6)*$B$2*Output!$U$101/Output!$U$4*100</f>
        <v>5.0873662953438581</v>
      </c>
      <c r="C96" s="7">
        <f>(C35-$B$6)*$B$2*Output!$U$101/Output!$U$4*100</f>
        <v>11.268657303318255</v>
      </c>
      <c r="D96" s="7">
        <f>(D35-$B$6)*$B$2*Output!$U$101/Output!$U$4*100</f>
        <v>17.449948311292658</v>
      </c>
      <c r="F96" s="7">
        <v>2050</v>
      </c>
      <c r="G96" s="7">
        <f>(B35-$B$6)*$B$2*Output!$U$104/Output!$U$4/1000</f>
        <v>3.3067880919735078E-4</v>
      </c>
      <c r="H96" s="7">
        <f>(C35-$B$6)*$B$2*Output!$U$104/Output!$U$4/1000</f>
        <v>7.3246272471568668E-4</v>
      </c>
      <c r="I96" s="7">
        <f>(D35-$B$6)*$B$2*Output!$U$104/Output!$U$4/1000</f>
        <v>1.1342466402340227E-3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(B9-$B$6)*$B$2*Output!$U$107/Output!$U$4/10^9</f>
        <v>1.7166328353524866E-8</v>
      </c>
      <c r="C100" s="7">
        <f>(C9-$B$6)*$B$2*Output!$U$107/Output!$U$4/10^9</f>
        <v>3.4409943128798387E-8</v>
      </c>
      <c r="D100" s="7">
        <f>(D9-$B$6)*$B$2*Output!$U$107/Output!$U$4/10^9</f>
        <v>5.1653557904071909E-8</v>
      </c>
    </row>
    <row r="101" spans="1:4" x14ac:dyDescent="0.25">
      <c r="A101" s="7">
        <v>2025</v>
      </c>
      <c r="B101" s="7">
        <f>(B10-$B$6)*$B$2*Output!$U$107/Output!$U$4/10^9</f>
        <v>3.4332656707049731E-8</v>
      </c>
      <c r="C101" s="7">
        <f>(C10-$B$6)*$B$2*Output!$U$107/Output!$U$4/10^9</f>
        <v>7.2170688761098038E-8</v>
      </c>
      <c r="D101" s="7">
        <f>(D10-$B$6)*$B$2*Output!$U$107/Output!$U$4/10^9</f>
        <v>1.1000872081514634E-7</v>
      </c>
    </row>
    <row r="102" spans="1:4" x14ac:dyDescent="0.25">
      <c r="A102" s="7">
        <v>2026</v>
      </c>
      <c r="B102" s="7">
        <f>(B11-$B$6)*$B$2*Output!$U$107/Output!$U$4/10^9</f>
        <v>5.1498985060574597E-8</v>
      </c>
      <c r="C102" s="7">
        <f>(C11-$B$6)*$B$2*Output!$U$107/Output!$U$4/10^9</f>
        <v>1.1371697471063578E-7</v>
      </c>
      <c r="D102" s="7">
        <f>(D11-$B$6)*$B$2*Output!$U$107/Output!$U$4/10^9</f>
        <v>1.7593496436069685E-7</v>
      </c>
    </row>
    <row r="103" spans="1:4" x14ac:dyDescent="0.25">
      <c r="A103" s="7">
        <v>2027</v>
      </c>
      <c r="B103" s="7">
        <f>(B12-$B$6)*$B$2*Output!$U$107/Output!$U$4/10^9</f>
        <v>6.8665313414099463E-8</v>
      </c>
      <c r="C103" s="7">
        <f>(C12-$B$6)*$B$2*Output!$U$107/Output!$U$4/10^9</f>
        <v>1.5953994228448902E-7</v>
      </c>
      <c r="D103" s="7">
        <f>(D12-$B$6)*$B$2*Output!$U$107/Output!$U$4/10^9</f>
        <v>2.5041457115487843E-7</v>
      </c>
    </row>
    <row r="104" spans="1:4" x14ac:dyDescent="0.25">
      <c r="A104" s="7">
        <v>2028</v>
      </c>
      <c r="B104" s="7">
        <f>(B13-$B$6)*$B$2*Output!$U$107/Output!$U$4/10^9</f>
        <v>8.5831641767624328E-8</v>
      </c>
      <c r="C104" s="7">
        <f>(C13-$B$6)*$B$2*Output!$U$107/Output!$U$4/10^9</f>
        <v>2.1019445415136496E-7</v>
      </c>
      <c r="D104" s="7">
        <f>(D13-$B$6)*$B$2*Output!$U$107/Output!$U$4/10^9</f>
        <v>3.3455726653510553E-7</v>
      </c>
    </row>
    <row r="105" spans="1:4" x14ac:dyDescent="0.25">
      <c r="A105" s="7">
        <v>2029</v>
      </c>
      <c r="B105" s="7">
        <f>(B14-$B$6)*$B$2*Output!$U$107/Output!$U$4/10^9</f>
        <v>1.0299797012114919E-7</v>
      </c>
      <c r="C105" s="7">
        <f>(C14-$B$6)*$B$2*Output!$U$107/Output!$U$4/10^9</f>
        <v>2.6630736164037826E-7</v>
      </c>
      <c r="D105" s="7">
        <f>(D14-$B$6)*$B$2*Output!$U$107/Output!$U$4/10^9</f>
        <v>4.2961675315960751E-7</v>
      </c>
    </row>
    <row r="106" spans="1:4" x14ac:dyDescent="0.25">
      <c r="A106" s="7">
        <v>2030</v>
      </c>
      <c r="B106" s="7">
        <f>(B15-$B$6)*$B$2*Output!$U$107/Output!$U$4/10^9</f>
        <v>1.2016429847467405E-7</v>
      </c>
      <c r="C106" s="7">
        <f>(C15-$B$6)*$B$2*Output!$U$107/Output!$U$4/10^9</f>
        <v>3.285868446507618E-7</v>
      </c>
      <c r="D106" s="7">
        <f>(D15-$B$6)*$B$2*Output!$U$107/Output!$U$4/10^9</f>
        <v>5.3700939082684982E-7</v>
      </c>
    </row>
    <row r="107" spans="1:4" x14ac:dyDescent="0.25">
      <c r="A107" s="7">
        <v>2031</v>
      </c>
      <c r="B107" s="7">
        <f>(B16-$B$6)*$B$2*Output!$U$107/Output!$U$4/10^9</f>
        <v>1.3733062682819893E-7</v>
      </c>
      <c r="C107" s="7">
        <f>(C16-$B$6)*$B$2*Output!$U$107/Output!$U$4/10^9</f>
        <v>3.60093053845304E-7</v>
      </c>
      <c r="D107" s="7">
        <f>(D16-$B$6)*$B$2*Output!$U$107/Output!$U$4/10^9</f>
        <v>5.8285548086240906E-7</v>
      </c>
    </row>
    <row r="108" spans="1:4" x14ac:dyDescent="0.25">
      <c r="A108" s="7">
        <v>2032</v>
      </c>
      <c r="B108" s="7">
        <f>(B17-$B$6)*$B$2*Output!$U$107/Output!$U$4/10^9</f>
        <v>1.544969551817238E-7</v>
      </c>
      <c r="C108" s="7">
        <f>(C17-$B$6)*$B$2*Output!$U$107/Output!$U$4/10^9</f>
        <v>3.9272309050645293E-7</v>
      </c>
      <c r="D108" s="7">
        <f>(D17-$B$6)*$B$2*Output!$U$107/Output!$U$4/10^9</f>
        <v>6.3094922583118212E-7</v>
      </c>
    </row>
    <row r="109" spans="1:4" x14ac:dyDescent="0.25">
      <c r="A109" s="7">
        <v>2033</v>
      </c>
      <c r="B109" s="7">
        <f>(B18-$B$6)*$B$2*Output!$U$107/Output!$U$4/10^9</f>
        <v>1.7166328353524866E-7</v>
      </c>
      <c r="C109" s="7">
        <f>(C18-$B$6)*$B$2*Output!$U$107/Output!$U$4/10^9</f>
        <v>4.2653205151046236E-7</v>
      </c>
      <c r="D109" s="7">
        <f>(D18-$B$6)*$B$2*Output!$U$107/Output!$U$4/10^9</f>
        <v>6.8140081948567615E-7</v>
      </c>
    </row>
    <row r="110" spans="1:4" x14ac:dyDescent="0.25">
      <c r="A110" s="7">
        <v>2034</v>
      </c>
      <c r="B110" s="7">
        <f>(B19-$B$6)*$B$2*Output!$U$107/Output!$U$4/10^9</f>
        <v>1.8882961188877348E-7</v>
      </c>
      <c r="C110" s="7">
        <f>(C19-$B$6)*$B$2*Output!$U$107/Output!$U$4/10^9</f>
        <v>4.6157773491847691E-7</v>
      </c>
      <c r="D110" s="7">
        <f>(D19-$B$6)*$B$2*Output!$U$107/Output!$U$4/10^9</f>
        <v>7.3432585794818043E-7</v>
      </c>
    </row>
    <row r="111" spans="1:4" x14ac:dyDescent="0.25">
      <c r="A111" s="7">
        <v>2035</v>
      </c>
      <c r="B111" s="7">
        <f>(B20-$B$6)*$B$2*Output!$U$107/Output!$U$4/10^9</f>
        <v>2.0599594024229839E-7</v>
      </c>
      <c r="C111" s="7">
        <f>(C20-$B$6)*$B$2*Output!$U$107/Output!$U$4/10^9</f>
        <v>4.9792077240508895E-7</v>
      </c>
      <c r="D111" s="7">
        <f>(D20-$B$6)*$B$2*Output!$U$107/Output!$U$4/10^9</f>
        <v>7.8984560456787988E-7</v>
      </c>
    </row>
    <row r="112" spans="1:4" x14ac:dyDescent="0.25">
      <c r="A112" s="7">
        <v>2036</v>
      </c>
      <c r="B112" s="7">
        <f>(B21-$B$6)*$B$2*Output!$U$107/Output!$U$4/10^9</f>
        <v>2.2316226859582327E-7</v>
      </c>
      <c r="C112" s="7">
        <f>(C21-$B$6)*$B$2*Output!$U$107/Output!$U$4/10^9</f>
        <v>5.3562476817935167E-7</v>
      </c>
      <c r="D112" s="7">
        <f>(D21-$B$6)*$B$2*Output!$U$107/Output!$U$4/10^9</f>
        <v>8.4808726776288018E-7</v>
      </c>
    </row>
    <row r="113" spans="1:4" x14ac:dyDescent="0.25">
      <c r="A113" s="7">
        <v>2037</v>
      </c>
      <c r="B113" s="7">
        <f>(B22-$B$6)*$B$2*Output!$U$107/Output!$U$4/10^9</f>
        <v>2.4032859694934809E-7</v>
      </c>
      <c r="C113" s="7">
        <f>(C22-$B$6)*$B$2*Output!$U$107/Output!$U$4/10^9</f>
        <v>5.7475644471654632E-7</v>
      </c>
      <c r="D113" s="7">
        <f>(D22-$B$6)*$B$2*Output!$U$107/Output!$U$4/10^9</f>
        <v>9.0918429248374454E-7</v>
      </c>
    </row>
    <row r="114" spans="1:4" x14ac:dyDescent="0.25">
      <c r="A114" s="7">
        <v>2038</v>
      </c>
      <c r="B114" s="7">
        <f>(B23-$B$6)*$B$2*Output!$U$107/Output!$U$4/10^9</f>
        <v>2.5749492530287297E-7</v>
      </c>
      <c r="C114" s="7">
        <f>(C23-$B$6)*$B$2*Output!$U$107/Output!$U$4/10^9</f>
        <v>6.1538579563460968E-7</v>
      </c>
      <c r="D114" s="7">
        <f>(D23-$B$6)*$B$2*Output!$U$107/Output!$U$4/10^9</f>
        <v>9.7327666596634645E-7</v>
      </c>
    </row>
    <row r="115" spans="1:4" x14ac:dyDescent="0.25">
      <c r="A115" s="7">
        <v>2039</v>
      </c>
      <c r="B115" s="7">
        <f>(B24-$B$6)*$B$2*Output!$U$107/Output!$U$4/10^9</f>
        <v>2.7466125365639785E-7</v>
      </c>
      <c r="C115" s="7">
        <f>(C24-$B$6)*$B$2*Output!$U$107/Output!$U$4/10^9</f>
        <v>6.5758624606549761E-7</v>
      </c>
      <c r="D115" s="7">
        <f>(D24-$B$6)*$B$2*Output!$U$107/Output!$U$4/10^9</f>
        <v>1.0405112384745976E-6</v>
      </c>
    </row>
    <row r="116" spans="1:4" x14ac:dyDescent="0.25">
      <c r="A116" s="7">
        <v>2040</v>
      </c>
      <c r="B116" s="7">
        <f>(B25-$B$6)*$B$2*Output!$U$107/Output!$U$4/10^9</f>
        <v>2.9182758200992273E-7</v>
      </c>
      <c r="C116" s="7">
        <f>(C25-$B$6)*$B$2*Output!$U$107/Output!$U$4/10^9</f>
        <v>7.0143482088892907E-7</v>
      </c>
      <c r="D116" s="7">
        <f>(D25-$B$6)*$B$2*Output!$U$107/Output!$U$4/10^9</f>
        <v>1.1110420597679351E-6</v>
      </c>
    </row>
    <row r="117" spans="1:4" x14ac:dyDescent="0.25">
      <c r="A117" s="7">
        <v>2041</v>
      </c>
      <c r="B117" s="7">
        <f>(B26-$B$6)*$B$2*Output!$U$107/Output!$U$4/10^9</f>
        <v>3.0899391036344761E-7</v>
      </c>
      <c r="C117" s="7">
        <f>(C26-$B$6)*$B$2*Output!$U$107/Output!$U$4/10^9</f>
        <v>7.3109835105165115E-7</v>
      </c>
      <c r="D117" s="7">
        <f>(D26-$B$6)*$B$2*Output!$U$107/Output!$U$4/10^9</f>
        <v>1.1532027917398544E-6</v>
      </c>
    </row>
    <row r="118" spans="1:4" x14ac:dyDescent="0.25">
      <c r="A118" s="7">
        <v>2042</v>
      </c>
      <c r="B118" s="7">
        <f>(B27-$B$6)*$B$2*Output!$U$107/Output!$U$4/10^9</f>
        <v>3.2616023871697243E-7</v>
      </c>
      <c r="C118" s="7">
        <f>(C27-$B$6)*$B$2*Output!$U$107/Output!$U$4/10^9</f>
        <v>7.6135079048301168E-7</v>
      </c>
      <c r="D118" s="7">
        <f>(D27-$B$6)*$B$2*Output!$U$107/Output!$U$4/10^9</f>
        <v>1.1965413422490505E-6</v>
      </c>
    </row>
    <row r="119" spans="1:4" x14ac:dyDescent="0.25">
      <c r="A119" s="7">
        <v>2043</v>
      </c>
      <c r="B119" s="7">
        <f>(B28-$B$6)*$B$2*Output!$U$107/Output!$U$4/10^9</f>
        <v>3.4332656707049731E-7</v>
      </c>
      <c r="C119" s="7">
        <f>(C28-$B$6)*$B$2*Output!$U$107/Output!$U$4/10^9</f>
        <v>7.9220859118042505E-7</v>
      </c>
      <c r="D119" s="7">
        <f>(D28-$B$6)*$B$2*Output!$U$107/Output!$U$4/10^9</f>
        <v>1.2410906152903523E-6</v>
      </c>
    </row>
    <row r="120" spans="1:4" x14ac:dyDescent="0.25">
      <c r="A120" s="7">
        <v>2044</v>
      </c>
      <c r="B120" s="7">
        <f>(B29-$B$6)*$B$2*Output!$U$107/Output!$U$4/10^9</f>
        <v>3.6049289542402209E-7</v>
      </c>
      <c r="C120" s="7">
        <f>(C29-$B$6)*$B$2*Output!$U$107/Output!$U$4/10^9</f>
        <v>8.2368866475067671E-7</v>
      </c>
      <c r="D120" s="7">
        <f>(D29-$B$6)*$B$2*Output!$U$107/Output!$U$4/10^9</f>
        <v>1.2868844340773311E-6</v>
      </c>
    </row>
    <row r="121" spans="1:4" x14ac:dyDescent="0.25">
      <c r="A121" s="7">
        <v>2045</v>
      </c>
      <c r="B121" s="7">
        <f>(B30-$B$6)*$B$2*Output!$U$107/Output!$U$4/10^9</f>
        <v>3.7765922377754697E-7</v>
      </c>
      <c r="C121" s="7">
        <f>(C30-$B$6)*$B$2*Output!$U$107/Output!$U$4/10^9</f>
        <v>8.5580839524974966E-7</v>
      </c>
      <c r="D121" s="7">
        <f>(D30-$B$6)*$B$2*Output!$U$107/Output!$U$4/10^9</f>
        <v>1.3339575667219523E-6</v>
      </c>
    </row>
    <row r="122" spans="1:4" x14ac:dyDescent="0.25">
      <c r="A122" s="7">
        <v>2046</v>
      </c>
      <c r="B122" s="7">
        <f>(B31-$B$6)*$B$2*Output!$U$107/Output!$U$4/10^9</f>
        <v>3.9482555213107184E-7</v>
      </c>
      <c r="C122" s="7">
        <f>(C31-$B$6)*$B$2*Output!$U$107/Output!$U$4/10^9</f>
        <v>8.8858565238134746E-7</v>
      </c>
      <c r="D122" s="7">
        <f>(D31-$B$6)*$B$2*Output!$U$107/Output!$U$4/10^9</f>
        <v>1.3823457526316226E-6</v>
      </c>
    </row>
    <row r="123" spans="1:4" x14ac:dyDescent="0.25">
      <c r="A123" s="7">
        <v>2047</v>
      </c>
      <c r="B123" s="7">
        <f>(B32-$B$6)*$B$2*Output!$U$107/Output!$U$4/10^9</f>
        <v>4.1199188048459678E-7</v>
      </c>
      <c r="C123" s="7">
        <f>(C32-$B$6)*$B$2*Output!$U$107/Output!$U$4/10^9</f>
        <v>9.220388050641372E-7</v>
      </c>
      <c r="D123" s="7">
        <f>(D32-$B$6)*$B$2*Output!$U$107/Output!$U$4/10^9</f>
        <v>1.4320857296436773E-6</v>
      </c>
    </row>
    <row r="124" spans="1:4" x14ac:dyDescent="0.25">
      <c r="A124" s="7">
        <v>2048</v>
      </c>
      <c r="B124" s="7">
        <f>(B33-$B$6)*$B$2*Output!$U$107/Output!$U$4/10^9</f>
        <v>4.2915820883812166E-7</v>
      </c>
      <c r="C124" s="7">
        <f>(C33-$B$6)*$B$2*Output!$U$107/Output!$U$4/10^9</f>
        <v>9.5618673537801228E-7</v>
      </c>
      <c r="D124" s="7">
        <f>(D33-$B$6)*$B$2*Output!$U$107/Output!$U$4/10^9</f>
        <v>1.4832152619179019E-6</v>
      </c>
    </row>
    <row r="125" spans="1:4" x14ac:dyDescent="0.25">
      <c r="A125" s="7">
        <v>2049</v>
      </c>
      <c r="B125" s="7">
        <f>(B34-$B$6)*$B$2*Output!$U$107/Output!$U$4/10^9</f>
        <v>4.4632453719164653E-7</v>
      </c>
      <c r="C125" s="7">
        <f>(C34-$B$6)*$B$2*Output!$U$107/Output!$U$4/10^9</f>
        <v>9.9104885289996222E-7</v>
      </c>
      <c r="D125" s="7">
        <f>(D34-$B$6)*$B$2*Output!$U$107/Output!$U$4/10^9</f>
        <v>1.5357731686082786E-6</v>
      </c>
    </row>
    <row r="126" spans="1:4" x14ac:dyDescent="0.25">
      <c r="A126" s="7">
        <v>2050</v>
      </c>
      <c r="B126" s="7">
        <f>(B35-$B$6)*$B$2*Output!$U$107/Output!$U$4/10^9</f>
        <v>4.6349086554517136E-7</v>
      </c>
      <c r="C126" s="7">
        <f>(C35-$B$6)*$B$2*Output!$U$107/Output!$U$4/10^9</f>
        <v>1.0266451094404388E-6</v>
      </c>
      <c r="D126" s="7">
        <f>(D35-$B$6)*$B$2*Output!$U$107/Output!$U$4/10^9</f>
        <v>1.5897993533357066E-6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3866-FE94-4E90-B040-9864EC8F10E5}">
  <dimension ref="A2:X126"/>
  <sheetViews>
    <sheetView workbookViewId="0">
      <selection activeCell="L9" sqref="L9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0.25171195136417557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0.221</v>
      </c>
      <c r="C6" s="7">
        <v>0.221</v>
      </c>
      <c r="D6" s="7">
        <v>0.221</v>
      </c>
      <c r="F6" s="7">
        <v>2024</v>
      </c>
      <c r="G6" s="7">
        <f>(B9-$B$6)*$B$2*Output!$V$7/Output!$V$4/1000</f>
        <v>6577.2190648130791</v>
      </c>
      <c r="H6" s="7">
        <f>(C9-$C$6)*$B$2*Output!$V$7/Output!$V$4/1000</f>
        <v>13184.050153589998</v>
      </c>
      <c r="I6" s="7">
        <f>(D9-$D$6)*$B$2*Output!$V$7/Output!$V$4/1000</f>
        <v>19790.881242366941</v>
      </c>
    </row>
    <row r="7" spans="1:24" x14ac:dyDescent="0.25">
      <c r="F7" s="7">
        <v>2025</v>
      </c>
      <c r="G7" s="7">
        <f>(B10-$B$6)*$B$2*Output!$V$7/Output!$V$4/1000</f>
        <v>13154.438129626138</v>
      </c>
      <c r="H7" s="7">
        <f>(C10-$C$6)*$B$2*Output!$V$7/Output!$V$4/1000</f>
        <v>27651.948644144031</v>
      </c>
      <c r="I7" s="7">
        <f>(D10-$D$6)*$B$2*Output!$V$7/Output!$V$4/1000</f>
        <v>42149.459158662008</v>
      </c>
    </row>
    <row r="8" spans="1:24" x14ac:dyDescent="0.25">
      <c r="F8" s="7">
        <v>2026</v>
      </c>
      <c r="G8" s="7">
        <f>(B11-$B$6)*$B$2*Output!$V$7/Output!$V$4/1000</f>
        <v>19731.657194439216</v>
      </c>
      <c r="H8" s="7">
        <f>(C11-$C$6)*$B$2*Output!$V$7/Output!$V$4/1000</f>
        <v>43570.26375451326</v>
      </c>
      <c r="I8" s="7">
        <f>(D11-$D$6)*$B$2*Output!$V$7/Output!$V$4/1000</f>
        <v>67408.870314587359</v>
      </c>
    </row>
    <row r="9" spans="1:24" x14ac:dyDescent="0.25">
      <c r="A9" s="7">
        <v>2024</v>
      </c>
      <c r="B9" s="7">
        <v>0.23052901550600974</v>
      </c>
      <c r="C9" s="7">
        <v>0.24010093264456892</v>
      </c>
      <c r="D9" s="7">
        <v>0.24967284978312812</v>
      </c>
      <c r="F9" s="7">
        <v>2027</v>
      </c>
      <c r="G9" s="7">
        <f>(B12-$B$6)*$B$2*Output!$V$7/Output!$V$4/1000</f>
        <v>26308.876259252294</v>
      </c>
      <c r="H9" s="7">
        <f>(C12-$C$6)*$B$2*Output!$V$7/Output!$V$4/1000</f>
        <v>61127.174570050163</v>
      </c>
      <c r="I9" s="7">
        <f>(D12-$D$6)*$B$2*Output!$V$7/Output!$V$4/1000</f>
        <v>95945.472880848072</v>
      </c>
    </row>
    <row r="10" spans="1:24" x14ac:dyDescent="0.25">
      <c r="A10" s="7">
        <v>2025</v>
      </c>
      <c r="B10" s="7">
        <v>0.24005803101201945</v>
      </c>
      <c r="C10" s="7">
        <v>0.26106189315041795</v>
      </c>
      <c r="D10" s="7">
        <v>0.28206575528881656</v>
      </c>
      <c r="F10" s="7">
        <v>2028</v>
      </c>
      <c r="G10" s="7">
        <f>(B13-$B$6)*$B$2*Output!$V$7/Output!$V$4/1000</f>
        <v>32886.095324065354</v>
      </c>
      <c r="H10" s="7">
        <f>(C13-$C$6)*$B$2*Output!$V$7/Output!$V$4/1000</f>
        <v>80535.274794417885</v>
      </c>
      <c r="I10" s="7">
        <f>(D13-$D$6)*$B$2*Output!$V$7/Output!$V$4/1000</f>
        <v>128184.45426477042</v>
      </c>
    </row>
    <row r="11" spans="1:24" x14ac:dyDescent="0.25">
      <c r="A11" s="7">
        <v>2026</v>
      </c>
      <c r="B11" s="7">
        <v>0.24958704651802918</v>
      </c>
      <c r="C11" s="7">
        <v>0.28412420413953327</v>
      </c>
      <c r="D11" s="7">
        <v>0.31866136176103743</v>
      </c>
      <c r="F11" s="7">
        <v>2029</v>
      </c>
      <c r="G11" s="7">
        <f>(B14-$B$6)*$B$2*Output!$V$7/Output!$V$4/1000</f>
        <v>39463.314388878454</v>
      </c>
      <c r="H11" s="7">
        <f>(C14-$C$6)*$B$2*Output!$V$7/Output!$V$4/1000</f>
        <v>102034.74033639253</v>
      </c>
      <c r="I11" s="7">
        <f>(D14-$D$6)*$B$2*Output!$V$7/Output!$V$4/1000</f>
        <v>164606.16628390661</v>
      </c>
    </row>
    <row r="12" spans="1:24" x14ac:dyDescent="0.25">
      <c r="A12" s="7">
        <v>2027</v>
      </c>
      <c r="B12" s="7">
        <v>0.25911606202403892</v>
      </c>
      <c r="C12" s="7">
        <v>0.30956049776914735</v>
      </c>
      <c r="D12" s="7">
        <v>0.36000493351425583</v>
      </c>
      <c r="F12" s="7">
        <v>2030</v>
      </c>
      <c r="G12" s="7">
        <f>(B15-$B$6)*$B$2*Output!$V$7/Output!$V$4/1000</f>
        <v>46040.533453691518</v>
      </c>
      <c r="H12" s="7">
        <f>(C15-$C$6)*$B$2*Output!$V$7/Output!$V$4/1000</f>
        <v>125896.90786381751</v>
      </c>
      <c r="I12" s="7">
        <f>(D15-$D$6)*$B$2*Output!$V$7/Output!$V$4/1000</f>
        <v>205753.28227394359</v>
      </c>
    </row>
    <row r="13" spans="1:24" x14ac:dyDescent="0.25">
      <c r="A13" s="7">
        <v>2028</v>
      </c>
      <c r="B13" s="7">
        <v>0.26864507753004863</v>
      </c>
      <c r="C13" s="7">
        <v>0.33767877787472977</v>
      </c>
      <c r="D13" s="7">
        <v>0.40671247821941092</v>
      </c>
      <c r="F13" s="7">
        <v>2031</v>
      </c>
      <c r="G13" s="7">
        <f>(B16-$B$6)*$B$2*Output!$V$7/Output!$V$4/1000</f>
        <v>52617.752518504574</v>
      </c>
      <c r="H13" s="7">
        <f>(C16-$C$6)*$B$2*Output!$V$7/Output!$V$4/1000</f>
        <v>137968.40244942476</v>
      </c>
      <c r="I13" s="7">
        <f>(D16-$D$6)*$B$2*Output!$V$7/Output!$V$4/1000</f>
        <v>223319.05238034489</v>
      </c>
    </row>
    <row r="14" spans="1:24" x14ac:dyDescent="0.25">
      <c r="A14" s="7">
        <v>2029</v>
      </c>
      <c r="B14" s="7">
        <v>0.27817409303605839</v>
      </c>
      <c r="C14" s="7">
        <v>0.36882700914110322</v>
      </c>
      <c r="D14" s="7">
        <v>0.45947992524614811</v>
      </c>
      <c r="F14" s="7">
        <v>2032</v>
      </c>
      <c r="G14" s="7">
        <f>(B17-$B$6)*$B$2*Output!$V$7/Output!$V$4/1000</f>
        <v>59194.971583317667</v>
      </c>
      <c r="H14" s="7">
        <f>(C17-$C$6)*$B$2*Output!$V$7/Output!$V$4/1000</f>
        <v>150470.487624161</v>
      </c>
      <c r="I14" s="7">
        <f>(D17-$D$6)*$B$2*Output!$V$7/Output!$V$4/1000</f>
        <v>241746.00366500436</v>
      </c>
    </row>
    <row r="15" spans="1:24" x14ac:dyDescent="0.25">
      <c r="A15" s="7">
        <v>2030</v>
      </c>
      <c r="B15" s="7">
        <v>0.2877031085420681</v>
      </c>
      <c r="C15" s="7">
        <v>0.40339830167905322</v>
      </c>
      <c r="D15" s="7">
        <v>0.51909349481603839</v>
      </c>
      <c r="F15" s="7">
        <v>2033</v>
      </c>
      <c r="G15" s="7">
        <f>(B18-$B$6)*$B$2*Output!$V$7/Output!$V$4/1000</f>
        <v>65772.190648130738</v>
      </c>
      <c r="H15" s="7">
        <f>(C18-$C$6)*$B$2*Output!$V$7/Output!$V$4/1000</f>
        <v>163424.2735647306</v>
      </c>
      <c r="I15" s="7">
        <f>(D18-$D$6)*$B$2*Output!$V$7/Output!$V$4/1000</f>
        <v>261076.35648133059</v>
      </c>
    </row>
    <row r="16" spans="1:24" x14ac:dyDescent="0.25">
      <c r="A16" s="7">
        <v>2031</v>
      </c>
      <c r="B16" s="7">
        <v>0.29723212404807781</v>
      </c>
      <c r="C16" s="7">
        <v>0.42088737387711189</v>
      </c>
      <c r="D16" s="7">
        <v>0.54454262370614592</v>
      </c>
      <c r="F16" s="7">
        <v>2034</v>
      </c>
      <c r="G16" s="7">
        <f>(B19-$B$6)*$B$2*Output!$V$7/Output!$V$4/1000</f>
        <v>72349.409712943787</v>
      </c>
      <c r="H16" s="7">
        <f>(C19-$C$6)*$B$2*Output!$V$7/Output!$V$4/1000</f>
        <v>176851.90539744371</v>
      </c>
      <c r="I16" s="7">
        <f>(D19-$D$6)*$B$2*Output!$V$7/Output!$V$4/1000</f>
        <v>281354.40108194365</v>
      </c>
    </row>
    <row r="17" spans="1:9" x14ac:dyDescent="0.25">
      <c r="A17" s="7">
        <v>2032</v>
      </c>
      <c r="B17" s="7">
        <v>0.30676113955408757</v>
      </c>
      <c r="C17" s="7">
        <v>0.43900028182704676</v>
      </c>
      <c r="D17" s="7">
        <v>0.57123942410000605</v>
      </c>
      <c r="F17" s="7">
        <v>2035</v>
      </c>
      <c r="G17" s="7">
        <f>(B20-$B$6)*$B$2*Output!$V$7/Output!$V$4/1000</f>
        <v>78926.62877775688</v>
      </c>
      <c r="H17" s="7">
        <f>(C20-$C$6)*$B$2*Output!$V$7/Output!$V$4/1000</f>
        <v>190776.61393775768</v>
      </c>
      <c r="I17" s="7">
        <f>(D20-$D$6)*$B$2*Output!$V$7/Output!$V$4/1000</f>
        <v>302626.59909775847</v>
      </c>
    </row>
    <row r="18" spans="1:9" x14ac:dyDescent="0.25">
      <c r="A18" s="7">
        <v>2033</v>
      </c>
      <c r="B18" s="7">
        <v>0.31629015506009728</v>
      </c>
      <c r="C18" s="7">
        <v>0.45776760976197645</v>
      </c>
      <c r="D18" s="7">
        <v>0.59924506446385584</v>
      </c>
      <c r="F18" s="7">
        <v>2036</v>
      </c>
      <c r="G18" s="7">
        <f>(B21-$B$6)*$B$2*Output!$V$7/Output!$V$4/1000</f>
        <v>85503.847842569943</v>
      </c>
      <c r="H18" s="7">
        <f>(C21-$C$6)*$B$2*Output!$V$7/Output!$V$4/1000</f>
        <v>205222.76891738034</v>
      </c>
      <c r="I18" s="7">
        <f>(D21-$D$6)*$B$2*Output!$V$7/Output!$V$4/1000</f>
        <v>324941.68999219098</v>
      </c>
    </row>
    <row r="19" spans="1:9" x14ac:dyDescent="0.25">
      <c r="A19" s="7">
        <v>2034</v>
      </c>
      <c r="B19" s="7">
        <v>0.32581917056610699</v>
      </c>
      <c r="C19" s="7">
        <v>0.47722144134064987</v>
      </c>
      <c r="D19" s="7">
        <v>0.62862371211519263</v>
      </c>
      <c r="F19" s="7">
        <v>2037</v>
      </c>
      <c r="G19" s="7">
        <f>(B22-$B$6)*$B$2*Output!$V$7/Output!$V$4/1000</f>
        <v>92081.066907383007</v>
      </c>
      <c r="H19" s="7">
        <f>(C22-$C$6)*$B$2*Output!$V$7/Output!$V$4/1000</f>
        <v>220215.9348208908</v>
      </c>
      <c r="I19" s="7">
        <f>(D22-$D$6)*$B$2*Output!$V$7/Output!$V$4/1000</f>
        <v>348350.80273439881</v>
      </c>
    </row>
    <row r="20" spans="1:9" x14ac:dyDescent="0.25">
      <c r="A20" s="7">
        <v>2035</v>
      </c>
      <c r="B20" s="7">
        <v>0.33534818607211675</v>
      </c>
      <c r="C20" s="7">
        <v>0.49739543315843471</v>
      </c>
      <c r="D20" s="7">
        <v>0.65944268024475272</v>
      </c>
      <c r="F20" s="7">
        <v>2038</v>
      </c>
      <c r="G20" s="7">
        <f>(B23-$B$6)*$B$2*Output!$V$7/Output!$V$4/1000</f>
        <v>98658.285972196099</v>
      </c>
      <c r="H20" s="7">
        <f>(C23-$C$6)*$B$2*Output!$V$7/Output!$V$4/1000</f>
        <v>235782.92945981116</v>
      </c>
      <c r="I20" s="7">
        <f>(D23-$D$6)*$B$2*Output!$V$7/Output!$V$4/1000</f>
        <v>372907.57294742629</v>
      </c>
    </row>
    <row r="21" spans="1:9" x14ac:dyDescent="0.25">
      <c r="A21" s="7">
        <v>2036</v>
      </c>
      <c r="B21" s="7">
        <v>0.34487720157812646</v>
      </c>
      <c r="C21" s="7">
        <v>0.51832489186226405</v>
      </c>
      <c r="D21" s="7">
        <v>0.69177258214640192</v>
      </c>
      <c r="F21" s="7">
        <v>2039</v>
      </c>
      <c r="G21" s="7">
        <f>(B24-$B$6)*$B$2*Output!$V$7/Output!$V$4/1000</f>
        <v>105235.50503700916</v>
      </c>
      <c r="H21" s="7">
        <f>(C24-$C$6)*$B$2*Output!$V$7/Output!$V$4/1000</f>
        <v>251951.88541833684</v>
      </c>
      <c r="I21" s="7">
        <f>(D24-$D$6)*$B$2*Output!$V$7/Output!$V$4/1000</f>
        <v>398668.2657996646</v>
      </c>
    </row>
    <row r="22" spans="1:9" x14ac:dyDescent="0.25">
      <c r="A22" s="7">
        <v>2037</v>
      </c>
      <c r="B22" s="7">
        <v>0.35440621708413617</v>
      </c>
      <c r="C22" s="7">
        <v>0.54004685504622685</v>
      </c>
      <c r="D22" s="7">
        <v>0.7256874930083177</v>
      </c>
      <c r="F22" s="7">
        <v>2040</v>
      </c>
      <c r="G22" s="7">
        <f>(B25-$B$6)*$B$2*Output!$V$7/Output!$V$4/1000</f>
        <v>111812.72410182223</v>
      </c>
      <c r="H22" s="7">
        <f>(C25-$C$6)*$B$2*Output!$V$7/Output!$V$4/1000</f>
        <v>268752.31451151177</v>
      </c>
      <c r="I22" s="7">
        <f>(D25-$D$6)*$B$2*Output!$V$7/Output!$V$4/1000</f>
        <v>425691.90492120152</v>
      </c>
    </row>
    <row r="23" spans="1:9" x14ac:dyDescent="0.25">
      <c r="A23" s="7">
        <v>2038</v>
      </c>
      <c r="B23" s="7">
        <v>0.36393523259014593</v>
      </c>
      <c r="C23" s="7">
        <v>0.56260017611315372</v>
      </c>
      <c r="D23" s="7">
        <v>0.76126511963616172</v>
      </c>
      <c r="F23" s="7">
        <v>2041</v>
      </c>
      <c r="G23" s="7">
        <f>(B26-$B$6)*$B$2*Output!$V$7/Output!$V$4/1000</f>
        <v>118389.94316663532</v>
      </c>
      <c r="H23" s="7">
        <f>(C26-$C$6)*$B$2*Output!$V$7/Output!$V$4/1000</f>
        <v>280117.79302840447</v>
      </c>
      <c r="I23" s="7">
        <f>(D26-$D$6)*$B$2*Output!$V$7/Output!$V$4/1000</f>
        <v>441845.64289017377</v>
      </c>
    </row>
    <row r="24" spans="1:9" x14ac:dyDescent="0.25">
      <c r="A24" s="7">
        <v>2039</v>
      </c>
      <c r="B24" s="7">
        <v>0.37346424809615564</v>
      </c>
      <c r="C24" s="7">
        <v>0.58602561329663583</v>
      </c>
      <c r="D24" s="7">
        <v>0.79858697849711624</v>
      </c>
      <c r="F24" s="7">
        <v>2042</v>
      </c>
      <c r="G24" s="7">
        <f>(B27-$B$6)*$B$2*Output!$V$7/Output!$V$4/1000</f>
        <v>124967.16223144838</v>
      </c>
      <c r="H24" s="7">
        <f>(C27-$C$6)*$B$2*Output!$V$7/Output!$V$4/1000</f>
        <v>291708.91008543025</v>
      </c>
      <c r="I24" s="7">
        <f>(D27-$D$6)*$B$2*Output!$V$7/Output!$V$4/1000</f>
        <v>458450.65793941228</v>
      </c>
    </row>
    <row r="25" spans="1:9" x14ac:dyDescent="0.25">
      <c r="A25" s="7">
        <v>2040</v>
      </c>
      <c r="B25" s="7">
        <v>0.38299326360216535</v>
      </c>
      <c r="C25" s="7">
        <v>0.61036592304744552</v>
      </c>
      <c r="D25" s="7">
        <v>0.83773858249272604</v>
      </c>
      <c r="F25" s="7">
        <v>2043</v>
      </c>
      <c r="G25" s="7">
        <f>(B28-$B$6)*$B$2*Output!$V$7/Output!$V$4/1000</f>
        <v>131544.38129626148</v>
      </c>
      <c r="H25" s="7">
        <f>(C28-$C$6)*$B$2*Output!$V$7/Output!$V$4/1000</f>
        <v>303531.96920823643</v>
      </c>
      <c r="I25" s="7">
        <f>(D28-$D$6)*$B$2*Output!$V$7/Output!$V$4/1000</f>
        <v>475519.55712021166</v>
      </c>
    </row>
    <row r="26" spans="1:9" x14ac:dyDescent="0.25">
      <c r="A26" s="7">
        <v>2041</v>
      </c>
      <c r="B26" s="7">
        <v>0.39252227910817511</v>
      </c>
      <c r="C26" s="7">
        <v>0.62683212554936407</v>
      </c>
      <c r="D26" s="7">
        <v>0.8611419719905532</v>
      </c>
      <c r="F26" s="7">
        <v>2044</v>
      </c>
      <c r="G26" s="7">
        <f>(B29-$B$6)*$B$2*Output!$V$7/Output!$V$4/1000</f>
        <v>138121.60036107452</v>
      </c>
      <c r="H26" s="7">
        <f>(C29-$C$6)*$B$2*Output!$V$7/Output!$V$4/1000</f>
        <v>315593.45002020424</v>
      </c>
      <c r="I26" s="7">
        <f>(D29-$D$6)*$B$2*Output!$V$7/Output!$V$4/1000</f>
        <v>493065.2996793341</v>
      </c>
    </row>
    <row r="27" spans="1:9" x14ac:dyDescent="0.25">
      <c r="A27" s="7">
        <v>2042</v>
      </c>
      <c r="B27" s="7">
        <v>0.40205129461418482</v>
      </c>
      <c r="C27" s="7">
        <v>0.64362523112787062</v>
      </c>
      <c r="D27" s="7">
        <v>0.88519916764155671</v>
      </c>
      <c r="F27" s="7">
        <v>2045</v>
      </c>
      <c r="G27" s="7">
        <f>(B30-$B$6)*$B$2*Output!$V$7/Output!$V$4/1000</f>
        <v>144698.8194258876</v>
      </c>
      <c r="H27" s="7">
        <f>(C30-$C$6)*$B$2*Output!$V$7/Output!$V$4/1000</f>
        <v>327900.01316198293</v>
      </c>
      <c r="I27" s="7">
        <f>(D30-$D$6)*$B$2*Output!$V$7/Output!$V$4/1000</f>
        <v>511101.20689807844</v>
      </c>
    </row>
    <row r="28" spans="1:9" x14ac:dyDescent="0.25">
      <c r="A28" s="7">
        <v>2043</v>
      </c>
      <c r="B28" s="7">
        <v>0.41158031012019458</v>
      </c>
      <c r="C28" s="7">
        <v>0.66075437227392309</v>
      </c>
      <c r="D28" s="7">
        <v>0.90992843442765192</v>
      </c>
      <c r="F28" s="7">
        <v>2046</v>
      </c>
      <c r="G28" s="7">
        <f>(B31-$B$6)*$B$2*Output!$V$7/Output!$V$4/1000</f>
        <v>151276.03849070071</v>
      </c>
      <c r="H28" s="7">
        <f>(C31-$C$6)*$B$2*Output!$V$7/Output!$V$4/1000</f>
        <v>340458.505348459</v>
      </c>
      <c r="I28" s="7">
        <f>(D31-$D$6)*$B$2*Output!$V$7/Output!$V$4/1000</f>
        <v>529640.97220621747</v>
      </c>
    </row>
    <row r="29" spans="1:9" x14ac:dyDescent="0.25">
      <c r="A29" s="7">
        <v>2044</v>
      </c>
      <c r="B29" s="7">
        <v>0.42110932562620429</v>
      </c>
      <c r="C29" s="7">
        <v>0.67822893660728334</v>
      </c>
      <c r="D29" s="7">
        <v>0.93534854758836261</v>
      </c>
      <c r="F29" s="7">
        <v>2047</v>
      </c>
      <c r="G29" s="7">
        <f>(B32-$B$6)*$B$2*Output!$V$7/Output!$V$4/1000</f>
        <v>157853.25755551376</v>
      </c>
      <c r="H29" s="7">
        <f>(C32-$C$6)*$B$2*Output!$V$7/Output!$V$4/1000</f>
        <v>353275.96456699754</v>
      </c>
      <c r="I29" s="7">
        <f>(D32-$D$6)*$B$2*Output!$V$7/Output!$V$4/1000</f>
        <v>548698.67157848133</v>
      </c>
    </row>
    <row r="30" spans="1:9" x14ac:dyDescent="0.25">
      <c r="A30" s="7">
        <v>2045</v>
      </c>
      <c r="B30" s="7">
        <v>0.430638341132214</v>
      </c>
      <c r="C30" s="7">
        <v>0.69605857400389481</v>
      </c>
      <c r="D30" s="7">
        <v>0.96147880687557585</v>
      </c>
      <c r="F30" s="7">
        <v>2048</v>
      </c>
      <c r="G30" s="7">
        <f>(B33-$B$6)*$B$2*Output!$V$7/Output!$V$4/1000</f>
        <v>164430.47662032681</v>
      </c>
      <c r="H30" s="7">
        <f>(C33-$C$6)*$B$2*Output!$V$7/Output!$V$4/1000</f>
        <v>366359.62542090449</v>
      </c>
      <c r="I30" s="7">
        <f>(D33-$D$6)*$B$2*Output!$V$7/Output!$V$4/1000</f>
        <v>568288.7742214821</v>
      </c>
    </row>
    <row r="31" spans="1:9" x14ac:dyDescent="0.25">
      <c r="A31" s="7">
        <v>2046</v>
      </c>
      <c r="B31" s="7">
        <v>0.44016735663822376</v>
      </c>
      <c r="C31" s="7">
        <v>0.7142532039223729</v>
      </c>
      <c r="D31" s="7">
        <v>0.98833905120652232</v>
      </c>
      <c r="F31" s="7">
        <v>2049</v>
      </c>
      <c r="G31" s="7">
        <f>(B34-$B$6)*$B$2*Output!$V$7/Output!$V$4/1000</f>
        <v>171007.69568513989</v>
      </c>
      <c r="H31" s="7">
        <f>(C34-$C$6)*$B$2*Output!$V$7/Output!$V$4/1000</f>
        <v>379716.92462216562</v>
      </c>
      <c r="I31" s="7">
        <f>(D34-$D$6)*$B$2*Output!$V$7/Output!$V$4/1000</f>
        <v>588426.15355919173</v>
      </c>
    </row>
    <row r="32" spans="1:9" x14ac:dyDescent="0.25">
      <c r="A32" s="7">
        <v>2047</v>
      </c>
      <c r="B32" s="7">
        <v>0.44969637214423347</v>
      </c>
      <c r="C32" s="7">
        <v>0.73282302293517054</v>
      </c>
      <c r="D32" s="7">
        <v>1.0159496737261078</v>
      </c>
      <c r="F32" s="7">
        <v>2050</v>
      </c>
      <c r="G32" s="7">
        <f>(B35-$B$6)*$B$2*Output!$V$7/Output!$V$4/1000</f>
        <v>177584.91474995296</v>
      </c>
      <c r="H32" s="7">
        <f>(C35-$C$6)*$B$2*Output!$V$7/Output!$V$4/1000</f>
        <v>393355.50663763337</v>
      </c>
      <c r="I32" s="7">
        <f>(D35-$D$6)*$B$2*Output!$V$7/Output!$V$4/1000</f>
        <v>609126.09852531413</v>
      </c>
    </row>
    <row r="33" spans="1:15" x14ac:dyDescent="0.25">
      <c r="A33" s="7">
        <v>2048</v>
      </c>
      <c r="B33" s="7">
        <v>0.45922538765024318</v>
      </c>
      <c r="C33" s="7">
        <v>0.75177851247013783</v>
      </c>
      <c r="D33" s="7">
        <v>1.0443316372900326</v>
      </c>
    </row>
    <row r="34" spans="1:15" x14ac:dyDescent="0.25">
      <c r="A34" s="7">
        <v>2049</v>
      </c>
      <c r="B34" s="7">
        <v>0.46875440315625294</v>
      </c>
      <c r="C34" s="7">
        <v>0.77113044676835274</v>
      </c>
      <c r="D34" s="7">
        <v>1.073506490380453</v>
      </c>
      <c r="G34" s="7">
        <f t="shared" ref="G34:H34" si="0">SUM(G6:G32)/10^6</f>
        <v>2.4861888064993414</v>
      </c>
      <c r="H34" s="7">
        <f t="shared" si="0"/>
        <v>5.8074365383187931</v>
      </c>
      <c r="I34" s="7">
        <f>SUM(I6:I32)/10^6</f>
        <v>9.1286842701382458</v>
      </c>
    </row>
    <row r="35" spans="1:15" x14ac:dyDescent="0.25">
      <c r="A35" s="7">
        <v>2050</v>
      </c>
      <c r="B35" s="7">
        <v>0.47828341866226265</v>
      </c>
      <c r="C35" s="7">
        <v>0.79088990106426516</v>
      </c>
      <c r="D35" s="7">
        <v>1.1034963834662681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Output!V11</f>
        <v>626.73890189671965</v>
      </c>
      <c r="C40" s="7">
        <f>Output!V41</f>
        <v>626.73890189671965</v>
      </c>
      <c r="D40" s="7">
        <f>Output!V71</f>
        <v>626.73890189671965</v>
      </c>
      <c r="F40" s="7">
        <v>2024</v>
      </c>
      <c r="G40" s="7">
        <f>G6*B40/10^9</f>
        <v>4.1221990542151185E-3</v>
      </c>
      <c r="H40" s="7">
        <f>G6*C40/10^9</f>
        <v>4.1221990542151185E-3</v>
      </c>
      <c r="I40" s="7">
        <f>G6*D40/10^9</f>
        <v>4.1221990542151185E-3</v>
      </c>
      <c r="J40" s="7">
        <f>H6*B40/10^9</f>
        <v>8.2629571158122743E-3</v>
      </c>
      <c r="K40" s="7">
        <f>H6*C40/10^9</f>
        <v>8.2629571158122743E-3</v>
      </c>
      <c r="L40" s="7">
        <f>H6*D40/10^9</f>
        <v>8.2629571158122743E-3</v>
      </c>
      <c r="M40" s="7">
        <f>I6*B40/10^9</f>
        <v>1.2403715177409444E-2</v>
      </c>
      <c r="N40" s="7">
        <f>I6*C40/10^9</f>
        <v>1.2403715177409444E-2</v>
      </c>
      <c r="O40" s="7">
        <f>I6*D40/10^9</f>
        <v>1.2403715177409444E-2</v>
      </c>
    </row>
    <row r="41" spans="1:15" x14ac:dyDescent="0.25">
      <c r="A41" s="7">
        <v>2025</v>
      </c>
      <c r="B41" s="7">
        <f>Output!V12</f>
        <v>592.1343462762153</v>
      </c>
      <c r="C41" s="7">
        <f>Output!V42</f>
        <v>589.65356412032156</v>
      </c>
      <c r="D41" s="7">
        <f>Output!V72</f>
        <v>588.15229537746791</v>
      </c>
      <c r="F41" s="7">
        <v>2025</v>
      </c>
      <c r="G41" s="7">
        <f>G40+((G7-G6)*B41)/10^9</f>
        <v>8.0167963654736597E-3</v>
      </c>
      <c r="H41" s="7">
        <f>H40+((G7-G6)*C41)/10^9</f>
        <v>8.0004797177822672E-3</v>
      </c>
      <c r="I41" s="7">
        <f>I40+((G7-G6)*D41)/10^9</f>
        <v>7.9906055443853628E-3</v>
      </c>
      <c r="J41" s="7">
        <f>J40+((H7-H6)*B41)/10^9</f>
        <v>1.6829896730507131E-2</v>
      </c>
      <c r="K41" s="7">
        <f>K40+((H7-H6)*C41)/10^9</f>
        <v>1.6794005026098482E-2</v>
      </c>
      <c r="L41" s="7">
        <f>L40+((H7-H6)*D41)/10^9</f>
        <v>1.6772284822319832E-2</v>
      </c>
      <c r="M41" s="7">
        <f>M40+((I7-I6)*B41)/10^9</f>
        <v>2.5642997095540649E-2</v>
      </c>
      <c r="N41" s="7">
        <f>N40+((I7-I6)*C41)/10^9</f>
        <v>2.5587530334414743E-2</v>
      </c>
      <c r="O41" s="7">
        <f>O40+((I7-I6)*D41)/10^9</f>
        <v>2.5553964100254352E-2</v>
      </c>
    </row>
    <row r="42" spans="1:15" x14ac:dyDescent="0.25">
      <c r="A42" s="7">
        <v>2026</v>
      </c>
      <c r="B42" s="7">
        <f>Output!V13</f>
        <v>559.72542952403398</v>
      </c>
      <c r="C42" s="7">
        <f>Output!V43</f>
        <v>556.6244073866344</v>
      </c>
      <c r="D42" s="7">
        <f>Output!V73</f>
        <v>554.74804367072898</v>
      </c>
      <c r="F42" s="7">
        <v>2026</v>
      </c>
      <c r="G42" s="7">
        <f>G41+((G8-G7)*B42)/10^9</f>
        <v>1.1698233131599825E-2</v>
      </c>
      <c r="H42" s="7">
        <f>H41+((G8-G7)*C42)/10^9</f>
        <v>1.166152038198592E-2</v>
      </c>
      <c r="I42" s="7">
        <f>I41+((G8-G7)*D42)/10^9</f>
        <v>1.1639304953384239E-2</v>
      </c>
      <c r="J42" s="7">
        <f>J41+((H8-H7)*B42)/10^9</f>
        <v>2.5739782492957469E-2</v>
      </c>
      <c r="K42" s="7">
        <f>K41+((H8-H7)*C42)/10^9</f>
        <v>2.5654527741001461E-2</v>
      </c>
      <c r="L42" s="7">
        <f>L41+((H8-H7)*D42)/10^9</f>
        <v>2.5602938988331367E-2</v>
      </c>
      <c r="M42" s="7">
        <f>M41+((I8-I7)*B42)/10^9</f>
        <v>3.9781331854315143E-2</v>
      </c>
      <c r="N42" s="7">
        <f>N41+((I8-I7)*C42)/10^9</f>
        <v>3.9647535100017034E-2</v>
      </c>
      <c r="O42" s="7">
        <f>O41+((I8-I7)*D42)/10^9</f>
        <v>3.9566573023278526E-2</v>
      </c>
    </row>
    <row r="43" spans="1:15" x14ac:dyDescent="0.25">
      <c r="A43" s="7">
        <v>2027</v>
      </c>
      <c r="B43" s="7">
        <f>Output!V14</f>
        <v>529.37064661716636</v>
      </c>
      <c r="C43" s="7">
        <f>Output!V44</f>
        <v>525.64938449826082</v>
      </c>
      <c r="D43" s="7">
        <f>Output!V74</f>
        <v>523.39774803917442</v>
      </c>
      <c r="F43" s="7">
        <v>2027</v>
      </c>
      <c r="G43" s="7">
        <f>G42+((G9-G8)*B43)/10^9</f>
        <v>1.5180019840882679E-2</v>
      </c>
      <c r="H43" s="7">
        <f>H42+((G9-G8)*C43)/10^9</f>
        <v>1.5118831535115141E-2</v>
      </c>
      <c r="I43" s="7">
        <f>I42+((G9-G8)*D43)/10^9</f>
        <v>1.5081806600267729E-2</v>
      </c>
      <c r="J43" s="7">
        <f>J42+((H9-H8)*B43)/10^9</f>
        <v>3.5033895723978165E-2</v>
      </c>
      <c r="K43" s="7">
        <f>K42+((H9-H8)*C43)/10^9</f>
        <v>3.4883307104879295E-2</v>
      </c>
      <c r="L43" s="7">
        <f>L42+((H9-H8)*D43)/10^9</f>
        <v>3.4792186571708003E-2</v>
      </c>
      <c r="M43" s="7">
        <f>M42+((I9-I8)*B43)/10^9</f>
        <v>5.4887771607073664E-2</v>
      </c>
      <c r="N43" s="7">
        <f>N42+((I9-I8)*C43)/10^9</f>
        <v>5.4647782674643472E-2</v>
      </c>
      <c r="O43" s="7">
        <f>O42+((I9-I8)*D43)/10^9</f>
        <v>5.4502566543148306E-2</v>
      </c>
    </row>
    <row r="44" spans="1:15" x14ac:dyDescent="0.25">
      <c r="A44" s="7">
        <v>2028</v>
      </c>
      <c r="B44" s="7">
        <f>Output!V15</f>
        <v>500.93773657933252</v>
      </c>
      <c r="C44" s="7">
        <f>Output!V45</f>
        <v>496.59623447892136</v>
      </c>
      <c r="D44" s="7">
        <f>Output!V75</f>
        <v>493.96932527665382</v>
      </c>
      <c r="F44" s="7">
        <v>2028</v>
      </c>
      <c r="G44" s="7">
        <f>G43+((G10-G9)*B44)/10^9</f>
        <v>1.8474797072196569E-2</v>
      </c>
      <c r="H44" s="7">
        <f>H43+((G10-G9)*C44)/10^9</f>
        <v>1.8385053756044278E-2</v>
      </c>
      <c r="I44" s="7">
        <f>I43+((G10-G9)*D44)/10^9</f>
        <v>1.8330751063910182E-2</v>
      </c>
      <c r="J44" s="7">
        <f>J43+((H10-H9)*B44)/10^9</f>
        <v>4.4756145521677768E-2</v>
      </c>
      <c r="K44" s="7">
        <f>K43+((H10-H9)*C44)/10^9</f>
        <v>4.4521296594689813E-2</v>
      </c>
      <c r="L44" s="7">
        <f>L43+((H10-H9)*D44)/10^9</f>
        <v>4.4379192744440604E-2</v>
      </c>
      <c r="M44" s="7">
        <f>M43+((I10-I9)*B44)/10^9</f>
        <v>7.1037493971158966E-2</v>
      </c>
      <c r="N44" s="7">
        <f>N43+((I10-I9)*C44)/10^9</f>
        <v>7.0657539433335359E-2</v>
      </c>
      <c r="O44" s="7">
        <f>O43+((I10-I9)*D44)/10^9</f>
        <v>7.0427634424971033E-2</v>
      </c>
    </row>
    <row r="45" spans="1:15" x14ac:dyDescent="0.25">
      <c r="A45" s="7">
        <v>2029</v>
      </c>
      <c r="B45" s="7">
        <f>Output!V16</f>
        <v>474.30297140046446</v>
      </c>
      <c r="C45" s="7">
        <f>Output!V46</f>
        <v>469.34122931854739</v>
      </c>
      <c r="D45" s="7">
        <f>Output!V76</f>
        <v>466.33904737309877</v>
      </c>
      <c r="F45" s="7">
        <v>2029</v>
      </c>
      <c r="G45" s="7">
        <f>G44+((G11-G10)*B45)/10^9</f>
        <v>2.1594391618189206E-2</v>
      </c>
      <c r="H45" s="7">
        <f>H44+((G11-G10)*C45)/10^9</f>
        <v>2.1472013837421044E-2</v>
      </c>
      <c r="I45" s="7">
        <f>I44+((G11-G10)*D45)/10^9</f>
        <v>2.1397965136959306E-2</v>
      </c>
      <c r="J45" s="7">
        <f>J44+((H11-H10)*B45)/10^9</f>
        <v>5.4953405911758235E-2</v>
      </c>
      <c r="K45" s="7">
        <f>K44+((H11-H10)*C45)/10^9</f>
        <v>5.4611882181851937E-2</v>
      </c>
      <c r="L45" s="7">
        <f>L44+((H11-H10)*D45)/10^9</f>
        <v>5.4405233024315824E-2</v>
      </c>
      <c r="M45" s="7">
        <f>M44+((I11-I10)*B45)/10^9</f>
        <v>8.8312420205327272E-2</v>
      </c>
      <c r="N45" s="7">
        <f>N44+((I11-I10)*C45)/10^9</f>
        <v>8.7751750526282854E-2</v>
      </c>
      <c r="O45" s="7">
        <f>O44+((I11-I10)*D45)/10^9</f>
        <v>8.7412500911672353E-2</v>
      </c>
    </row>
    <row r="46" spans="1:15" x14ac:dyDescent="0.25">
      <c r="A46" s="7">
        <v>2030</v>
      </c>
      <c r="B46" s="7">
        <f>Output!V17</f>
        <v>449.35062272631723</v>
      </c>
      <c r="C46" s="7">
        <f>Output!V47</f>
        <v>443.76864066289431</v>
      </c>
      <c r="D46" s="7">
        <f>Output!V77</f>
        <v>440.39100820413529</v>
      </c>
      <c r="F46" s="7">
        <v>2030</v>
      </c>
      <c r="G46" s="7">
        <f>G45+((G12-G11)*B46)/10^9</f>
        <v>2.4549869100770363E-2</v>
      </c>
      <c r="H46" s="7">
        <f>H45+((G12-G11)*C46)/10^9</f>
        <v>2.4390777401155209E-2</v>
      </c>
      <c r="I46" s="7">
        <f>I45+((G12-G11)*D46)/10^9</f>
        <v>2.429451327209179E-2</v>
      </c>
      <c r="J46" s="7">
        <f>J45+((H12-H11)*B46)/10^9</f>
        <v>6.5675885749806359E-2</v>
      </c>
      <c r="K46" s="7">
        <f>K45+((H12-H11)*C46)/10^9</f>
        <v>6.5201163828767589E-2</v>
      </c>
      <c r="L46" s="7">
        <f>L45+((H12-H11)*D46)/10^9</f>
        <v>6.491391703965449E-2</v>
      </c>
      <c r="M46" s="7">
        <f>M45+((I12-I11)*B46)/10^9</f>
        <v>0.10680190239884239</v>
      </c>
      <c r="N46" s="7">
        <f>N45+((I12-I11)*C46)/10^9</f>
        <v>0.10601155025638001</v>
      </c>
      <c r="O46" s="7">
        <f>O45+((I12-I11)*D46)/10^9</f>
        <v>0.10553332080721724</v>
      </c>
    </row>
    <row r="47" spans="1:15" x14ac:dyDescent="0.25">
      <c r="A47" s="7">
        <v>2031</v>
      </c>
      <c r="B47" s="7">
        <f>Output!V18</f>
        <v>447.05169941280809</v>
      </c>
      <c r="C47" s="7">
        <f>Output!V48</f>
        <v>441.33016779779967</v>
      </c>
      <c r="D47" s="7">
        <f>Output!V78</f>
        <v>437.82969617961948</v>
      </c>
      <c r="F47" s="7">
        <v>2031</v>
      </c>
      <c r="G47" s="7">
        <f>G46+((G13-G12)*B47)/10^9</f>
        <v>2.749022606110536E-2</v>
      </c>
      <c r="H47" s="7">
        <f>H46+((G13-G12)*C47)/10^9</f>
        <v>2.7293502594672042E-2</v>
      </c>
      <c r="I47" s="7">
        <f>I46+((G13-G12)*D47)/10^9</f>
        <v>2.7174215096945693E-2</v>
      </c>
      <c r="J47" s="7">
        <f>J46+((H13-H12)*B47)/10^9</f>
        <v>7.1072467918754587E-2</v>
      </c>
      <c r="K47" s="7">
        <f>K46+((H13-H12)*C47)/10^9</f>
        <v>7.0528678559803867E-2</v>
      </c>
      <c r="L47" s="7">
        <f>L46+((H13-H12)*D47)/10^9</f>
        <v>7.0199175846504827E-2</v>
      </c>
      <c r="M47" s="7">
        <f>M46+((I13-I12)*B47)/10^9</f>
        <v>0.1146547097764038</v>
      </c>
      <c r="N47" s="7">
        <f>N46+((I13-I12)*C47)/10^9</f>
        <v>0.11376385452493566</v>
      </c>
      <c r="O47" s="7">
        <f>O46+((I13-I12)*D47)/10^9</f>
        <v>0.11322413659606395</v>
      </c>
    </row>
    <row r="48" spans="1:15" x14ac:dyDescent="0.25">
      <c r="A48" s="7">
        <v>2032</v>
      </c>
      <c r="B48" s="7">
        <f>Output!V19</f>
        <v>444.7630867668048</v>
      </c>
      <c r="C48" s="7">
        <f>Output!V49</f>
        <v>438.90182783008134</v>
      </c>
      <c r="D48" s="7">
        <f>Output!V79</f>
        <v>435.27869482260934</v>
      </c>
      <c r="F48" s="7">
        <v>2032</v>
      </c>
      <c r="G48" s="7">
        <f>G47+((G14-G13)*B48)/10^9</f>
        <v>3.0415530314713109E-2</v>
      </c>
      <c r="H48" s="7">
        <f>H47+((G14-G13)*C48)/10^9</f>
        <v>3.0180256064257366E-2</v>
      </c>
      <c r="I48" s="7">
        <f>I47+((G14-G13)*D48)/10^9</f>
        <v>3.0037138427039919E-2</v>
      </c>
      <c r="J48" s="7">
        <f>J47+((H14-H13)*B48)/10^9</f>
        <v>7.6632933912091791E-2</v>
      </c>
      <c r="K48" s="7">
        <f>K47+((H14-H13)*C48)/10^9</f>
        <v>7.6015866594682971E-2</v>
      </c>
      <c r="L48" s="7">
        <f>L47+((H14-H13)*D48)/10^9</f>
        <v>7.5641067163925116E-2</v>
      </c>
      <c r="M48" s="7">
        <f>M47+((I14-I13)*B48)/10^9</f>
        <v>0.12285033750947048</v>
      </c>
      <c r="N48" s="7">
        <f>N47+((I14-I13)*C48)/10^9</f>
        <v>0.12185147712510858</v>
      </c>
      <c r="O48" s="7">
        <f>O47+((I14-I13)*D48)/10^9</f>
        <v>0.12124499590081034</v>
      </c>
    </row>
    <row r="49" spans="1:15" x14ac:dyDescent="0.25">
      <c r="A49" s="7">
        <v>2033</v>
      </c>
      <c r="B49" s="7">
        <f>Output!V20</f>
        <v>442.48460701817771</v>
      </c>
      <c r="C49" s="7">
        <f>Output!V50</f>
        <v>436.48362075973927</v>
      </c>
      <c r="D49" s="7">
        <f>Output!V80</f>
        <v>432.73764859284603</v>
      </c>
      <c r="F49" s="7">
        <v>2033</v>
      </c>
      <c r="G49" s="7">
        <f>G48+((G15-G14)*B49)/10^9</f>
        <v>3.332584850787939E-2</v>
      </c>
      <c r="H49" s="7">
        <f>H48+((G15-G14)*C49)/10^9</f>
        <v>3.305110445619696E-2</v>
      </c>
      <c r="I49" s="7">
        <f>I48+((G15-G14)*D49)/10^9</f>
        <v>3.2883348739427165E-2</v>
      </c>
      <c r="J49" s="7">
        <f>J48+((H15-H14)*B49)/10^9</f>
        <v>8.2364784793402326E-2</v>
      </c>
      <c r="K49" s="7">
        <f>K48+((H15-H14)*C49)/10^9</f>
        <v>8.1669981984569387E-2</v>
      </c>
      <c r="L49" s="7">
        <f>L48+((H15-H14)*D49)/10^9</f>
        <v>8.1246658032222266E-2</v>
      </c>
      <c r="M49" s="7">
        <f>M48+((I15-I14)*B49)/10^9</f>
        <v>0.13140372107892531</v>
      </c>
      <c r="N49" s="7">
        <f>N48+((I15-I14)*C49)/10^9</f>
        <v>0.13028885951294186</v>
      </c>
      <c r="O49" s="7">
        <f>O48+((I15-I14)*D49)/10^9</f>
        <v>0.12960996732501745</v>
      </c>
    </row>
    <row r="50" spans="1:15" x14ac:dyDescent="0.25">
      <c r="A50" s="7">
        <v>2034</v>
      </c>
      <c r="B50" s="7">
        <f>Output!V21</f>
        <v>440.21626016692687</v>
      </c>
      <c r="C50" s="7">
        <f>Output!V51</f>
        <v>434.07554658677344</v>
      </c>
      <c r="D50" s="7">
        <f>Output!V81</f>
        <v>430.20673526045903</v>
      </c>
      <c r="F50" s="7">
        <v>2034</v>
      </c>
      <c r="G50" s="7">
        <f>G49+((G16-G15)*B50)/10^9</f>
        <v>3.6221247286890003E-2</v>
      </c>
      <c r="H50" s="7">
        <f>H49+((G16-G15)*C50)/10^9</f>
        <v>3.590611441677663E-2</v>
      </c>
      <c r="I50" s="7">
        <f>I49+((G16-G15)*D50)/10^9</f>
        <v>3.5712912680393234E-2</v>
      </c>
      <c r="J50" s="7">
        <f>J49+((H16-H15)*B50)/10^9</f>
        <v>8.8275846661697674E-2</v>
      </c>
      <c r="K50" s="7">
        <f>K49+((H16-H15)*C50)/10^9</f>
        <v>8.7498588611720288E-2</v>
      </c>
      <c r="L50" s="7">
        <f>L49+((H16-H15)*D50)/10^9</f>
        <v>8.7023315685253191E-2</v>
      </c>
      <c r="M50" s="7">
        <f>M49+((I16-I15)*B50)/10^9</f>
        <v>0.14033044603650535</v>
      </c>
      <c r="N50" s="7">
        <f>N49+((I16-I15)*C50)/10^9</f>
        <v>0.13909106280666395</v>
      </c>
      <c r="O50" s="7">
        <f>O49+((I16-I15)*D50)/10^9</f>
        <v>0.13833371869011318</v>
      </c>
    </row>
    <row r="51" spans="1:15" x14ac:dyDescent="0.25">
      <c r="A51" s="7">
        <v>2035</v>
      </c>
      <c r="B51" s="7">
        <f>Output!V22</f>
        <v>437.95786844292286</v>
      </c>
      <c r="C51" s="7">
        <f>Output!V52</f>
        <v>431.67760531118398</v>
      </c>
      <c r="D51" s="7">
        <f>Output!V82</f>
        <v>427.68595482544839</v>
      </c>
      <c r="F51" s="7">
        <v>2035</v>
      </c>
      <c r="G51" s="7">
        <f>G50+((G17-G16)*B51)/10^9</f>
        <v>3.9101792128797698E-2</v>
      </c>
      <c r="H51" s="7">
        <f>H50+((G17-G16)*C51)/10^9</f>
        <v>3.8745352592282213E-2</v>
      </c>
      <c r="I51" s="7">
        <f>I50+((G17-G16)*D51)/10^9</f>
        <v>3.8525896896223967E-2</v>
      </c>
      <c r="J51" s="7">
        <f>J50+((H17-H16)*B51)/10^9</f>
        <v>9.4374282332702536E-2</v>
      </c>
      <c r="K51" s="7">
        <f>K50+((H17-H16)*C51)/10^9</f>
        <v>9.3509573449059219E-2</v>
      </c>
      <c r="L51" s="7">
        <f>L50+((H17-H16)*D51)/10^9</f>
        <v>9.2978717952983445E-2</v>
      </c>
      <c r="M51" s="7">
        <f>M50+((I17-I16)*B51)/10^9</f>
        <v>0.14964677253660738</v>
      </c>
      <c r="N51" s="7">
        <f>N50+((I17-I16)*C51)/10^9</f>
        <v>0.1482737943058362</v>
      </c>
      <c r="O51" s="7">
        <f>O50+((I17-I16)*D51)/10^9</f>
        <v>0.14743153900974296</v>
      </c>
    </row>
    <row r="52" spans="1:15" x14ac:dyDescent="0.25">
      <c r="A52" s="7">
        <v>2036</v>
      </c>
      <c r="B52" s="7">
        <f>Output!V23</f>
        <v>435.70960961629521</v>
      </c>
      <c r="C52" s="7">
        <f>Output!V53</f>
        <v>429.28961916284129</v>
      </c>
      <c r="D52" s="7">
        <f>Output!V83</f>
        <v>425.17512951768452</v>
      </c>
      <c r="F52" s="7">
        <v>2036</v>
      </c>
      <c r="G52" s="7">
        <f>G51+((G18-G17)*B52)/10^9</f>
        <v>4.196754967988825E-2</v>
      </c>
      <c r="H52" s="7">
        <f>H51+((G18-G17)*C52)/10^9</f>
        <v>4.1568884459766392E-2</v>
      </c>
      <c r="I52" s="7">
        <f>I51+((G18-G17)*D52)/10^9</f>
        <v>4.1322366863972046E-2</v>
      </c>
      <c r="J52" s="7">
        <f>J51+((H18-H17)*B52)/10^9</f>
        <v>0.10066861087933042</v>
      </c>
      <c r="K52" s="7">
        <f>K51+((H18-H17)*C52)/10^9</f>
        <v>9.9711157818628812E-2</v>
      </c>
      <c r="L52" s="7">
        <f>L51+((H18-H17)*D52)/10^9</f>
        <v>9.9120863767477058E-2</v>
      </c>
      <c r="M52" s="7">
        <f>M51+((I18-I17)*B52)/10^9</f>
        <v>0.1593696720787727</v>
      </c>
      <c r="N52" s="7">
        <f>N51+((I18-I17)*C52)/10^9</f>
        <v>0.15785343117749132</v>
      </c>
      <c r="O52" s="7">
        <f>O51+((I18-I17)*D52)/10^9</f>
        <v>0.15691936067098219</v>
      </c>
    </row>
    <row r="53" spans="1:15" x14ac:dyDescent="0.25">
      <c r="A53" s="7">
        <v>2037</v>
      </c>
      <c r="B53" s="7">
        <f>Output!V24</f>
        <v>433.47112814678502</v>
      </c>
      <c r="C53" s="7">
        <f>Output!V54</f>
        <v>426.91158814174548</v>
      </c>
      <c r="D53" s="7">
        <f>Output!V84</f>
        <v>422.6742593371676</v>
      </c>
      <c r="F53" s="7">
        <v>2037</v>
      </c>
      <c r="G53" s="7">
        <f>G52+((G19-G18)*B53)/10^9</f>
        <v>4.4818584247981311E-2</v>
      </c>
      <c r="H53" s="7">
        <f>H52+((G19-G18)*C53)/10^9</f>
        <v>4.4376775496281905E-2</v>
      </c>
      <c r="I53" s="7">
        <f>I52+((G19-G18)*D53)/10^9</f>
        <v>4.4102388060690209E-2</v>
      </c>
      <c r="J53" s="7">
        <f>J52+((H19-H18)*B53)/10^9</f>
        <v>0.10716771541801701</v>
      </c>
      <c r="K53" s="7">
        <f>K52+((H19-H18)*C53)/10^9</f>
        <v>0.10611191408576913</v>
      </c>
      <c r="L53" s="7">
        <f>L52+((H19-H18)*D53)/10^9</f>
        <v>0.10545808906086263</v>
      </c>
      <c r="M53" s="7">
        <f>M52+((I19-I18)*B53)/10^9</f>
        <v>0.1695168465880528</v>
      </c>
      <c r="N53" s="7">
        <f>N52+((I19-I18)*C53)/10^9</f>
        <v>0.16784705267525643</v>
      </c>
      <c r="O53" s="7">
        <f>O52+((I19-I18)*D53)/10^9</f>
        <v>0.16681379006103514</v>
      </c>
    </row>
    <row r="54" spans="1:15" x14ac:dyDescent="0.25">
      <c r="A54" s="7">
        <v>2038</v>
      </c>
      <c r="B54" s="7">
        <f>Output!V25</f>
        <v>431.24260180452166</v>
      </c>
      <c r="C54" s="7">
        <f>Output!V55</f>
        <v>424.54333447776713</v>
      </c>
      <c r="D54" s="7">
        <f>Output!V85</f>
        <v>420.18334428389744</v>
      </c>
      <c r="F54" s="7">
        <v>2038</v>
      </c>
      <c r="G54" s="7">
        <f>G53+((G20-G19)*B54)/10^9</f>
        <v>4.7654961310129612E-2</v>
      </c>
      <c r="H54" s="7">
        <f>H53+((G20-G19)*C54)/10^9</f>
        <v>4.7169090009648397E-2</v>
      </c>
      <c r="I54" s="7">
        <f>I53+((G20-G19)*D54)/10^9</f>
        <v>4.6866025963431181E-2</v>
      </c>
      <c r="J54" s="7">
        <f>J53+((H20-H19)*B54)/10^9</f>
        <v>0.11388086668838206</v>
      </c>
      <c r="K54" s="7">
        <f>K53+((H20-H19)*C54)/10^9</f>
        <v>0.1127207778975739</v>
      </c>
      <c r="L54" s="7">
        <f>L53+((H20-H19)*D54)/10^9</f>
        <v>0.11199908092869368</v>
      </c>
      <c r="M54" s="7">
        <f>M53+((I20-I19)*B54)/10^9</f>
        <v>0.18010677206663456</v>
      </c>
      <c r="N54" s="7">
        <f>N53+((I20-I19)*C54)/10^9</f>
        <v>0.17827246578549943</v>
      </c>
      <c r="O54" s="7">
        <f>O53+((I20-I19)*D54)/10^9</f>
        <v>0.17713213589395621</v>
      </c>
    </row>
    <row r="55" spans="1:15" x14ac:dyDescent="0.25">
      <c r="A55" s="7">
        <v>2039</v>
      </c>
      <c r="B55" s="7">
        <f>Output!V26</f>
        <v>429.02403058950517</v>
      </c>
      <c r="C55" s="7">
        <f>Output!V56</f>
        <v>422.18503594103566</v>
      </c>
      <c r="D55" s="7">
        <f>Output!V86</f>
        <v>417.7022065877448</v>
      </c>
      <c r="F55" s="7">
        <v>2039</v>
      </c>
      <c r="G55" s="7">
        <f>G54+((G21-G20)*B55)/10^9</f>
        <v>5.047674634338585E-2</v>
      </c>
      <c r="H55" s="7">
        <f>H54+((G21-G20)*C55)/10^9</f>
        <v>4.9945893476918565E-2</v>
      </c>
      <c r="I55" s="7">
        <f>I54+((G21-G20)*D55)/10^9</f>
        <v>4.9613344880014579E-2</v>
      </c>
      <c r="J55" s="7">
        <f>J54+((H21-H20)*B55)/10^9</f>
        <v>0.12081773734413294</v>
      </c>
      <c r="K55" s="7">
        <f>K54+((H21-H20)*C55)/10^9</f>
        <v>0.11954706915005309</v>
      </c>
      <c r="L55" s="7">
        <f>L54+((H21-H20)*D55)/10^9</f>
        <v>0.11875288951078992</v>
      </c>
      <c r="M55" s="7">
        <f>M54+((I21-I20)*B55)/10^9</f>
        <v>0.1911587283448801</v>
      </c>
      <c r="N55" s="7">
        <f>N54+((I21-I20)*C55)/10^9</f>
        <v>0.18914824482318765</v>
      </c>
      <c r="O55" s="7">
        <f>O54+((I21-I20)*D55)/10^9</f>
        <v>0.18789243414156528</v>
      </c>
    </row>
    <row r="56" spans="1:15" x14ac:dyDescent="0.25">
      <c r="A56" s="7">
        <v>2040</v>
      </c>
      <c r="B56" s="7">
        <f>Output!V27</f>
        <v>426.81505896147678</v>
      </c>
      <c r="C56" s="7">
        <f>Output!V57</f>
        <v>419.83633699129234</v>
      </c>
      <c r="D56" s="7">
        <f>Output!V87</f>
        <v>415.23084624870961</v>
      </c>
      <c r="F56" s="7">
        <v>2040</v>
      </c>
      <c r="G56" s="7">
        <f>G55+((G22-G21)*B56)/10^9</f>
        <v>5.3284002486336586E-2</v>
      </c>
      <c r="H56" s="7">
        <f>H55+((G22-G21)*C56)/10^9</f>
        <v>5.2707249036678977E-2</v>
      </c>
      <c r="I56" s="7">
        <f>I55+((G22-G21)*D56)/10^9</f>
        <v>5.2344409118260056E-2</v>
      </c>
      <c r="J56" s="7">
        <f>J55+((H22-H21)*B56)/10^9</f>
        <v>0.12798841347811452</v>
      </c>
      <c r="K56" s="7">
        <f>K55+((H22-H21)*C56)/10^9</f>
        <v>0.1266004997604136</v>
      </c>
      <c r="L56" s="7">
        <f>L55+((H22-H21)*D56)/10^9</f>
        <v>0.12572894590049039</v>
      </c>
      <c r="M56" s="7">
        <f>M55+((I22-I21)*B56)/10^9</f>
        <v>0.20269282446989256</v>
      </c>
      <c r="N56" s="7">
        <f>N55+((I22-I21)*C56)/10^9</f>
        <v>0.2004937504841483</v>
      </c>
      <c r="O56" s="7">
        <f>O55+((I22-I21)*D56)/10^9</f>
        <v>0.1991134826827208</v>
      </c>
    </row>
    <row r="57" spans="1:15" x14ac:dyDescent="0.25">
      <c r="A57" s="7">
        <v>2041</v>
      </c>
      <c r="B57" s="7">
        <f>Output!V28</f>
        <v>424.61586469056579</v>
      </c>
      <c r="C57" s="7">
        <f>Output!V58</f>
        <v>417.49759316879573</v>
      </c>
      <c r="D57" s="7">
        <f>Output!V88</f>
        <v>412.76908549666246</v>
      </c>
      <c r="F57" s="7">
        <v>2041</v>
      </c>
      <c r="G57" s="7">
        <f>G56+((G23-G22)*B57)/10^9</f>
        <v>5.6076794046801472E-2</v>
      </c>
      <c r="H57" s="7">
        <f>H56+((G23-G22)*C57)/10^9</f>
        <v>5.5453222165982363E-2</v>
      </c>
      <c r="I57" s="7">
        <f>I56+((G23-G22)*D57)/10^9</f>
        <v>5.5059281816754166E-2</v>
      </c>
      <c r="J57" s="7">
        <f>J56+((H23-H22)*B57)/10^9</f>
        <v>0.13281437596618695</v>
      </c>
      <c r="K57" s="7">
        <f>K56+((H23-H22)*C57)/10^9</f>
        <v>0.13134555968642797</v>
      </c>
      <c r="L57" s="7">
        <f>L56+((H23-H22)*D57)/10^9</f>
        <v>0.13042026407414015</v>
      </c>
      <c r="M57" s="7">
        <f>M56+((I23-I22)*B57)/10^9</f>
        <v>0.20955195788557254</v>
      </c>
      <c r="N57" s="7">
        <f>N56+((I23-I22)*C57)/10^9</f>
        <v>0.20723789720687361</v>
      </c>
      <c r="O57" s="7">
        <f>O56+((I23-I22)*D57)/10^9</f>
        <v>0.2057812463315262</v>
      </c>
    </row>
    <row r="58" spans="1:15" x14ac:dyDescent="0.25">
      <c r="A58" s="7">
        <v>2042</v>
      </c>
      <c r="B58" s="7">
        <f>Output!V29</f>
        <v>422.42644777677231</v>
      </c>
      <c r="C58" s="7">
        <f>Output!V59</f>
        <v>415.16844893328727</v>
      </c>
      <c r="D58" s="7">
        <f>Output!V89</f>
        <v>410.31727987186224</v>
      </c>
      <c r="F58" s="7">
        <v>2042</v>
      </c>
      <c r="G58" s="7">
        <f>G57+((G24-G23)*B58)/10^9</f>
        <v>5.8855185332600118E-2</v>
      </c>
      <c r="H58" s="7">
        <f>H57+((G24-G23)*C58)/10^9</f>
        <v>5.818387600341525E-2</v>
      </c>
      <c r="I58" s="7">
        <f>I57+((G24-G23)*D58)/10^9</f>
        <v>5.7758028452549619E-2</v>
      </c>
      <c r="J58" s="7">
        <f>J57+((H24-H23)*B58)/10^9</f>
        <v>0.13771077037035109</v>
      </c>
      <c r="K58" s="7">
        <f>K57+((H24-H23)*C58)/10^9</f>
        <v>0.13615782577639754</v>
      </c>
      <c r="L58" s="7">
        <f>L57+((H24-H23)*D58)/10^9</f>
        <v>0.13517629969565531</v>
      </c>
      <c r="M58" s="7">
        <f>M57+((I24-I23)*B58)/10^9</f>
        <v>0.21656635540810221</v>
      </c>
      <c r="N58" s="7">
        <f>N57+((I24-I23)*C58)/10^9</f>
        <v>0.21413177554937984</v>
      </c>
      <c r="O58" s="7">
        <f>O57+((I24-I23)*D58)/10^9</f>
        <v>0.21259457093876108</v>
      </c>
    </row>
    <row r="59" spans="1:15" x14ac:dyDescent="0.25">
      <c r="A59" s="7">
        <v>2043</v>
      </c>
      <c r="B59" s="7">
        <f>Output!V30</f>
        <v>420.24645267983738</v>
      </c>
      <c r="C59" s="7">
        <f>Output!V60</f>
        <v>412.84890428476683</v>
      </c>
      <c r="D59" s="7">
        <f>Output!V90</f>
        <v>407.87489606392063</v>
      </c>
      <c r="F59" s="7">
        <v>2043</v>
      </c>
      <c r="G59" s="7">
        <f>G58+((G25-G24)*B59)/10^9</f>
        <v>6.1619238313086015E-2</v>
      </c>
      <c r="H59" s="7">
        <f>H58+((G25-G24)*C59)/10^9</f>
        <v>6.0899273687564211E-2</v>
      </c>
      <c r="I59" s="7">
        <f>I58+((G25-G24)*D59)/10^9</f>
        <v>6.0440710994999897E-2</v>
      </c>
      <c r="J59" s="7">
        <f>J58+((H25-H24)*B59)/10^9</f>
        <v>0.14267936902653439</v>
      </c>
      <c r="K59" s="7">
        <f>K58+((H25-H24)*C59)/10^9</f>
        <v>0.14103896278054209</v>
      </c>
      <c r="L59" s="7">
        <f>L58+((H25-H24)*D59)/10^9</f>
        <v>0.13999862870652746</v>
      </c>
      <c r="M59" s="7">
        <f>M58+((I25-I24)*B59)/10^9</f>
        <v>0.22373949973998292</v>
      </c>
      <c r="N59" s="7">
        <f>N58+((I25-I24)*C59)/10^9</f>
        <v>0.22117865187352001</v>
      </c>
      <c r="O59" s="7">
        <f>O58+((I25-I24)*D59)/10^9</f>
        <v>0.21955654641805517</v>
      </c>
    </row>
    <row r="60" spans="1:15" x14ac:dyDescent="0.25">
      <c r="A60" s="7">
        <v>2044</v>
      </c>
      <c r="B60" s="7">
        <f>Output!V31</f>
        <v>418.07623494002002</v>
      </c>
      <c r="C60" s="7">
        <f>Output!V61</f>
        <v>410.53895922323449</v>
      </c>
      <c r="D60" s="7">
        <f>Output!V91</f>
        <v>405.44211184296711</v>
      </c>
      <c r="F60" s="7">
        <v>2044</v>
      </c>
      <c r="G60" s="7">
        <f>G59+((G26-G25)*B60)/10^9</f>
        <v>6.4369017296078773E-2</v>
      </c>
      <c r="H60" s="7">
        <f>H59+((G26-G25)*C60)/10^9</f>
        <v>6.3599478357015779E-2</v>
      </c>
      <c r="I60" s="7">
        <f>I59+((G26-G25)*D60)/10^9</f>
        <v>6.3107392582691518E-2</v>
      </c>
      <c r="J60" s="7">
        <f>J59+((H26-H25)*B60)/10^9</f>
        <v>0.14772198751220317</v>
      </c>
      <c r="K60" s="7">
        <f>K59+((H26-H25)*C60)/10^9</f>
        <v>0.14599067055977838</v>
      </c>
      <c r="L60" s="7">
        <f>L59+((H26-H25)*D60)/10^9</f>
        <v>0.14488886095888512</v>
      </c>
      <c r="M60" s="7">
        <f>M59+((I26-I25)*B60)/10^9</f>
        <v>0.2310749577283277</v>
      </c>
      <c r="N60" s="7">
        <f>N59+((I26-I25)*C60)/10^9</f>
        <v>0.22838186276254094</v>
      </c>
      <c r="O60" s="7">
        <f>O59+((I26-I25)*D60)/10^9</f>
        <v>0.2266703293350788</v>
      </c>
    </row>
    <row r="61" spans="1:15" x14ac:dyDescent="0.25">
      <c r="A61" s="7">
        <v>2045</v>
      </c>
      <c r="B61" s="7">
        <f>Output!V32</f>
        <v>415.91543901706132</v>
      </c>
      <c r="C61" s="7">
        <f>Output!V62</f>
        <v>408.23843597856074</v>
      </c>
      <c r="D61" s="7">
        <f>Output!V92</f>
        <v>403.01892720900156</v>
      </c>
      <c r="F61" s="7">
        <v>2045</v>
      </c>
      <c r="G61" s="7">
        <f>G60+((G27-G26)*B61)/10^9</f>
        <v>6.7104584250931895E-2</v>
      </c>
      <c r="H61" s="7">
        <f>H60+((G27-G26)*C61)/10^9</f>
        <v>6.6284551981123443E-2</v>
      </c>
      <c r="I61" s="7">
        <f>I60+((G27-G26)*D61)/10^9</f>
        <v>6.5758136354211072E-2</v>
      </c>
      <c r="J61" s="7">
        <f>J60+((H27-H26)*B61)/10^9</f>
        <v>0.15284047712410723</v>
      </c>
      <c r="K61" s="7">
        <f>K60+((H27-H26)*C61)/10^9</f>
        <v>0.15101468264904952</v>
      </c>
      <c r="L61" s="7">
        <f>L60+((H27-H26)*D61)/10^9</f>
        <v>0.14984863883391461</v>
      </c>
      <c r="M61" s="7">
        <f>M60+((I27-I26)*B61)/10^9</f>
        <v>0.23857636999728274</v>
      </c>
      <c r="N61" s="7">
        <f>N60+((I27-I26)*C61)/10^9</f>
        <v>0.23574481331697555</v>
      </c>
      <c r="O61" s="7">
        <f>O60+((I27-I26)*D61)/10^9</f>
        <v>0.23393914131361823</v>
      </c>
    </row>
    <row r="62" spans="1:15" x14ac:dyDescent="0.25">
      <c r="A62" s="7">
        <v>2046</v>
      </c>
      <c r="B62" s="7">
        <f>Output!V33</f>
        <v>413.76424268109054</v>
      </c>
      <c r="C62" s="7">
        <f>Output!V63</f>
        <v>405.94751232087503</v>
      </c>
      <c r="D62" s="7">
        <f>Output!V93</f>
        <v>400.60498662176531</v>
      </c>
      <c r="F62" s="7">
        <v>2046</v>
      </c>
      <c r="G62" s="7">
        <f>G61+((G28-G27)*B62)/10^9</f>
        <v>6.9826002316231928E-2</v>
      </c>
      <c r="H62" s="7">
        <f>H61+((G28-G27)*C62)/10^9</f>
        <v>6.8954557698473751E-2</v>
      </c>
      <c r="I62" s="7">
        <f>I61+((G28-G27)*D62)/10^9</f>
        <v>6.839300310967894E-2</v>
      </c>
      <c r="J62" s="7">
        <f>J61+((H28-H27)*B62)/10^9</f>
        <v>0.1580367321328609</v>
      </c>
      <c r="K62" s="7">
        <f>K61+((H28-H27)*C62)/10^9</f>
        <v>0.15611277131065063</v>
      </c>
      <c r="L62" s="7">
        <f>L61+((H28-H27)*D62)/10^9</f>
        <v>0.15487963342826741</v>
      </c>
      <c r="M62" s="7">
        <f>M61+((I28-I27)*B62)/10^9</f>
        <v>0.24624746194949004</v>
      </c>
      <c r="N62" s="7">
        <f>N61+((I28-I27)*C62)/10^9</f>
        <v>0.24327098492282745</v>
      </c>
      <c r="O62" s="7">
        <f>O61+((I28-I27)*D62)/10^9</f>
        <v>0.24136626374685594</v>
      </c>
    </row>
    <row r="63" spans="1:15" x14ac:dyDescent="0.25">
      <c r="A63" s="7">
        <v>2047</v>
      </c>
      <c r="B63" s="7">
        <f>Output!V34</f>
        <v>411.62229039184911</v>
      </c>
      <c r="C63" s="7">
        <f>Output!V64</f>
        <v>403.66601048004804</v>
      </c>
      <c r="D63" s="7">
        <f>Output!V94</f>
        <v>398.20064562151708</v>
      </c>
      <c r="F63" s="7">
        <v>2047</v>
      </c>
      <c r="G63" s="7">
        <f>G62+((G29-G28)*B63)/10^9</f>
        <v>7.2533332292099212E-2</v>
      </c>
      <c r="H63" s="7">
        <f>H62+((G29-G28)*C63)/10^9</f>
        <v>7.1609557478420141E-2</v>
      </c>
      <c r="I63" s="7">
        <f>I62+((G29-G28)*D63)/10^9</f>
        <v>7.1012055987681649E-2</v>
      </c>
      <c r="J63" s="7">
        <f>J62+((H29-H28)*B63)/10^9</f>
        <v>0.16331268405339985</v>
      </c>
      <c r="K63" s="7">
        <f>K62+((H29-H28)*C63)/10^9</f>
        <v>0.1612867439378888</v>
      </c>
      <c r="L63" s="7">
        <f>L62+((H29-H28)*D63)/10^9</f>
        <v>0.15998355396431693</v>
      </c>
      <c r="M63" s="7">
        <f>M62+((I29-I28)*B63)/10^9</f>
        <v>0.25409203581470058</v>
      </c>
      <c r="N63" s="7">
        <f>N62+((I29-I28)*C63)/10^9</f>
        <v>0.25096393039735732</v>
      </c>
      <c r="O63" s="7">
        <f>O62+((I29-I28)*D63)/10^9</f>
        <v>0.24895505194095219</v>
      </c>
    </row>
    <row r="64" spans="1:15" x14ac:dyDescent="0.25">
      <c r="A64" s="7">
        <v>2048</v>
      </c>
      <c r="B64" s="7">
        <f>Output!V35</f>
        <v>409.48975991946622</v>
      </c>
      <c r="C64" s="7">
        <f>Output!V65</f>
        <v>401.39375268595023</v>
      </c>
      <c r="D64" s="7">
        <f>Output!V95</f>
        <v>395.80572643812746</v>
      </c>
      <c r="F64" s="7">
        <v>2048</v>
      </c>
      <c r="G64" s="7">
        <f>G63+((G30-G29)*B64)/10^9</f>
        <v>7.5226636147887244E-2</v>
      </c>
      <c r="H64" s="7">
        <f>H63+((G30-G29)*C64)/10^9</f>
        <v>7.4249612121083025E-2</v>
      </c>
      <c r="I64" s="7">
        <f>I63+((G30-G29)*D64)/10^9</f>
        <v>7.3615356957572681E-2</v>
      </c>
      <c r="J64" s="7">
        <f>J63+((H30-H29)*B64)/10^9</f>
        <v>0.16867030919533393</v>
      </c>
      <c r="K64" s="7">
        <f>K63+((H30-H29)*C64)/10^9</f>
        <v>0.16653844366690879</v>
      </c>
      <c r="L64" s="7">
        <f>L63+((H30-H29)*D64)/10^9</f>
        <v>0.16516214185306766</v>
      </c>
      <c r="M64" s="7">
        <f>M63+((I30-I29)*B64)/10^9</f>
        <v>0.26211398224278065</v>
      </c>
      <c r="N64" s="7">
        <f>N63+((I30-I29)*C64)/10^9</f>
        <v>0.25882727521273435</v>
      </c>
      <c r="O64" s="7">
        <f>O63+((I30-I29)*D64)/10^9</f>
        <v>0.2567089267485626</v>
      </c>
    </row>
    <row r="65" spans="1:19" x14ac:dyDescent="0.25">
      <c r="A65" s="7">
        <v>2049</v>
      </c>
      <c r="B65" s="7">
        <f>Output!V36</f>
        <v>407.36665126394212</v>
      </c>
      <c r="C65" s="7">
        <f>Output!V66</f>
        <v>399.13091670871103</v>
      </c>
      <c r="D65" s="7">
        <f>Output!V96</f>
        <v>393.42005130146714</v>
      </c>
      <c r="F65" s="7">
        <v>2049</v>
      </c>
      <c r="G65" s="7">
        <f>G64+((G31-G30)*B65)/10^9</f>
        <v>7.7905975852949505E-2</v>
      </c>
      <c r="H65" s="7">
        <f>H64+((G31-G30)*C65)/10^9</f>
        <v>7.6874783595815885E-2</v>
      </c>
      <c r="I65" s="7">
        <f>I64+((G31-G30)*D65)/10^9</f>
        <v>7.6202966819472431E-2</v>
      </c>
      <c r="J65" s="7">
        <f>J64+((H31-H30)*B65)/10^9</f>
        <v>0.17411162744088221</v>
      </c>
      <c r="K65" s="7">
        <f>K64+((H31-H30)*C65)/10^9</f>
        <v>0.17186975474186067</v>
      </c>
      <c r="L65" s="7">
        <f>L64+((H31-H30)*D65)/10^9</f>
        <v>0.17041717119007685</v>
      </c>
      <c r="M65" s="7">
        <f>M64+((I31-I30)*B65)/10^9</f>
        <v>0.27031727902881514</v>
      </c>
      <c r="N65" s="7">
        <f>N64+((I31-I30)*C65)/10^9</f>
        <v>0.26686472588790544</v>
      </c>
      <c r="O65" s="7">
        <f>O64+((I31-I30)*D65)/10^9</f>
        <v>0.26463137556068145</v>
      </c>
    </row>
    <row r="66" spans="1:19" x14ac:dyDescent="0.25">
      <c r="A66" s="7">
        <v>2050</v>
      </c>
      <c r="B66" s="7">
        <f>Output!V37</f>
        <v>405.25260888501776</v>
      </c>
      <c r="C66" s="7">
        <f>Output!V67</f>
        <v>396.87732477820117</v>
      </c>
      <c r="D66" s="7">
        <f>Output!V97</f>
        <v>391.04362021153605</v>
      </c>
      <c r="F66" s="7">
        <v>2050</v>
      </c>
      <c r="G66" s="7">
        <f>G65+((G32-G31)*B66)/10^9</f>
        <v>8.057141103817328E-2</v>
      </c>
      <c r="H66" s="7">
        <f>H65+((G32-G31)*C66)/10^9</f>
        <v>7.9485132702739075E-2</v>
      </c>
      <c r="I66" s="7">
        <f>I65+((G32-G31)*D66)/10^9</f>
        <v>7.877494637350127E-2</v>
      </c>
      <c r="J66" s="7">
        <f>J65+((H32-H31)*B66)/10^9</f>
        <v>0.17963869838414281</v>
      </c>
      <c r="K66" s="7">
        <f>K65+((H32-H31)*C66)/10^9</f>
        <v>0.17728259868592761</v>
      </c>
      <c r="L66" s="7">
        <f>L65+((H32-H31)*D66)/10^9</f>
        <v>0.17575045167595732</v>
      </c>
      <c r="M66" s="7">
        <f>M65+((I32-I31)*B66)/10^9</f>
        <v>0.27870598573011252</v>
      </c>
      <c r="N66" s="7">
        <f>N65+((I32-I31)*C66)/10^9</f>
        <v>0.27508006466911611</v>
      </c>
      <c r="O66" s="7">
        <f>O65+((I32-I31)*D66)/10^9</f>
        <v>0.27272595697841351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(B9-$B$6)*$B$2*Output!$V$101/Output!$V$4*100</f>
        <v>21.226257412364582</v>
      </c>
      <c r="C70" s="7">
        <f>(C9-$B$6)*$B$2*Output!$V$101/Output!$V$4*100</f>
        <v>42.54807990124003</v>
      </c>
      <c r="D70" s="7">
        <f>(D9-$B$6)*$B$2*Output!$V$101/Output!$V$4*100</f>
        <v>63.869902390115548</v>
      </c>
      <c r="F70" s="7">
        <v>2024</v>
      </c>
      <c r="G70" s="7">
        <f>(B9-$B$6)*$B$2*Output!$V$104/Output!$V$4/1000</f>
        <v>1.3797067318036978E-3</v>
      </c>
      <c r="H70" s="7">
        <f>(C9-$B$6)*$B$2*Output!$V$104/Output!$V$4/1000</f>
        <v>2.7656251935806019E-3</v>
      </c>
      <c r="I70" s="7">
        <f>(D9-$B$6)*$B$2*Output!$V$104/Output!$V$4/1000</f>
        <v>4.151543655357511E-3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(B10-$B$6)*$B$2*Output!$V$101/Output!$V$4*100</f>
        <v>42.452514824729107</v>
      </c>
      <c r="C71" s="7">
        <f>(C10-$B$6)*$B$2*Output!$V$101/Output!$V$4*100</f>
        <v>89.239445134821239</v>
      </c>
      <c r="D71" s="7">
        <f>(D10-$B$6)*$B$2*Output!$V$101/Output!$V$4*100</f>
        <v>136.02637544491364</v>
      </c>
      <c r="F71" s="7">
        <v>2025</v>
      </c>
      <c r="G71" s="7">
        <f>(B10-$B$6)*$B$2*Output!$V$104/Output!$V$4/1000</f>
        <v>2.7594134636073917E-3</v>
      </c>
      <c r="H71" s="7">
        <f>(C10-$B$6)*$B$2*Output!$V$104/Output!$V$4/1000</f>
        <v>5.8005639337633808E-3</v>
      </c>
      <c r="I71" s="7">
        <f>(D10-$B$6)*$B$2*Output!$V$104/Output!$V$4/1000</f>
        <v>8.8417144039193863E-3</v>
      </c>
    </row>
    <row r="72" spans="1:19" x14ac:dyDescent="0.25">
      <c r="A72" s="7">
        <v>2026</v>
      </c>
      <c r="B72" s="7">
        <f>(B11-$B$6)*$B$2*Output!$V$101/Output!$V$4*100</f>
        <v>63.678772237093682</v>
      </c>
      <c r="C72" s="7">
        <f>(C11-$B$6)*$B$2*Output!$V$101/Output!$V$4*100</f>
        <v>140.61165134754415</v>
      </c>
      <c r="D72" s="7">
        <f>(D11-$B$6)*$B$2*Output!$V$101/Output!$V$4*100</f>
        <v>217.54453045799477</v>
      </c>
      <c r="F72" s="7">
        <v>2026</v>
      </c>
      <c r="G72" s="7">
        <f>(B11-$B$6)*$B$2*Output!$V$104/Output!$V$4/1000</f>
        <v>4.1391201954110897E-3</v>
      </c>
      <c r="H72" s="7">
        <f>(C11-$B$6)*$B$2*Output!$V$104/Output!$V$4/1000</f>
        <v>9.1397573375903689E-3</v>
      </c>
      <c r="I72" s="7">
        <f>(D11-$B$6)*$B$2*Output!$V$104/Output!$V$4/1000</f>
        <v>1.4140394479769659E-2</v>
      </c>
    </row>
    <row r="73" spans="1:19" x14ac:dyDescent="0.25">
      <c r="A73" s="7">
        <v>2027</v>
      </c>
      <c r="B73" s="7">
        <f>(B12-$B$6)*$B$2*Output!$V$101/Output!$V$4*100</f>
        <v>84.905029649458257</v>
      </c>
      <c r="C73" s="7">
        <f>(C12-$B$6)*$B$2*Output!$V$101/Output!$V$4*100</f>
        <v>197.27199740933449</v>
      </c>
      <c r="D73" s="7">
        <f>(D12-$B$6)*$B$2*Output!$V$101/Output!$V$4*100</f>
        <v>309.63896516921085</v>
      </c>
      <c r="F73" s="7">
        <v>2027</v>
      </c>
      <c r="G73" s="7">
        <f>(B12-$B$6)*$B$2*Output!$V$104/Output!$V$4/1000</f>
        <v>5.5188269272147877E-3</v>
      </c>
      <c r="H73" s="7">
        <f>(C12-$B$6)*$B$2*Output!$V$104/Output!$V$4/1000</f>
        <v>1.2822679831606744E-2</v>
      </c>
      <c r="I73" s="7">
        <f>(D12-$B$6)*$B$2*Output!$V$104/Output!$V$4/1000</f>
        <v>2.0126532735998705E-2</v>
      </c>
    </row>
    <row r="74" spans="1:19" x14ac:dyDescent="0.25">
      <c r="A74" s="7">
        <v>2028</v>
      </c>
      <c r="B74" s="7">
        <f>(B13-$B$6)*$B$2*Output!$V$101/Output!$V$4*100</f>
        <v>106.13128706182277</v>
      </c>
      <c r="C74" s="7">
        <f>(C13-$B$6)*$B$2*Output!$V$101/Output!$V$4*100</f>
        <v>259.90657399677366</v>
      </c>
      <c r="D74" s="7">
        <f>(D13-$B$6)*$B$2*Output!$V$101/Output!$V$4*100</f>
        <v>413.68186093172466</v>
      </c>
      <c r="F74" s="7">
        <v>2028</v>
      </c>
      <c r="G74" s="7">
        <f>(B13-$B$6)*$B$2*Output!$V$104/Output!$V$4/1000</f>
        <v>6.8985336590184805E-3</v>
      </c>
      <c r="H74" s="7">
        <f>(C13-$B$6)*$B$2*Output!$V$104/Output!$V$4/1000</f>
        <v>1.6893927309790294E-2</v>
      </c>
      <c r="I74" s="7">
        <f>(D13-$B$6)*$B$2*Output!$V$104/Output!$V$4/1000</f>
        <v>2.6889320960562096E-2</v>
      </c>
    </row>
    <row r="75" spans="1:19" x14ac:dyDescent="0.25">
      <c r="A75" s="7">
        <v>2029</v>
      </c>
      <c r="B75" s="7">
        <f>(B14-$B$6)*$B$2*Output!$V$101/Output!$V$4*100</f>
        <v>127.35754447418743</v>
      </c>
      <c r="C75" s="7">
        <f>(C14-$B$6)*$B$2*Output!$V$101/Output!$V$4*100</f>
        <v>329.29048615253907</v>
      </c>
      <c r="D75" s="7">
        <f>(D14-$B$6)*$B$2*Output!$V$101/Output!$V$4*100</f>
        <v>531.22342783089084</v>
      </c>
      <c r="F75" s="7">
        <v>2029</v>
      </c>
      <c r="G75" s="7">
        <f>(B14-$B$6)*$B$2*Output!$V$104/Output!$V$4/1000</f>
        <v>8.2782403908221846E-3</v>
      </c>
      <c r="H75" s="7">
        <f>(C14-$B$6)*$B$2*Output!$V$104/Output!$V$4/1000</f>
        <v>2.1403881599915037E-2</v>
      </c>
      <c r="I75" s="7">
        <f>(D14-$B$6)*$B$2*Output!$V$104/Output!$V$4/1000</f>
        <v>3.4529522809007902E-2</v>
      </c>
    </row>
    <row r="76" spans="1:19" x14ac:dyDescent="0.25">
      <c r="A76" s="7">
        <v>2030</v>
      </c>
      <c r="B76" s="7">
        <f>(B15-$B$6)*$B$2*Output!$V$101/Output!$V$4*100</f>
        <v>148.58380188655195</v>
      </c>
      <c r="C76" s="7">
        <f>(C15-$B$6)*$B$2*Output!$V$101/Output!$V$4*100</f>
        <v>406.29940213403597</v>
      </c>
      <c r="D76" s="7">
        <f>(D15-$B$6)*$B$2*Output!$V$101/Output!$V$4*100</f>
        <v>664.01500238152028</v>
      </c>
      <c r="F76" s="7">
        <v>2030</v>
      </c>
      <c r="G76" s="7">
        <f>(B15-$B$6)*$B$2*Output!$V$104/Output!$V$4/1000</f>
        <v>9.6579471226258765E-3</v>
      </c>
      <c r="H76" s="7">
        <f>(C15-$B$6)*$B$2*Output!$V$104/Output!$V$4/1000</f>
        <v>2.6409461138712342E-2</v>
      </c>
      <c r="I76" s="7">
        <f>(D15-$B$6)*$B$2*Output!$V$104/Output!$V$4/1000</f>
        <v>4.3160975154798817E-2</v>
      </c>
    </row>
    <row r="77" spans="1:19" x14ac:dyDescent="0.25">
      <c r="A77" s="7">
        <v>2031</v>
      </c>
      <c r="B77" s="7">
        <f>(B16-$B$6)*$B$2*Output!$V$101/Output!$V$4*100</f>
        <v>169.81005929891649</v>
      </c>
      <c r="C77" s="7">
        <f>(C16-$B$6)*$B$2*Output!$V$101/Output!$V$4*100</f>
        <v>445.25699939529534</v>
      </c>
      <c r="D77" s="7">
        <f>(D16-$B$6)*$B$2*Output!$V$101/Output!$V$4*100</f>
        <v>720.70393949167396</v>
      </c>
      <c r="F77" s="7">
        <v>2031</v>
      </c>
      <c r="G77" s="7">
        <f>(B16-$B$6)*$B$2*Output!$V$104/Output!$V$4/1000</f>
        <v>1.103765385442957E-2</v>
      </c>
      <c r="H77" s="7">
        <f>(C16-$B$6)*$B$2*Output!$V$104/Output!$V$4/1000</f>
        <v>2.8941704960694196E-2</v>
      </c>
      <c r="I77" s="7">
        <f>(D16-$B$6)*$B$2*Output!$V$104/Output!$V$4/1000</f>
        <v>4.6845756066958823E-2</v>
      </c>
    </row>
    <row r="78" spans="1:19" x14ac:dyDescent="0.25">
      <c r="A78" s="7">
        <v>2032</v>
      </c>
      <c r="B78" s="7">
        <f>(B17-$B$6)*$B$2*Output!$V$101/Output!$V$4*100</f>
        <v>191.03631671128113</v>
      </c>
      <c r="C78" s="7">
        <f>(C17-$B$6)*$B$2*Output!$V$101/Output!$V$4*100</f>
        <v>485.60421536837322</v>
      </c>
      <c r="D78" s="7">
        <f>(D17-$B$6)*$B$2*Output!$V$101/Output!$V$4*100</f>
        <v>780.17211402546548</v>
      </c>
      <c r="F78" s="7">
        <v>2032</v>
      </c>
      <c r="G78" s="7">
        <f>(B17-$B$6)*$B$2*Output!$V$104/Output!$V$4/1000</f>
        <v>1.2417360586233273E-2</v>
      </c>
      <c r="H78" s="7">
        <f>(C17-$B$6)*$B$2*Output!$V$104/Output!$V$4/1000</f>
        <v>3.1564273998944258E-2</v>
      </c>
      <c r="I78" s="7">
        <f>(D17-$B$6)*$B$2*Output!$V$104/Output!$V$4/1000</f>
        <v>5.0711187411655249E-2</v>
      </c>
    </row>
    <row r="79" spans="1:19" x14ac:dyDescent="0.25">
      <c r="A79" s="7">
        <v>2033</v>
      </c>
      <c r="B79" s="7">
        <f>(B18-$B$6)*$B$2*Output!$V$101/Output!$V$4*100</f>
        <v>212.26257412364563</v>
      </c>
      <c r="C79" s="7">
        <f>(C18-$B$6)*$B$2*Output!$V$101/Output!$V$4*100</f>
        <v>527.40917763733376</v>
      </c>
      <c r="D79" s="7">
        <f>(D18-$B$6)*$B$2*Output!$V$101/Output!$V$4*100</f>
        <v>842.55578115102253</v>
      </c>
      <c r="F79" s="7">
        <v>2033</v>
      </c>
      <c r="G79" s="7">
        <f>(B18-$B$6)*$B$2*Output!$V$104/Output!$V$4/1000</f>
        <v>1.3797067318036966E-2</v>
      </c>
      <c r="H79" s="7">
        <f>(C18-$B$6)*$B$2*Output!$V$104/Output!$V$4/1000</f>
        <v>3.42815965464267E-2</v>
      </c>
      <c r="I79" s="7">
        <f>(D18-$B$6)*$B$2*Output!$V$104/Output!$V$4/1000</f>
        <v>5.476612577481646E-2</v>
      </c>
    </row>
    <row r="80" spans="1:19" x14ac:dyDescent="0.25">
      <c r="A80" s="7">
        <v>2034</v>
      </c>
      <c r="B80" s="7">
        <f>(B19-$B$6)*$B$2*Output!$V$101/Output!$V$4*100</f>
        <v>233.48883153601014</v>
      </c>
      <c r="C80" s="7">
        <f>(C19-$B$6)*$B$2*Output!$V$101/Output!$V$4*100</f>
        <v>570.74335381589935</v>
      </c>
      <c r="D80" s="7">
        <f>(D19-$B$6)*$B$2*Output!$V$101/Output!$V$4*100</f>
        <v>907.99787609578834</v>
      </c>
      <c r="F80" s="7">
        <v>2034</v>
      </c>
      <c r="G80" s="7">
        <f>(B19-$B$6)*$B$2*Output!$V$104/Output!$V$4/1000</f>
        <v>1.517677404984066E-2</v>
      </c>
      <c r="H80" s="7">
        <f>(C19-$B$6)*$B$2*Output!$V$104/Output!$V$4/1000</f>
        <v>3.7098317998033453E-2</v>
      </c>
      <c r="I80" s="7">
        <f>(D19-$B$6)*$B$2*Output!$V$104/Output!$V$4/1000</f>
        <v>5.9019861946226243E-2</v>
      </c>
    </row>
    <row r="81" spans="1:9" x14ac:dyDescent="0.25">
      <c r="A81" s="7">
        <v>2035</v>
      </c>
      <c r="B81" s="7">
        <f>(B20-$B$6)*$B$2*Output!$V$101/Output!$V$4*100</f>
        <v>254.71508894837478</v>
      </c>
      <c r="C81" s="7">
        <f>(C20-$B$6)*$B$2*Output!$V$101/Output!$V$4*100</f>
        <v>615.6817152960723</v>
      </c>
      <c r="D81" s="7">
        <f>(D20-$B$6)*$B$2*Output!$V$101/Output!$V$4*100</f>
        <v>976.64834164376975</v>
      </c>
      <c r="F81" s="7">
        <v>2035</v>
      </c>
      <c r="G81" s="7">
        <f>(B20-$B$6)*$B$2*Output!$V$104/Output!$V$4/1000</f>
        <v>1.6556480781644359E-2</v>
      </c>
      <c r="H81" s="7">
        <f>(C20-$B$6)*$B$2*Output!$V$104/Output!$V$4/1000</f>
        <v>4.0019311494244696E-2</v>
      </c>
      <c r="I81" s="7">
        <f>(D20-$B$6)*$B$2*Output!$V$104/Output!$V$4/1000</f>
        <v>6.3482142206845046E-2</v>
      </c>
    </row>
    <row r="82" spans="1:9" x14ac:dyDescent="0.25">
      <c r="A82" s="7">
        <v>2036</v>
      </c>
      <c r="B82" s="7">
        <f>(B21-$B$6)*$B$2*Output!$V$101/Output!$V$4*100</f>
        <v>275.94134636073926</v>
      </c>
      <c r="C82" s="7">
        <f>(C21-$B$6)*$B$2*Output!$V$101/Output!$V$4*100</f>
        <v>662.30290902471666</v>
      </c>
      <c r="D82" s="7">
        <f>(D21-$B$6)*$B$2*Output!$V$101/Output!$V$4*100</f>
        <v>1048.6644716886944</v>
      </c>
      <c r="F82" s="7">
        <v>2036</v>
      </c>
      <c r="G82" s="7">
        <f>(B21-$B$6)*$B$2*Output!$V$104/Output!$V$4/1000</f>
        <v>1.7936187513448054E-2</v>
      </c>
      <c r="H82" s="7">
        <f>(C21-$B$6)*$B$2*Output!$V$104/Output!$V$4/1000</f>
        <v>4.3049689086606578E-2</v>
      </c>
      <c r="I82" s="7">
        <f>(D21-$B$6)*$B$2*Output!$V$104/Output!$V$4/1000</f>
        <v>6.816319065976513E-2</v>
      </c>
    </row>
    <row r="83" spans="1:9" x14ac:dyDescent="0.25">
      <c r="A83" s="7">
        <v>2037</v>
      </c>
      <c r="B83" s="7">
        <f>(B22-$B$6)*$B$2*Output!$V$101/Output!$V$4*100</f>
        <v>297.16760377310385</v>
      </c>
      <c r="C83" s="7">
        <f>(C22-$B$6)*$B$2*Output!$V$101/Output!$V$4*100</f>
        <v>710.68943770167289</v>
      </c>
      <c r="D83" s="7">
        <f>(D22-$B$6)*$B$2*Output!$V$101/Output!$V$4*100</f>
        <v>1124.2112716302422</v>
      </c>
      <c r="F83" s="7">
        <v>2037</v>
      </c>
      <c r="G83" s="7">
        <f>(B22-$B$6)*$B$2*Output!$V$104/Output!$V$4/1000</f>
        <v>1.9315894245251753E-2</v>
      </c>
      <c r="H83" s="7">
        <f>(C22-$B$6)*$B$2*Output!$V$104/Output!$V$4/1000</f>
        <v>4.6194813450608732E-2</v>
      </c>
      <c r="I83" s="7">
        <f>(D22-$B$6)*$B$2*Output!$V$104/Output!$V$4/1000</f>
        <v>7.3073732655965756E-2</v>
      </c>
    </row>
    <row r="84" spans="1:9" x14ac:dyDescent="0.25">
      <c r="A84" s="7">
        <v>2038</v>
      </c>
      <c r="B84" s="7">
        <f>(B23-$B$6)*$B$2*Output!$V$101/Output!$V$4*100</f>
        <v>318.39386118546844</v>
      </c>
      <c r="C84" s="7">
        <f>(C23-$B$6)*$B$2*Output!$V$101/Output!$V$4*100</f>
        <v>760.92784881228295</v>
      </c>
      <c r="D84" s="7">
        <f>(D23-$B$6)*$B$2*Output!$V$101/Output!$V$4*100</f>
        <v>1203.4618364390979</v>
      </c>
      <c r="F84" s="7">
        <v>2038</v>
      </c>
      <c r="G84" s="7">
        <f>(B23-$B$6)*$B$2*Output!$V$104/Output!$V$4/1000</f>
        <v>2.0695600977055452E-2</v>
      </c>
      <c r="H84" s="7">
        <f>(C23-$B$6)*$B$2*Output!$V$104/Output!$V$4/1000</f>
        <v>4.9460310172798394E-2</v>
      </c>
      <c r="I84" s="7">
        <f>(D23-$B$6)*$B$2*Output!$V$104/Output!$V$4/1000</f>
        <v>7.8225019368541357E-2</v>
      </c>
    </row>
    <row r="85" spans="1:9" x14ac:dyDescent="0.25">
      <c r="A85" s="7">
        <v>2039</v>
      </c>
      <c r="B85" s="7">
        <f>(B24-$B$6)*$B$2*Output!$V$101/Output!$V$4*100</f>
        <v>339.62011859783303</v>
      </c>
      <c r="C85" s="7">
        <f>(C24-$B$6)*$B$2*Output!$V$101/Output!$V$4*100</f>
        <v>813.10893292744402</v>
      </c>
      <c r="D85" s="7">
        <f>(D24-$B$6)*$B$2*Output!$V$101/Output!$V$4*100</f>
        <v>1286.5977472570555</v>
      </c>
      <c r="F85" s="7">
        <v>2039</v>
      </c>
      <c r="G85" s="7">
        <f>(B24-$B$6)*$B$2*Output!$V$104/Output!$V$4/1000</f>
        <v>2.2075307708859147E-2</v>
      </c>
      <c r="H85" s="7">
        <f>(C24-$B$6)*$B$2*Output!$V$104/Output!$V$4/1000</f>
        <v>5.2852080640283856E-2</v>
      </c>
      <c r="I85" s="7">
        <f>(D24-$B$6)*$B$2*Output!$V$104/Output!$V$4/1000</f>
        <v>8.36288535717086E-2</v>
      </c>
    </row>
    <row r="86" spans="1:9" x14ac:dyDescent="0.25">
      <c r="A86" s="7">
        <v>2040</v>
      </c>
      <c r="B86" s="7">
        <f>(B25-$B$6)*$B$2*Output!$V$101/Output!$V$4*100</f>
        <v>360.8463760101975</v>
      </c>
      <c r="C86" s="7">
        <f>(C25-$B$6)*$B$2*Output!$V$101/Output!$V$4*100</f>
        <v>867.32793172553943</v>
      </c>
      <c r="D86" s="7">
        <f>(D25-$B$6)*$B$2*Output!$V$101/Output!$V$4*100</f>
        <v>1373.8094874408819</v>
      </c>
      <c r="F86" s="7">
        <v>2040</v>
      </c>
      <c r="G86" s="7">
        <f>(B25-$B$6)*$B$2*Output!$V$104/Output!$V$4/1000</f>
        <v>2.3455014440662839E-2</v>
      </c>
      <c r="H86" s="7">
        <f>(C25-$B$6)*$B$2*Output!$V$104/Output!$V$4/1000</f>
        <v>5.6376315562160058E-2</v>
      </c>
      <c r="I86" s="7">
        <f>(D25-$B$6)*$B$2*Output!$V$104/Output!$V$4/1000</f>
        <v>8.9297616683657322E-2</v>
      </c>
    </row>
    <row r="87" spans="1:9" x14ac:dyDescent="0.25">
      <c r="A87" s="7">
        <v>2041</v>
      </c>
      <c r="B87" s="7">
        <f>(B26-$B$6)*$B$2*Output!$V$101/Output!$V$4*100</f>
        <v>382.07263342256215</v>
      </c>
      <c r="C87" s="7">
        <f>(C26-$B$6)*$B$2*Output!$V$101/Output!$V$4*100</f>
        <v>904.00704644514622</v>
      </c>
      <c r="D87" s="7">
        <f>(D26-$B$6)*$B$2*Output!$V$101/Output!$V$4*100</f>
        <v>1425.9414594677307</v>
      </c>
      <c r="F87" s="7">
        <v>2041</v>
      </c>
      <c r="G87" s="7">
        <f>(B26-$B$6)*$B$2*Output!$V$104/Output!$V$4/1000</f>
        <v>2.4834721172466538E-2</v>
      </c>
      <c r="H87" s="7">
        <f>(C26-$B$6)*$B$2*Output!$V$104/Output!$V$4/1000</f>
        <v>5.8760458018934508E-2</v>
      </c>
      <c r="I87" s="7">
        <f>(D26-$B$6)*$B$2*Output!$V$104/Output!$V$4/1000</f>
        <v>9.2686194865402499E-2</v>
      </c>
    </row>
    <row r="88" spans="1:9" x14ac:dyDescent="0.25">
      <c r="A88" s="7">
        <v>2042</v>
      </c>
      <c r="B88" s="7">
        <f>(B27-$B$6)*$B$2*Output!$V$101/Output!$V$4*100</f>
        <v>403.29889083492662</v>
      </c>
      <c r="C88" s="7">
        <f>(C27-$B$6)*$B$2*Output!$V$101/Output!$V$4*100</f>
        <v>941.41435064541633</v>
      </c>
      <c r="D88" s="7">
        <f>(D27-$B$6)*$B$2*Output!$V$101/Output!$V$4*100</f>
        <v>1479.5298104559065</v>
      </c>
      <c r="F88" s="7">
        <v>2042</v>
      </c>
      <c r="G88" s="7">
        <f>(B27-$B$6)*$B$2*Output!$V$104/Output!$V$4/1000</f>
        <v>2.6214427904270234E-2</v>
      </c>
      <c r="H88" s="7">
        <f>(C27-$B$6)*$B$2*Output!$V$104/Output!$V$4/1000</f>
        <v>6.1191932791952057E-2</v>
      </c>
      <c r="I88" s="7">
        <f>(D27-$B$6)*$B$2*Output!$V$104/Output!$V$4/1000</f>
        <v>9.6169437679633929E-2</v>
      </c>
    </row>
    <row r="89" spans="1:9" x14ac:dyDescent="0.25">
      <c r="A89" s="7">
        <v>2043</v>
      </c>
      <c r="B89" s="7">
        <f>(B28-$B$6)*$B$2*Output!$V$101/Output!$V$4*100</f>
        <v>424.52514824729138</v>
      </c>
      <c r="C89" s="7">
        <f>(C28-$B$6)*$B$2*Output!$V$101/Output!$V$4*100</f>
        <v>979.57018730971072</v>
      </c>
      <c r="D89" s="7">
        <f>(D28-$B$6)*$B$2*Output!$V$101/Output!$V$4*100</f>
        <v>1534.6152263721306</v>
      </c>
      <c r="F89" s="7">
        <v>2043</v>
      </c>
      <c r="G89" s="7">
        <f>(B28-$B$6)*$B$2*Output!$V$104/Output!$V$4/1000</f>
        <v>2.7594134636073936E-2</v>
      </c>
      <c r="H89" s="7">
        <f>(C28-$B$6)*$B$2*Output!$V$104/Output!$V$4/1000</f>
        <v>6.3672062175131189E-2</v>
      </c>
      <c r="I89" s="7">
        <f>(D28-$B$6)*$B$2*Output!$V$104/Output!$V$4/1000</f>
        <v>9.9749989714188497E-2</v>
      </c>
    </row>
    <row r="90" spans="1:9" x14ac:dyDescent="0.25">
      <c r="A90" s="7">
        <v>2044</v>
      </c>
      <c r="B90" s="7">
        <f>(B29-$B$6)*$B$2*Output!$V$101/Output!$V$4*100</f>
        <v>445.7514056596558</v>
      </c>
      <c r="C90" s="7">
        <f>(C29-$B$6)*$B$2*Output!$V$101/Output!$V$4*100</f>
        <v>1018.4954677308516</v>
      </c>
      <c r="D90" s="7">
        <f>(D29-$B$6)*$B$2*Output!$V$101/Output!$V$4*100</f>
        <v>1591.2395298020479</v>
      </c>
      <c r="F90" s="7">
        <v>2044</v>
      </c>
      <c r="G90" s="7">
        <f>(B29-$B$6)*$B$2*Output!$V$104/Output!$V$4/1000</f>
        <v>2.8973841367877631E-2</v>
      </c>
      <c r="H90" s="7">
        <f>(C29-$B$6)*$B$2*Output!$V$104/Output!$V$4/1000</f>
        <v>6.6202205402505362E-2</v>
      </c>
      <c r="I90" s="7">
        <f>(D29-$B$6)*$B$2*Output!$V$104/Output!$V$4/1000</f>
        <v>0.10343056943713312</v>
      </c>
    </row>
    <row r="91" spans="1:9" x14ac:dyDescent="0.25">
      <c r="A91" s="7">
        <v>2045</v>
      </c>
      <c r="B91" s="7">
        <f>(B30-$B$6)*$B$2*Output!$V$101/Output!$V$4*100</f>
        <v>466.97766307202039</v>
      </c>
      <c r="C91" s="7">
        <f>(C30-$B$6)*$B$2*Output!$V$101/Output!$V$4*100</f>
        <v>1058.2116873876371</v>
      </c>
      <c r="D91" s="7">
        <f>(D30-$B$6)*$B$2*Output!$V$101/Output!$V$4*100</f>
        <v>1649.4457117032543</v>
      </c>
      <c r="F91" s="7">
        <v>2045</v>
      </c>
      <c r="G91" s="7">
        <f>(B30-$B$6)*$B$2*Output!$V$104/Output!$V$4/1000</f>
        <v>3.0353548099681327E-2</v>
      </c>
      <c r="H91" s="7">
        <f>(C30-$B$6)*$B$2*Output!$V$104/Output!$V$4/1000</f>
        <v>6.8783759680196413E-2</v>
      </c>
      <c r="I91" s="7">
        <f>(D30-$B$6)*$B$2*Output!$V$104/Output!$V$4/1000</f>
        <v>0.10721397126071151</v>
      </c>
    </row>
    <row r="92" spans="1:9" x14ac:dyDescent="0.25">
      <c r="A92" s="7">
        <v>2046</v>
      </c>
      <c r="B92" s="7">
        <f>(B31-$B$6)*$B$2*Output!$V$101/Output!$V$4*100</f>
        <v>488.20392048438504</v>
      </c>
      <c r="C92" s="7">
        <f>(C31-$B$6)*$B$2*Output!$V$101/Output!$V$4*100</f>
        <v>1098.7409422648859</v>
      </c>
      <c r="D92" s="7">
        <f>(D31-$B$6)*$B$2*Output!$V$101/Output!$V$4*100</f>
        <v>1709.2779640453878</v>
      </c>
      <c r="F92" s="7">
        <v>2046</v>
      </c>
      <c r="G92" s="7">
        <f>(B31-$B$6)*$B$2*Output!$V$104/Output!$V$4/1000</f>
        <v>3.1733254831485022E-2</v>
      </c>
      <c r="H92" s="7">
        <f>(C31-$B$6)*$B$2*Output!$V$104/Output!$V$4/1000</f>
        <v>7.1418161247217601E-2</v>
      </c>
      <c r="I92" s="7">
        <f>(D31-$B$6)*$B$2*Output!$V$104/Output!$V$4/1000</f>
        <v>0.11110306766295018</v>
      </c>
    </row>
    <row r="93" spans="1:9" x14ac:dyDescent="0.25">
      <c r="A93" s="7">
        <v>2047</v>
      </c>
      <c r="B93" s="7">
        <f>(B32-$B$6)*$B$2*Output!$V$101/Output!$V$4*100</f>
        <v>509.43017789674957</v>
      </c>
      <c r="C93" s="7">
        <f>(C32-$B$6)*$B$2*Output!$V$101/Output!$V$4*100</f>
        <v>1140.105945629407</v>
      </c>
      <c r="D93" s="7">
        <f>(D32-$B$6)*$B$2*Output!$V$101/Output!$V$4*100</f>
        <v>1770.7817133620645</v>
      </c>
      <c r="F93" s="7">
        <v>2047</v>
      </c>
      <c r="G93" s="7">
        <f>(B32-$B$6)*$B$2*Output!$V$104/Output!$V$4/1000</f>
        <v>3.3112961563288718E-2</v>
      </c>
      <c r="H93" s="7">
        <f>(C32-$B$6)*$B$2*Output!$V$104/Output!$V$4/1000</f>
        <v>7.4106886465911445E-2</v>
      </c>
      <c r="I93" s="7">
        <f>(D32-$B$6)*$B$2*Output!$V$104/Output!$V$4/1000</f>
        <v>0.1151008113685342</v>
      </c>
    </row>
    <row r="94" spans="1:9" x14ac:dyDescent="0.25">
      <c r="A94" s="7">
        <v>2048</v>
      </c>
      <c r="B94" s="7">
        <f>(B33-$B$6)*$B$2*Output!$V$101/Output!$V$4*100</f>
        <v>530.65643530911404</v>
      </c>
      <c r="C94" s="7">
        <f>(C33-$B$6)*$B$2*Output!$V$101/Output!$V$4*100</f>
        <v>1182.3300452746266</v>
      </c>
      <c r="D94" s="7">
        <f>(D33-$B$6)*$B$2*Output!$V$101/Output!$V$4*100</f>
        <v>1834.0036552401393</v>
      </c>
      <c r="F94" s="7">
        <v>2048</v>
      </c>
      <c r="G94" s="7">
        <f>(B33-$B$6)*$B$2*Output!$V$104/Output!$V$4/1000</f>
        <v>3.4492668295092406E-2</v>
      </c>
      <c r="H94" s="7">
        <f>(C33-$B$6)*$B$2*Output!$V$104/Output!$V$4/1000</f>
        <v>7.6851452942850743E-2</v>
      </c>
      <c r="I94" s="7">
        <f>(D33-$B$6)*$B$2*Output!$V$104/Output!$V$4/1000</f>
        <v>0.11921023759060906</v>
      </c>
    </row>
    <row r="95" spans="1:9" x14ac:dyDescent="0.25">
      <c r="A95" s="7">
        <v>2049</v>
      </c>
      <c r="B95" s="7">
        <f>(B34-$B$6)*$B$2*Output!$V$101/Output!$V$4*100</f>
        <v>551.88269272147863</v>
      </c>
      <c r="C95" s="7">
        <f>(C34-$B$6)*$B$2*Output!$V$101/Output!$V$4*100</f>
        <v>1225.4372412469718</v>
      </c>
      <c r="D95" s="7">
        <f>(D34-$B$6)*$B$2*Output!$V$101/Output!$V$4*100</f>
        <v>1898.9917897724656</v>
      </c>
      <c r="F95" s="7">
        <v>2049</v>
      </c>
      <c r="G95" s="7">
        <f>(B34-$B$6)*$B$2*Output!$V$104/Output!$V$4/1000</f>
        <v>3.5872375026896108E-2</v>
      </c>
      <c r="H95" s="7">
        <f>(C34-$B$6)*$B$2*Output!$V$104/Output!$V$4/1000</f>
        <v>7.9653420681053147E-2</v>
      </c>
      <c r="I95" s="7">
        <f>(D34-$B$6)*$B$2*Output!$V$104/Output!$V$4/1000</f>
        <v>0.12343446633521026</v>
      </c>
    </row>
    <row r="96" spans="1:9" x14ac:dyDescent="0.25">
      <c r="A96" s="7">
        <v>2050</v>
      </c>
      <c r="B96" s="7">
        <f>(B35-$B$6)*$B$2*Output!$V$101/Output!$V$4*100</f>
        <v>573.10895013384322</v>
      </c>
      <c r="C96" s="7">
        <f>(C35-$B$6)*$B$2*Output!$V$101/Output!$V$4*100</f>
        <v>1269.4522040674615</v>
      </c>
      <c r="D96" s="7">
        <f>(D35-$B$6)*$B$2*Output!$V$101/Output!$V$4*100</f>
        <v>1965.7954580010805</v>
      </c>
      <c r="F96" s="7">
        <v>2050</v>
      </c>
      <c r="G96" s="7">
        <f>(B35-$B$6)*$B$2*Output!$V$104/Output!$V$4/1000</f>
        <v>3.7252081758699811E-2</v>
      </c>
      <c r="H96" s="7">
        <f>(C35-$B$6)*$B$2*Output!$V$104/Output!$V$4/1000</f>
        <v>8.2514393264384991E-2</v>
      </c>
      <c r="I96" s="7">
        <f>(D35-$B$6)*$B$2*Output!$V$104/Output!$V$4/1000</f>
        <v>0.12777670477007025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(B9-$B$6)*$B$2*Output!$V$107/Output!$V$4/10^9</f>
        <v>1.9338447143752405E-6</v>
      </c>
      <c r="C100" s="7">
        <f>(C9-$B$6)*$B$2*Output!$V$107/Output!$V$4/10^9</f>
        <v>3.8763960045023492E-6</v>
      </c>
      <c r="D100" s="7">
        <f>(D9-$B$6)*$B$2*Output!$V$107/Output!$V$4/10^9</f>
        <v>5.8189472946294642E-6</v>
      </c>
    </row>
    <row r="101" spans="1:4" x14ac:dyDescent="0.25">
      <c r="A101" s="7">
        <v>2025</v>
      </c>
      <c r="B101" s="7">
        <f>(B10-$B$6)*$B$2*Output!$V$107/Output!$V$4/10^9</f>
        <v>3.8676894287504759E-6</v>
      </c>
      <c r="C101" s="7">
        <f>(C10-$B$6)*$B$2*Output!$V$107/Output!$V$4/10^9</f>
        <v>8.1302711983143075E-6</v>
      </c>
      <c r="D101" s="7">
        <f>(D10-$B$6)*$B$2*Output!$V$107/Output!$V$4/10^9</f>
        <v>1.2392852967878164E-5</v>
      </c>
    </row>
    <row r="102" spans="1:4" x14ac:dyDescent="0.25">
      <c r="A102" s="7">
        <v>2026</v>
      </c>
      <c r="B102" s="7">
        <f>(B11-$B$6)*$B$2*Output!$V$107/Output!$V$4/10^9</f>
        <v>5.8015341431257168E-6</v>
      </c>
      <c r="C102" s="7">
        <f>(C11-$B$6)*$B$2*Output!$V$107/Output!$V$4/10^9</f>
        <v>1.2810600260582194E-5</v>
      </c>
      <c r="D102" s="7">
        <f>(D11-$B$6)*$B$2*Output!$V$107/Output!$V$4/10^9</f>
        <v>1.9819666378038688E-5</v>
      </c>
    </row>
    <row r="103" spans="1:4" x14ac:dyDescent="0.25">
      <c r="A103" s="7">
        <v>2027</v>
      </c>
      <c r="B103" s="7">
        <f>(B12-$B$6)*$B$2*Output!$V$107/Output!$V$4/10^9</f>
        <v>7.7353788575009568E-6</v>
      </c>
      <c r="C103" s="7">
        <f>(C12-$B$6)*$B$2*Output!$V$107/Output!$V$4/10^9</f>
        <v>1.797271191397418E-5</v>
      </c>
      <c r="D103" s="7">
        <f>(D12-$B$6)*$B$2*Output!$V$107/Output!$V$4/10^9</f>
        <v>2.8210044970447416E-5</v>
      </c>
    </row>
    <row r="104" spans="1:4" x14ac:dyDescent="0.25">
      <c r="A104" s="7">
        <v>2028</v>
      </c>
      <c r="B104" s="7">
        <f>(B13-$B$6)*$B$2*Output!$V$107/Output!$V$4/10^9</f>
        <v>9.6692235718761918E-6</v>
      </c>
      <c r="C104" s="7">
        <f>(C13-$B$6)*$B$2*Output!$V$107/Output!$V$4/10^9</f>
        <v>2.3679113307193562E-5</v>
      </c>
      <c r="D104" s="7">
        <f>(D13-$B$6)*$B$2*Output!$V$107/Output!$V$4/10^9</f>
        <v>3.7689003042510936E-5</v>
      </c>
    </row>
    <row r="105" spans="1:4" x14ac:dyDescent="0.25">
      <c r="A105" s="7">
        <v>2029</v>
      </c>
      <c r="B105" s="7">
        <f>(B14-$B$6)*$B$2*Output!$V$107/Output!$V$4/10^9</f>
        <v>1.1603068286251439E-5</v>
      </c>
      <c r="C105" s="7">
        <f>(C14-$B$6)*$B$2*Output!$V$107/Output!$V$4/10^9</f>
        <v>3.0000421354034763E-5</v>
      </c>
      <c r="D105" s="7">
        <f>(D14-$B$6)*$B$2*Output!$V$107/Output!$V$4/10^9</f>
        <v>4.8397774421818093E-5</v>
      </c>
    </row>
    <row r="106" spans="1:4" x14ac:dyDescent="0.25">
      <c r="A106" s="7">
        <v>2030</v>
      </c>
      <c r="B106" s="7">
        <f>(B15-$B$6)*$B$2*Output!$V$107/Output!$V$4/10^9</f>
        <v>1.3536913000626674E-5</v>
      </c>
      <c r="C106" s="7">
        <f>(C15-$B$6)*$B$2*Output!$V$107/Output!$V$4/10^9</f>
        <v>3.7016414905674012E-5</v>
      </c>
      <c r="D106" s="7">
        <f>(D15-$B$6)*$B$2*Output!$V$107/Output!$V$4/10^9</f>
        <v>6.0495916810721378E-5</v>
      </c>
    </row>
    <row r="107" spans="1:4" x14ac:dyDescent="0.25">
      <c r="A107" s="7">
        <v>2031</v>
      </c>
      <c r="B107" s="7">
        <f>(B16-$B$6)*$B$2*Output!$V$107/Output!$V$4/10^9</f>
        <v>1.547075771500191E-5</v>
      </c>
      <c r="C107" s="7">
        <f>(C16-$B$6)*$B$2*Output!$V$107/Output!$V$4/10^9</f>
        <v>4.0565695501157624E-5</v>
      </c>
      <c r="D107" s="7">
        <f>(D16-$B$6)*$B$2*Output!$V$107/Output!$V$4/10^9</f>
        <v>6.5660633287313328E-5</v>
      </c>
    </row>
    <row r="108" spans="1:4" x14ac:dyDescent="0.25">
      <c r="A108" s="7">
        <v>2032</v>
      </c>
      <c r="B108" s="7">
        <f>(B17-$B$6)*$B$2*Output!$V$107/Output!$V$4/10^9</f>
        <v>1.7404602429377154E-5</v>
      </c>
      <c r="C108" s="7">
        <f>(C17-$B$6)*$B$2*Output!$V$107/Output!$V$4/10^9</f>
        <v>4.4241579046404845E-5</v>
      </c>
      <c r="D108" s="7">
        <f>(D17-$B$6)*$B$2*Output!$V$107/Output!$V$4/10^9</f>
        <v>7.1078555663432557E-5</v>
      </c>
    </row>
    <row r="109" spans="1:4" x14ac:dyDescent="0.25">
      <c r="A109" s="7">
        <v>2033</v>
      </c>
      <c r="B109" s="7">
        <f>(B18-$B$6)*$B$2*Output!$V$107/Output!$V$4/10^9</f>
        <v>1.933844714375239E-5</v>
      </c>
      <c r="C109" s="7">
        <f>(C18-$B$6)*$B$2*Output!$V$107/Output!$V$4/10^9</f>
        <v>4.8050272390121339E-5</v>
      </c>
      <c r="D109" s="7">
        <f>(D18-$B$6)*$B$2*Output!$V$107/Output!$V$4/10^9</f>
        <v>7.6762097636490345E-5</v>
      </c>
    </row>
    <row r="110" spans="1:4" x14ac:dyDescent="0.25">
      <c r="A110" s="7">
        <v>2034</v>
      </c>
      <c r="B110" s="7">
        <f>(B19-$B$6)*$B$2*Output!$V$107/Output!$V$4/10^9</f>
        <v>2.1272291858127624E-5</v>
      </c>
      <c r="C110" s="7">
        <f>(C19-$B$6)*$B$2*Output!$V$107/Output!$V$4/10^9</f>
        <v>5.1998286678589775E-5</v>
      </c>
      <c r="D110" s="7">
        <f>(D19-$B$6)*$B$2*Output!$V$107/Output!$V$4/10^9</f>
        <v>8.2724281499051922E-5</v>
      </c>
    </row>
    <row r="111" spans="1:4" x14ac:dyDescent="0.25">
      <c r="A111" s="7">
        <v>2035</v>
      </c>
      <c r="B111" s="7">
        <f>(B20-$B$6)*$B$2*Output!$V$107/Output!$V$4/10^9</f>
        <v>2.320613657250287E-5</v>
      </c>
      <c r="C111" s="7">
        <f>(C20-$B$6)*$B$2*Output!$V$107/Output!$V$4/10^9</f>
        <v>5.6092452274192772E-5</v>
      </c>
      <c r="D111" s="7">
        <f>(D20-$B$6)*$B$2*Output!$V$107/Output!$V$4/10^9</f>
        <v>8.8978767975882704E-5</v>
      </c>
    </row>
    <row r="112" spans="1:4" x14ac:dyDescent="0.25">
      <c r="A112" s="7">
        <v>2036</v>
      </c>
      <c r="B112" s="7">
        <f>(B21-$B$6)*$B$2*Output!$V$107/Output!$V$4/10^9</f>
        <v>2.5139981286878104E-5</v>
      </c>
      <c r="C112" s="7">
        <f>(C21-$B$6)*$B$2*Output!$V$107/Output!$V$4/10^9</f>
        <v>6.0339934405333083E-5</v>
      </c>
      <c r="D112" s="7">
        <f>(D21-$B$6)*$B$2*Output!$V$107/Output!$V$4/10^9</f>
        <v>9.5539887523788113E-5</v>
      </c>
    </row>
    <row r="113" spans="1:4" x14ac:dyDescent="0.25">
      <c r="A113" s="7">
        <v>2037</v>
      </c>
      <c r="B113" s="7">
        <f>(B22-$B$6)*$B$2*Output!$V$107/Output!$V$4/10^9</f>
        <v>2.707382600125334E-5</v>
      </c>
      <c r="C113" s="7">
        <f>(C22-$B$6)*$B$2*Output!$V$107/Output!$V$4/10^9</f>
        <v>6.4748249583608037E-5</v>
      </c>
      <c r="D113" s="7">
        <f>(D22-$B$6)*$B$2*Output!$V$107/Output!$V$4/10^9</f>
        <v>1.0242267316596277E-4</v>
      </c>
    </row>
    <row r="114" spans="1:4" x14ac:dyDescent="0.25">
      <c r="A114" s="7">
        <v>2038</v>
      </c>
      <c r="B114" s="7">
        <f>(B23-$B$6)*$B$2*Output!$V$107/Output!$V$4/10^9</f>
        <v>2.9007670715628587E-5</v>
      </c>
      <c r="C114" s="7">
        <f>(C23-$B$6)*$B$2*Output!$V$107/Output!$V$4/10^9</f>
        <v>6.932528282585405E-5</v>
      </c>
      <c r="D114" s="7">
        <f>(D23-$B$6)*$B$2*Output!$V$107/Output!$V$4/10^9</f>
        <v>1.0964289493607955E-4</v>
      </c>
    </row>
    <row r="115" spans="1:4" x14ac:dyDescent="0.25">
      <c r="A115" s="7">
        <v>2039</v>
      </c>
      <c r="B115" s="7">
        <f>(B24-$B$6)*$B$2*Output!$V$107/Output!$V$4/10^9</f>
        <v>3.0941515430003821E-5</v>
      </c>
      <c r="C115" s="7">
        <f>(C24-$B$6)*$B$2*Output!$V$107/Output!$V$4/10^9</f>
        <v>7.4079305720520954E-5</v>
      </c>
      <c r="D115" s="7">
        <f>(D24-$B$6)*$B$2*Output!$V$107/Output!$V$4/10^9</f>
        <v>1.1721709601103809E-4</v>
      </c>
    </row>
    <row r="116" spans="1:4" x14ac:dyDescent="0.25">
      <c r="A116" s="7">
        <v>2040</v>
      </c>
      <c r="B116" s="7">
        <f>(B25-$B$6)*$B$2*Output!$V$107/Output!$V$4/10^9</f>
        <v>3.2875360144379061E-5</v>
      </c>
      <c r="C116" s="7">
        <f>(C25-$B$6)*$B$2*Output!$V$107/Output!$V$4/10^9</f>
        <v>7.9018995379769922E-5</v>
      </c>
      <c r="D116" s="7">
        <f>(D25-$B$6)*$B$2*Output!$V$107/Output!$V$4/10^9</f>
        <v>1.2516263061516084E-4</v>
      </c>
    </row>
    <row r="117" spans="1:4" x14ac:dyDescent="0.25">
      <c r="A117" s="7">
        <v>2041</v>
      </c>
      <c r="B117" s="7">
        <f>(B26-$B$6)*$B$2*Output!$V$107/Output!$V$4/10^9</f>
        <v>3.4809204858754301E-5</v>
      </c>
      <c r="C117" s="7">
        <f>(C26-$B$6)*$B$2*Output!$V$107/Output!$V$4/10^9</f>
        <v>8.2360691975193119E-5</v>
      </c>
      <c r="D117" s="7">
        <f>(D26-$B$6)*$B$2*Output!$V$107/Output!$V$4/10^9</f>
        <v>1.2991217909163197E-4</v>
      </c>
    </row>
    <row r="118" spans="1:4" x14ac:dyDescent="0.25">
      <c r="A118" s="7">
        <v>2042</v>
      </c>
      <c r="B118" s="7">
        <f>(B27-$B$6)*$B$2*Output!$V$107/Output!$V$4/10^9</f>
        <v>3.6743049573129541E-5</v>
      </c>
      <c r="C118" s="7">
        <f>(C27-$B$6)*$B$2*Output!$V$107/Output!$V$4/10^9</f>
        <v>8.5768731183488955E-5</v>
      </c>
      <c r="D118" s="7">
        <f>(D27-$B$6)*$B$2*Output!$V$107/Output!$V$4/10^9</f>
        <v>1.3479441279384843E-4</v>
      </c>
    </row>
    <row r="119" spans="1:4" x14ac:dyDescent="0.25">
      <c r="A119" s="7">
        <v>2043</v>
      </c>
      <c r="B119" s="7">
        <f>(B28-$B$6)*$B$2*Output!$V$107/Output!$V$4/10^9</f>
        <v>3.8676894287504788E-5</v>
      </c>
      <c r="C119" s="7">
        <f>(C28-$B$6)*$B$2*Output!$V$107/Output!$V$4/10^9</f>
        <v>8.9244966377585323E-5</v>
      </c>
      <c r="D119" s="7">
        <f>(D28-$B$6)*$B$2*Output!$V$107/Output!$V$4/10^9</f>
        <v>1.3981303846766593E-4</v>
      </c>
    </row>
    <row r="120" spans="1:4" x14ac:dyDescent="0.25">
      <c r="A120" s="7">
        <v>2044</v>
      </c>
      <c r="B120" s="7">
        <f>(B29-$B$6)*$B$2*Output!$V$107/Output!$V$4/10^9</f>
        <v>4.0610739001880021E-5</v>
      </c>
      <c r="C120" s="7">
        <f>(C29-$B$6)*$B$2*Output!$V$107/Output!$V$4/10^9</f>
        <v>9.279130270695389E-5</v>
      </c>
      <c r="D120" s="7">
        <f>(D29-$B$6)*$B$2*Output!$V$107/Output!$V$4/10^9</f>
        <v>1.4497186641202782E-4</v>
      </c>
    </row>
    <row r="121" spans="1:4" x14ac:dyDescent="0.25">
      <c r="A121" s="7">
        <v>2045</v>
      </c>
      <c r="B121" s="7">
        <f>(B30-$B$6)*$B$2*Output!$V$107/Output!$V$4/10^9</f>
        <v>4.2544583716255254E-5</v>
      </c>
      <c r="C121" s="7">
        <f>(C30-$B$6)*$B$2*Output!$V$107/Output!$V$4/10^9</f>
        <v>9.6409698544059908E-5</v>
      </c>
      <c r="D121" s="7">
        <f>(D30-$B$6)*$B$2*Output!$V$107/Output!$V$4/10^9</f>
        <v>1.5027481337186459E-4</v>
      </c>
    </row>
    <row r="122" spans="1:4" x14ac:dyDescent="0.25">
      <c r="A122" s="7">
        <v>2046</v>
      </c>
      <c r="B122" s="7">
        <f>(B31-$B$6)*$B$2*Output!$V$107/Output!$V$4/10^9</f>
        <v>4.4478428430630508E-5</v>
      </c>
      <c r="C122" s="7">
        <f>(C31-$B$6)*$B$2*Output!$V$107/Output!$V$4/10^9</f>
        <v>1.0010216697122025E-4</v>
      </c>
      <c r="D122" s="7">
        <f>(D31-$B$6)*$B$2*Output!$V$107/Output!$V$4/10^9</f>
        <v>1.557259055118101E-4</v>
      </c>
    </row>
    <row r="123" spans="1:4" x14ac:dyDescent="0.25">
      <c r="A123" s="7">
        <v>2047</v>
      </c>
      <c r="B123" s="7">
        <f>(B32-$B$6)*$B$2*Output!$V$107/Output!$V$4/10^9</f>
        <v>4.6412273145005741E-5</v>
      </c>
      <c r="C123" s="7">
        <f>(C32-$B$6)*$B$2*Output!$V$107/Output!$V$4/10^9</f>
        <v>1.0387077730899916E-4</v>
      </c>
      <c r="D123" s="7">
        <f>(D32-$B$6)*$B$2*Output!$V$107/Output!$V$4/10^9</f>
        <v>1.6132928147299258E-4</v>
      </c>
    </row>
    <row r="124" spans="1:4" x14ac:dyDescent="0.25">
      <c r="A124" s="7">
        <v>2048</v>
      </c>
      <c r="B124" s="7">
        <f>(B33-$B$6)*$B$2*Output!$V$107/Output!$V$4/10^9</f>
        <v>4.8346117859380967E-5</v>
      </c>
      <c r="C124" s="7">
        <f>(C33-$B$6)*$B$2*Output!$V$107/Output!$V$4/10^9</f>
        <v>1.0771765668730145E-4</v>
      </c>
      <c r="D124" s="7">
        <f>(D33-$B$6)*$B$2*Output!$V$107/Output!$V$4/10^9</f>
        <v>1.6708919551522197E-4</v>
      </c>
    </row>
    <row r="125" spans="1:4" x14ac:dyDescent="0.25">
      <c r="A125" s="7">
        <v>2049</v>
      </c>
      <c r="B125" s="7">
        <f>(B34-$B$6)*$B$2*Output!$V$107/Output!$V$4/10^9</f>
        <v>5.0279962573756208E-5</v>
      </c>
      <c r="C125" s="7">
        <f>(C34-$B$6)*$B$2*Output!$V$107/Output!$V$4/10^9</f>
        <v>1.1164499166035692E-4</v>
      </c>
      <c r="D125" s="7">
        <f>(D34-$B$6)*$B$2*Output!$V$107/Output!$V$4/10^9</f>
        <v>1.730100207469577E-4</v>
      </c>
    </row>
    <row r="126" spans="1:4" x14ac:dyDescent="0.25">
      <c r="A126" s="7">
        <v>2050</v>
      </c>
      <c r="B126" s="7">
        <f>(B35-$B$6)*$B$2*Output!$V$107/Output!$V$4/10^9</f>
        <v>5.2213807288131461E-5</v>
      </c>
      <c r="C126" s="7">
        <f>(C35-$B$6)*$B$2*Output!$V$107/Output!$V$4/10^9</f>
        <v>1.1565502986682116E-4</v>
      </c>
      <c r="D126" s="7">
        <f>(D35-$B$6)*$B$2*Output!$V$107/Output!$V$4/10^9</f>
        <v>1.7909625244551093E-4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A07-905F-4553-9CF9-658DBC0F6795}">
  <dimension ref="A2:X126"/>
  <sheetViews>
    <sheetView workbookViewId="0">
      <selection activeCell="K10" sqref="K10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0.13299485991373516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1.2869999999999999</v>
      </c>
      <c r="C6" s="7">
        <v>1.2869999999999999</v>
      </c>
      <c r="D6" s="7">
        <v>1.2869999999999999</v>
      </c>
      <c r="F6" s="7">
        <v>2024</v>
      </c>
      <c r="G6" s="7">
        <f>(B9-$B$6)*$B$2*Output!$W$7/Output!$W$4/1000</f>
        <v>27339.36928527175</v>
      </c>
      <c r="H6" s="7">
        <f>(C9-$C$6)*$B$2*Output!$W$7/Output!$W$4/1000</f>
        <v>54801.826162799982</v>
      </c>
      <c r="I6" s="7">
        <f>(D9-$D$6)*$B$2*Output!$W$7/Output!$W$4/1000</f>
        <v>82264.283040328344</v>
      </c>
    </row>
    <row r="7" spans="1:24" x14ac:dyDescent="0.25">
      <c r="F7" s="7">
        <v>2025</v>
      </c>
      <c r="G7" s="7">
        <f>(B10-$B$6)*$B$2*Output!$W$7/Output!$W$4/1000</f>
        <v>54678.738570543392</v>
      </c>
      <c r="H7" s="7">
        <f>(C10-$C$6)*$B$2*Output!$W$7/Output!$W$4/1000</f>
        <v>114940.19402273138</v>
      </c>
      <c r="I7" s="7">
        <f>(D10-$D$6)*$B$2*Output!$W$7/Output!$W$4/1000</f>
        <v>175201.64947491948</v>
      </c>
    </row>
    <row r="8" spans="1:24" x14ac:dyDescent="0.25">
      <c r="F8" s="7">
        <v>2026</v>
      </c>
      <c r="G8" s="7">
        <f>(B11-$B$6)*$B$2*Output!$W$7/Output!$W$4/1000</f>
        <v>82018.107855815149</v>
      </c>
      <c r="H8" s="7">
        <f>(C11-$C$6)*$B$2*Output!$W$7/Output!$W$4/1000</f>
        <v>181107.47397998985</v>
      </c>
      <c r="I8" s="7">
        <f>(D11-$D$6)*$B$2*Output!$W$7/Output!$W$4/1000</f>
        <v>280196.84010416467</v>
      </c>
    </row>
    <row r="9" spans="1:24" x14ac:dyDescent="0.25">
      <c r="A9" s="7">
        <v>2024</v>
      </c>
      <c r="B9" s="7">
        <v>1.3424925020644096</v>
      </c>
      <c r="C9" s="7">
        <v>1.3982348430477836</v>
      </c>
      <c r="D9" s="7">
        <v>1.4539771840311577</v>
      </c>
      <c r="F9" s="7">
        <v>2027</v>
      </c>
      <c r="G9" s="7">
        <f>(B12-$B$6)*$B$2*Output!$W$7/Output!$W$4/1000</f>
        <v>109357.47714108678</v>
      </c>
      <c r="H9" s="7">
        <f>(C12-$C$6)*$B$2*Output!$W$7/Output!$W$4/1000</f>
        <v>254085.86554101118</v>
      </c>
      <c r="I9" s="7">
        <f>(D12-$D$6)*$B$2*Output!$W$7/Output!$W$4/1000</f>
        <v>398814.253940936</v>
      </c>
    </row>
    <row r="10" spans="1:24" x14ac:dyDescent="0.25">
      <c r="A10" s="7">
        <v>2025</v>
      </c>
      <c r="B10" s="7">
        <v>1.3979850041288191</v>
      </c>
      <c r="C10" s="7">
        <v>1.5203016130524341</v>
      </c>
      <c r="D10" s="7">
        <v>1.6426182219760492</v>
      </c>
      <c r="F10" s="7">
        <v>2028</v>
      </c>
      <c r="G10" s="7">
        <f>(B13-$B$6)*$B$2*Output!$W$7/Output!$W$4/1000</f>
        <v>136696.84642635839</v>
      </c>
      <c r="H10" s="7">
        <f>(C13-$C$6)*$B$2*Output!$W$7/Output!$W$4/1000</f>
        <v>334759.05187263194</v>
      </c>
      <c r="I10" s="7">
        <f>(D13-$D$6)*$B$2*Output!$W$7/Output!$W$4/1000</f>
        <v>532821.2573189059</v>
      </c>
    </row>
    <row r="11" spans="1:24" x14ac:dyDescent="0.25">
      <c r="A11" s="7">
        <v>2026</v>
      </c>
      <c r="B11" s="7">
        <v>1.4534775061932288</v>
      </c>
      <c r="C11" s="7">
        <v>1.6546056594008114</v>
      </c>
      <c r="D11" s="7">
        <v>1.8557338126083942</v>
      </c>
      <c r="F11" s="7">
        <v>2029</v>
      </c>
      <c r="G11" s="7">
        <f>(B14-$B$6)*$B$2*Output!$W$7/Output!$W$4/1000</f>
        <v>164036.21571163015</v>
      </c>
      <c r="H11" s="7">
        <f>(C14-$C$6)*$B$2*Output!$W$7/Output!$W$4/1000</f>
        <v>424125.366434442</v>
      </c>
      <c r="I11" s="7">
        <f>(D14-$D$6)*$B$2*Output!$W$7/Output!$W$4/1000</f>
        <v>684214.51715725404</v>
      </c>
    </row>
    <row r="12" spans="1:24" x14ac:dyDescent="0.25">
      <c r="A12" s="7">
        <v>2027</v>
      </c>
      <c r="B12" s="7">
        <v>1.5089700082576383</v>
      </c>
      <c r="C12" s="7">
        <v>1.8027346634791519</v>
      </c>
      <c r="D12" s="7">
        <v>2.0964993187006664</v>
      </c>
      <c r="F12" s="7">
        <v>2030</v>
      </c>
      <c r="G12" s="7">
        <f>(B15-$B$6)*$B$2*Output!$W$7/Output!$W$4/1000</f>
        <v>191375.58499690177</v>
      </c>
      <c r="H12" s="7">
        <f>(C15-$C$6)*$B$2*Output!$W$7/Output!$W$4/1000</f>
        <v>523312.66786847619</v>
      </c>
      <c r="I12" s="7">
        <f>(D15-$D$6)*$B$2*Output!$W$7/Output!$W$4/1000</f>
        <v>855249.75074005069</v>
      </c>
    </row>
    <row r="13" spans="1:24" x14ac:dyDescent="0.25">
      <c r="A13" s="7">
        <v>2028</v>
      </c>
      <c r="B13" s="7">
        <v>1.5644625103220478</v>
      </c>
      <c r="C13" s="7">
        <v>1.9664822946822496</v>
      </c>
      <c r="D13" s="7">
        <v>2.368502079042452</v>
      </c>
      <c r="F13" s="7">
        <v>2031</v>
      </c>
      <c r="G13" s="7">
        <f>(B16-$B$6)*$B$2*Output!$W$7/Output!$W$4/1000</f>
        <v>218714.95428217345</v>
      </c>
      <c r="H13" s="7">
        <f>(C16-$C$6)*$B$2*Output!$W$7/Output!$W$4/1000</f>
        <v>573489.9608929184</v>
      </c>
      <c r="I13" s="7">
        <f>(D16-$D$6)*$B$2*Output!$W$7/Output!$W$4/1000</f>
        <v>928264.96750366362</v>
      </c>
    </row>
    <row r="14" spans="1:24" x14ac:dyDescent="0.25">
      <c r="A14" s="7">
        <v>2029</v>
      </c>
      <c r="B14" s="7">
        <v>1.6199550123864574</v>
      </c>
      <c r="C14" s="7">
        <v>2.1478749355864246</v>
      </c>
      <c r="D14" s="7">
        <v>2.675794858786392</v>
      </c>
      <c r="F14" s="7">
        <v>2032</v>
      </c>
      <c r="G14" s="7">
        <f>(B17-$B$6)*$B$2*Output!$W$7/Output!$W$4/1000</f>
        <v>246054.32356744519</v>
      </c>
      <c r="H14" s="7">
        <f>(C17-$C$6)*$B$2*Output!$W$7/Output!$W$4/1000</f>
        <v>625457.07952769194</v>
      </c>
      <c r="I14" s="7">
        <f>(D17-$D$6)*$B$2*Output!$W$7/Output!$W$4/1000</f>
        <v>1004859.835487939</v>
      </c>
    </row>
    <row r="15" spans="1:24" x14ac:dyDescent="0.25">
      <c r="A15" s="7">
        <v>2030</v>
      </c>
      <c r="B15" s="7">
        <v>1.6754475144508669</v>
      </c>
      <c r="C15" s="7">
        <v>2.3492018744838981</v>
      </c>
      <c r="D15" s="7">
        <v>3.0229562345169292</v>
      </c>
      <c r="F15" s="7">
        <v>2033</v>
      </c>
      <c r="G15" s="7">
        <f>(B18-$B$6)*$B$2*Output!$W$7/Output!$W$4/1000</f>
        <v>273393.69285271678</v>
      </c>
      <c r="H15" s="7">
        <f>(C18-$C$6)*$B$2*Output!$W$7/Output!$W$4/1000</f>
        <v>679301.77193975169</v>
      </c>
      <c r="I15" s="7">
        <f>(D18-$D$6)*$B$2*Output!$W$7/Output!$W$4/1000</f>
        <v>1085209.851026786</v>
      </c>
    </row>
    <row r="16" spans="1:24" x14ac:dyDescent="0.25">
      <c r="A16" s="7">
        <v>2031</v>
      </c>
      <c r="B16" s="7">
        <v>1.7309400165152764</v>
      </c>
      <c r="C16" s="7">
        <v>2.451050000813769</v>
      </c>
      <c r="D16" s="7">
        <v>3.1711599851122618</v>
      </c>
      <c r="F16" s="7">
        <v>2034</v>
      </c>
      <c r="G16" s="7">
        <f>(B19-$B$6)*$B$2*Output!$W$7/Output!$W$4/1000</f>
        <v>300733.06213798857</v>
      </c>
      <c r="H16" s="7">
        <f>(C19-$C$6)*$B$2*Output!$W$7/Output!$W$4/1000</f>
        <v>735116.08824634214</v>
      </c>
      <c r="I16" s="7">
        <f>(D19-$D$6)*$B$2*Output!$W$7/Output!$W$4/1000</f>
        <v>1169499.1143546952</v>
      </c>
    </row>
    <row r="17" spans="1:9" x14ac:dyDescent="0.25">
      <c r="A17" s="7">
        <v>2032</v>
      </c>
      <c r="B17" s="7">
        <v>1.7864325185796861</v>
      </c>
      <c r="C17" s="7">
        <v>2.5565310529928018</v>
      </c>
      <c r="D17" s="7">
        <v>3.3266295874059177</v>
      </c>
      <c r="F17" s="7">
        <v>2035</v>
      </c>
      <c r="G17" s="7">
        <f>(B20-$B$6)*$B$2*Output!$W$7/Output!$W$4/1000</f>
        <v>328072.43142326019</v>
      </c>
      <c r="H17" s="7">
        <f>(C20-$C$6)*$B$2*Output!$W$7/Output!$W$4/1000</f>
        <v>792996.59142283758</v>
      </c>
      <c r="I17" s="7">
        <f>(D20-$D$6)*$B$2*Output!$W$7/Output!$W$4/1000</f>
        <v>1257920.7514224146</v>
      </c>
    </row>
    <row r="18" spans="1:9" x14ac:dyDescent="0.25">
      <c r="A18" s="7">
        <v>2033</v>
      </c>
      <c r="B18" s="7">
        <v>1.8419250206440956</v>
      </c>
      <c r="C18" s="7">
        <v>2.6658231392020988</v>
      </c>
      <c r="D18" s="7">
        <v>3.4897212577601011</v>
      </c>
      <c r="F18" s="7">
        <v>2036</v>
      </c>
      <c r="G18" s="7">
        <f>(B21-$B$6)*$B$2*Output!$W$7/Output!$W$4/1000</f>
        <v>355411.80070853187</v>
      </c>
      <c r="H18" s="7">
        <f>(C21-$C$6)*$B$2*Output!$W$7/Output!$W$4/1000</f>
        <v>853044.57855057018</v>
      </c>
      <c r="I18" s="7">
        <f>(D21-$D$6)*$B$2*Output!$W$7/Output!$W$4/1000</f>
        <v>1350677.3563926078</v>
      </c>
    </row>
    <row r="19" spans="1:9" x14ac:dyDescent="0.25">
      <c r="A19" s="7">
        <v>2034</v>
      </c>
      <c r="B19" s="7">
        <v>1.8974175227085053</v>
      </c>
      <c r="C19" s="7">
        <v>2.7791130995720206</v>
      </c>
      <c r="D19" s="7">
        <v>3.6608086764355341</v>
      </c>
      <c r="F19" s="7">
        <v>2037</v>
      </c>
      <c r="G19" s="7">
        <f>(B22-$B$6)*$B$2*Output!$W$7/Output!$W$4/1000</f>
        <v>382751.16999380355</v>
      </c>
      <c r="H19" s="7">
        <f>(C22-$C$6)*$B$2*Output!$W$7/Output!$W$4/1000</f>
        <v>915366.31291157485</v>
      </c>
      <c r="I19" s="7">
        <f>(D22-$D$6)*$B$2*Output!$W$7/Output!$W$4/1000</f>
        <v>1447981.4558293454</v>
      </c>
    </row>
    <row r="20" spans="1:9" x14ac:dyDescent="0.25">
      <c r="A20" s="7">
        <v>2035</v>
      </c>
      <c r="B20" s="7">
        <v>1.9529100247729148</v>
      </c>
      <c r="C20" s="7">
        <v>2.8965969342755913</v>
      </c>
      <c r="D20" s="7">
        <v>3.8402838437782663</v>
      </c>
      <c r="F20" s="7">
        <v>2038</v>
      </c>
      <c r="G20" s="7">
        <f>(B23-$B$6)*$B$2*Output!$W$7/Output!$W$4/1000</f>
        <v>410090.53927907546</v>
      </c>
      <c r="H20" s="7">
        <f>(C23-$C$6)*$B$2*Output!$W$7/Output!$W$4/1000</f>
        <v>980073.26746203622</v>
      </c>
      <c r="I20" s="7">
        <f>(D23-$D$6)*$B$2*Output!$W$7/Output!$W$4/1000</f>
        <v>1550055.9956449957</v>
      </c>
    </row>
    <row r="21" spans="1:9" x14ac:dyDescent="0.25">
      <c r="A21" s="7">
        <v>2036</v>
      </c>
      <c r="B21" s="7">
        <v>2.0084025268373242</v>
      </c>
      <c r="C21" s="7">
        <v>3.0184802526096566</v>
      </c>
      <c r="D21" s="7">
        <v>4.0285579783819871</v>
      </c>
      <c r="F21" s="7">
        <v>2039</v>
      </c>
      <c r="G21" s="7">
        <f>(B24-$B$6)*$B$2*Output!$W$7/Output!$W$4/1000</f>
        <v>437429.9085643469</v>
      </c>
      <c r="H21" s="7">
        <f>(C24-$C$6)*$B$2*Output!$W$7/Output!$W$4/1000</f>
        <v>1047282.3802422859</v>
      </c>
      <c r="I21" s="7">
        <f>(D24-$D$6)*$B$2*Output!$W$7/Output!$W$4/1000</f>
        <v>1657134.8519202231</v>
      </c>
    </row>
    <row r="22" spans="1:9" x14ac:dyDescent="0.25">
      <c r="A22" s="7">
        <v>2037</v>
      </c>
      <c r="B22" s="7">
        <v>2.0638950289017339</v>
      </c>
      <c r="C22" s="7">
        <v>3.1449787440927337</v>
      </c>
      <c r="D22" s="7">
        <v>4.2260624592837317</v>
      </c>
      <c r="F22" s="7">
        <v>2040</v>
      </c>
      <c r="G22" s="7">
        <f>(B25-$B$6)*$B$2*Output!$W$7/Output!$W$4/1000</f>
        <v>464769.27784961869</v>
      </c>
      <c r="H22" s="7">
        <f>(C25-$C$6)*$B$2*Output!$W$7/Output!$W$4/1000</f>
        <v>1117116.3223085571</v>
      </c>
      <c r="I22" s="7">
        <f>(D25-$D$6)*$B$2*Output!$W$7/Output!$W$4/1000</f>
        <v>1769463.3667674945</v>
      </c>
    </row>
    <row r="23" spans="1:9" x14ac:dyDescent="0.25">
      <c r="A23" s="7">
        <v>2038</v>
      </c>
      <c r="B23" s="7">
        <v>2.1193875309661436</v>
      </c>
      <c r="C23" s="7">
        <v>3.276318672658955</v>
      </c>
      <c r="D23" s="7">
        <v>4.4332498143517638</v>
      </c>
      <c r="F23" s="7">
        <v>2041</v>
      </c>
      <c r="G23" s="7">
        <f>(B26-$B$6)*$B$2*Output!$W$7/Output!$W$4/1000</f>
        <v>492108.64713489037</v>
      </c>
      <c r="H23" s="7">
        <f>(C26-$C$6)*$B$2*Output!$W$7/Output!$W$4/1000</f>
        <v>1164358.9352145914</v>
      </c>
      <c r="I23" s="7">
        <f>(D26-$D$6)*$B$2*Output!$W$7/Output!$W$4/1000</f>
        <v>1836609.2232942907</v>
      </c>
    </row>
    <row r="24" spans="1:9" x14ac:dyDescent="0.25">
      <c r="A24" s="7">
        <v>2039</v>
      </c>
      <c r="B24" s="7">
        <v>2.1748800330305529</v>
      </c>
      <c r="C24" s="7">
        <v>3.4127373950804101</v>
      </c>
      <c r="D24" s="7">
        <v>4.6505947571302642</v>
      </c>
      <c r="F24" s="7">
        <v>2042</v>
      </c>
      <c r="G24" s="7">
        <f>(B27-$B$6)*$B$2*Output!$W$7/Output!$W$4/1000</f>
        <v>519448.01642016188</v>
      </c>
      <c r="H24" s="7">
        <f>(C27-$C$6)*$B$2*Output!$W$7/Output!$W$4/1000</f>
        <v>1212539.4544474327</v>
      </c>
      <c r="I24" s="7">
        <f>(D27-$D$6)*$B$2*Output!$W$7/Output!$W$4/1000</f>
        <v>1905630.8924747033</v>
      </c>
    </row>
    <row r="25" spans="1:9" x14ac:dyDescent="0.25">
      <c r="A25" s="7">
        <v>2040</v>
      </c>
      <c r="B25" s="7">
        <v>2.2303725350949626</v>
      </c>
      <c r="C25" s="7">
        <v>3.5544839048057137</v>
      </c>
      <c r="D25" s="7">
        <v>4.8785952745164627</v>
      </c>
      <c r="F25" s="7">
        <v>2043</v>
      </c>
      <c r="G25" s="7">
        <f>(B28-$B$6)*$B$2*Output!$W$7/Output!$W$4/1000</f>
        <v>546787.38570543355</v>
      </c>
      <c r="H25" s="7">
        <f>(C28-$C$6)*$B$2*Output!$W$7/Output!$W$4/1000</f>
        <v>1261684.0817214807</v>
      </c>
      <c r="I25" s="7">
        <f>(D28-$D$6)*$B$2*Output!$W$7/Output!$W$4/1000</f>
        <v>1976580.7777375267</v>
      </c>
    </row>
    <row r="26" spans="1:9" x14ac:dyDescent="0.25">
      <c r="A26" s="7">
        <v>2041</v>
      </c>
      <c r="B26" s="7">
        <v>2.2858650371593723</v>
      </c>
      <c r="C26" s="7">
        <v>3.6503753193757098</v>
      </c>
      <c r="D26" s="7">
        <v>5.0148856015920442</v>
      </c>
      <c r="F26" s="7">
        <v>2044</v>
      </c>
      <c r="G26" s="7">
        <f>(B29-$B$6)*$B$2*Output!$W$7/Output!$W$4/1000</f>
        <v>574126.75499070541</v>
      </c>
      <c r="H26" s="7">
        <f>(C29-$C$6)*$B$2*Output!$W$7/Output!$W$4/1000</f>
        <v>1311819.7507323741</v>
      </c>
      <c r="I26" s="7">
        <f>(D29-$D$6)*$B$2*Output!$W$7/Output!$W$4/1000</f>
        <v>2049512.7464740414</v>
      </c>
    </row>
    <row r="27" spans="1:9" x14ac:dyDescent="0.25">
      <c r="A27" s="7">
        <v>2042</v>
      </c>
      <c r="B27" s="7">
        <v>2.3413575392237815</v>
      </c>
      <c r="C27" s="7">
        <v>3.7481704636270123</v>
      </c>
      <c r="D27" s="7">
        <v>5.1549833880302423</v>
      </c>
      <c r="F27" s="7">
        <v>2045</v>
      </c>
      <c r="G27" s="7">
        <f>(B30-$B$6)*$B$2*Output!$W$7/Output!$W$4/1000</f>
        <v>601466.12427597702</v>
      </c>
      <c r="H27" s="7">
        <f>(C30-$C$6)*$B$2*Output!$W$7/Output!$W$4/1000</f>
        <v>1362974.1476059046</v>
      </c>
      <c r="I27" s="7">
        <f>(D30-$D$6)*$B$2*Output!$W$7/Output!$W$4/1000</f>
        <v>2124482.170935832</v>
      </c>
    </row>
    <row r="28" spans="1:9" x14ac:dyDescent="0.25">
      <c r="A28" s="7">
        <v>2043</v>
      </c>
      <c r="B28" s="7">
        <v>2.3968500412881912</v>
      </c>
      <c r="C28" s="7">
        <v>3.847922520889318</v>
      </c>
      <c r="D28" s="7">
        <v>5.2989950004904429</v>
      </c>
      <c r="F28" s="7">
        <v>2046</v>
      </c>
      <c r="G28" s="7">
        <f>(B31-$B$6)*$B$2*Output!$W$7/Output!$W$4/1000</f>
        <v>628805.49356124864</v>
      </c>
      <c r="H28" s="7">
        <f>(C31-$C$6)*$B$2*Output!$W$7/Output!$W$4/1000</f>
        <v>1415175.7319181988</v>
      </c>
      <c r="I28" s="7">
        <f>(D31-$D$6)*$B$2*Output!$W$7/Output!$W$4/1000</f>
        <v>2201545.9702751478</v>
      </c>
    </row>
    <row r="29" spans="1:9" x14ac:dyDescent="0.25">
      <c r="A29" s="7">
        <v>2044</v>
      </c>
      <c r="B29" s="7">
        <v>2.4523425433526009</v>
      </c>
      <c r="C29" s="7">
        <v>3.949686160242416</v>
      </c>
      <c r="D29" s="7">
        <v>5.4470297771322294</v>
      </c>
      <c r="F29" s="7">
        <v>2047</v>
      </c>
      <c r="G29" s="7">
        <f>(B32-$B$6)*$B$2*Output!$W$7/Output!$W$4/1000</f>
        <v>656144.86284652038</v>
      </c>
      <c r="H29" s="7">
        <f>(C32-$C$6)*$B$2*Output!$W$7/Output!$W$4/1000</f>
        <v>1468453.7583031226</v>
      </c>
      <c r="I29" s="7">
        <f>(D32-$D$6)*$B$2*Output!$W$7/Output!$W$4/1000</f>
        <v>2280762.6537597231</v>
      </c>
    </row>
    <row r="30" spans="1:9" x14ac:dyDescent="0.25">
      <c r="A30" s="7">
        <v>2045</v>
      </c>
      <c r="B30" s="7">
        <v>2.5078350454170102</v>
      </c>
      <c r="C30" s="7">
        <v>4.0535175780226824</v>
      </c>
      <c r="D30" s="7">
        <v>5.5992001106283533</v>
      </c>
      <c r="F30" s="7">
        <v>2048</v>
      </c>
      <c r="G30" s="7">
        <f>(B33-$B$6)*$B$2*Output!$W$7/Output!$W$4/1000</f>
        <v>683484.23213179223</v>
      </c>
      <c r="H30" s="7">
        <f>(C33-$C$6)*$B$2*Output!$W$7/Output!$W$4/1000</f>
        <v>1522838.2986633244</v>
      </c>
      <c r="I30" s="7">
        <f>(D33-$D$6)*$B$2*Output!$W$7/Output!$W$4/1000</f>
        <v>2362192.3651948557</v>
      </c>
    </row>
    <row r="31" spans="1:9" x14ac:dyDescent="0.25">
      <c r="A31" s="7">
        <v>2046</v>
      </c>
      <c r="B31" s="7">
        <v>2.5633275474814199</v>
      </c>
      <c r="C31" s="7">
        <v>4.1594745404891134</v>
      </c>
      <c r="D31" s="7">
        <v>5.7556215334968055</v>
      </c>
      <c r="F31" s="7">
        <v>2049</v>
      </c>
      <c r="G31" s="7">
        <f>(B34-$B$6)*$B$2*Output!$W$7/Output!$W$4/1000</f>
        <v>710823.60141706374</v>
      </c>
      <c r="H31" s="7">
        <f>(C34-$C$6)*$B$2*Output!$W$7/Output!$W$4/1000</f>
        <v>1578360.2650017715</v>
      </c>
      <c r="I31" s="7">
        <f>(D34-$D$6)*$B$2*Output!$W$7/Output!$W$4/1000</f>
        <v>2445896.9285864793</v>
      </c>
    </row>
    <row r="32" spans="1:9" x14ac:dyDescent="0.25">
      <c r="A32" s="7">
        <v>2047</v>
      </c>
      <c r="B32" s="7">
        <v>2.6188200495458296</v>
      </c>
      <c r="C32" s="7">
        <v>4.267616427681288</v>
      </c>
      <c r="D32" s="7">
        <v>5.9164128058167442</v>
      </c>
      <c r="F32" s="7">
        <v>2050</v>
      </c>
      <c r="G32" s="7">
        <f>(B35-$B$6)*$B$2*Output!$W$7/Output!$W$4/1000</f>
        <v>738162.97070233547</v>
      </c>
      <c r="H32" s="7">
        <f>(C35-$C$6)*$B$2*Output!$W$7/Output!$W$4/1000</f>
        <v>1635051.4328911193</v>
      </c>
      <c r="I32" s="7">
        <f>(D35-$D$6)*$B$2*Output!$W$7/Output!$W$4/1000</f>
        <v>2531939.8950799033</v>
      </c>
    </row>
    <row r="33" spans="1:15" x14ac:dyDescent="0.25">
      <c r="A33" s="7">
        <v>2048</v>
      </c>
      <c r="B33" s="7">
        <v>2.6743125516102393</v>
      </c>
      <c r="C33" s="7">
        <v>4.3780042785025683</v>
      </c>
      <c r="D33" s="7">
        <v>6.0816960053948952</v>
      </c>
    </row>
    <row r="34" spans="1:15" x14ac:dyDescent="0.25">
      <c r="A34" s="7">
        <v>2049</v>
      </c>
      <c r="B34" s="7">
        <v>2.7298050536746485</v>
      </c>
      <c r="C34" s="7">
        <v>4.4907008370627608</v>
      </c>
      <c r="D34" s="7">
        <v>6.2515966204508731</v>
      </c>
      <c r="G34" s="7">
        <f t="shared" ref="G34:H34" si="0">SUM(G6:G32)/10^6</f>
        <v>10.334281589832697</v>
      </c>
      <c r="H34" s="7">
        <f t="shared" si="0"/>
        <v>24.139632655885972</v>
      </c>
      <c r="I34" s="7">
        <f>SUM(I6:I32)/10^6</f>
        <v>37.944983721939231</v>
      </c>
    </row>
    <row r="35" spans="1:15" x14ac:dyDescent="0.25">
      <c r="A35" s="7">
        <v>2050</v>
      </c>
      <c r="B35" s="7">
        <v>2.7852975557390582</v>
      </c>
      <c r="C35" s="7">
        <v>4.6057706003154273</v>
      </c>
      <c r="D35" s="7">
        <v>6.4262436448917963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Output!W11</f>
        <v>605.68143855570668</v>
      </c>
      <c r="C40" s="7">
        <f>Output!W41</f>
        <v>605.68143855570668</v>
      </c>
      <c r="D40" s="7">
        <f>Output!W71</f>
        <v>605.68143855570668</v>
      </c>
      <c r="F40" s="7">
        <v>2024</v>
      </c>
      <c r="G40" s="7">
        <f>G6*B40/10^9</f>
        <v>1.6558948517909098E-2</v>
      </c>
      <c r="H40" s="7">
        <f>G6*C40/10^9</f>
        <v>1.6558948517909098E-2</v>
      </c>
      <c r="I40" s="7">
        <f>G6*D40/10^9</f>
        <v>1.6558948517909098E-2</v>
      </c>
      <c r="J40" s="7">
        <f>H6*B40/10^9</f>
        <v>3.3192448905764456E-2</v>
      </c>
      <c r="K40" s="7">
        <f>H6*C40/10^9</f>
        <v>3.3192448905764456E-2</v>
      </c>
      <c r="L40" s="7">
        <f>H6*D40/10^9</f>
        <v>3.3192448905764456E-2</v>
      </c>
      <c r="M40" s="7">
        <f>I6*B40/10^9</f>
        <v>4.9825949293619894E-2</v>
      </c>
      <c r="N40" s="7">
        <f>I6*C40/10^9</f>
        <v>4.9825949293619894E-2</v>
      </c>
      <c r="O40" s="7">
        <f>I6*D40/10^9</f>
        <v>4.9825949293619894E-2</v>
      </c>
    </row>
    <row r="41" spans="1:15" x14ac:dyDescent="0.25">
      <c r="A41" s="7">
        <v>2025</v>
      </c>
      <c r="B41" s="7">
        <f>Output!W12</f>
        <v>571.21075003837723</v>
      </c>
      <c r="C41" s="7">
        <f>Output!W42</f>
        <v>569.37425035352067</v>
      </c>
      <c r="D41" s="7">
        <f>Output!W72</f>
        <v>568.26308645706558</v>
      </c>
      <c r="F41" s="7">
        <v>2025</v>
      </c>
      <c r="G41" s="7">
        <f>G40+((G7-G6)*B41)/10^9</f>
        <v>3.2175490152925285E-2</v>
      </c>
      <c r="H41" s="7">
        <f>H40+((G7-G6)*C41)/10^9</f>
        <v>3.2125281409848702E-2</v>
      </c>
      <c r="I41" s="7">
        <f>I40+((G7-G6)*D41)/10^9</f>
        <v>3.2094902889747062E-2</v>
      </c>
      <c r="J41" s="7">
        <f>J40+((H7-H6)*B41)/10^9</f>
        <v>6.754413111711971E-2</v>
      </c>
      <c r="K41" s="7">
        <f>K40+((H7-H6)*C41)/10^9</f>
        <v>6.7433687023497155E-2</v>
      </c>
      <c r="L41" s="7">
        <f>L40+((H7-H6)*D41)/10^9</f>
        <v>6.7366863440339458E-2</v>
      </c>
      <c r="M41" s="7">
        <f>M40+((I7-I6)*B41)/10^9</f>
        <v>0.10291277208131419</v>
      </c>
      <c r="N41" s="7">
        <f>N40+((I7-I6)*C41)/10^9</f>
        <v>0.10274209263714568</v>
      </c>
      <c r="O41" s="7">
        <f>O40+((I7-I6)*D41)/10^9</f>
        <v>0.10263882399093194</v>
      </c>
    </row>
    <row r="42" spans="1:15" x14ac:dyDescent="0.25">
      <c r="A42" s="7">
        <v>2026</v>
      </c>
      <c r="B42" s="7">
        <f>Output!W13</f>
        <v>538.93541292850409</v>
      </c>
      <c r="C42" s="7">
        <f>Output!W43</f>
        <v>536.63991991455759</v>
      </c>
      <c r="D42" s="7">
        <f>Output!W73</f>
        <v>535.25096504398869</v>
      </c>
      <c r="F42" s="7">
        <v>2026</v>
      </c>
      <c r="G42" s="7">
        <f>G41+((G8-G7)*B42)/10^9</f>
        <v>4.6909644427888079E-2</v>
      </c>
      <c r="H42" s="7">
        <f>H41+((G8-G7)*C42)/10^9</f>
        <v>4.6796678353611454E-2</v>
      </c>
      <c r="I42" s="7">
        <f>I41+((G8-G7)*D42)/10^9</f>
        <v>4.6728326683382754E-2</v>
      </c>
      <c r="J42" s="7">
        <f>J41+((H8-H7)*B42)/10^9</f>
        <v>0.10320402146324073</v>
      </c>
      <c r="K42" s="7">
        <f>K41+((H8-H7)*C42)/10^9</f>
        <v>0.10294169084072446</v>
      </c>
      <c r="L42" s="7">
        <f>L41+((H8-H7)*D42)/10^9</f>
        <v>0.10278296389179783</v>
      </c>
      <c r="M42" s="7">
        <f>M41+((I8-I7)*B42)/10^9</f>
        <v>0.15949839849859346</v>
      </c>
      <c r="N42" s="7">
        <f>N41+((I8-I7)*C42)/10^9</f>
        <v>0.15908670332783753</v>
      </c>
      <c r="O42" s="7">
        <f>O41+((I8-I7)*D42)/10^9</f>
        <v>0.158837601100213</v>
      </c>
    </row>
    <row r="43" spans="1:15" x14ac:dyDescent="0.25">
      <c r="A43" s="7">
        <v>2027</v>
      </c>
      <c r="B43" s="7">
        <f>Output!W14</f>
        <v>508.71422887685765</v>
      </c>
      <c r="C43" s="7">
        <f>Output!W44</f>
        <v>505.95961094169684</v>
      </c>
      <c r="D43" s="7">
        <f>Output!W74</f>
        <v>504.2928650970141</v>
      </c>
      <c r="F43" s="7">
        <v>2027</v>
      </c>
      <c r="G43" s="7">
        <f>G42+((G9-G8)*B43)/10^9</f>
        <v>6.0817570591824688E-2</v>
      </c>
      <c r="H43" s="7">
        <f>H42+((G9-G8)*C43)/10^9</f>
        <v>6.062929500057887E-2</v>
      </c>
      <c r="I43" s="7">
        <f>I42+((G9-G8)*D43)/10^9</f>
        <v>6.0515375550197689E-2</v>
      </c>
      <c r="J43" s="7">
        <f>J42+((H9-H8)*B43)/10^9</f>
        <v>0.14032916765087908</v>
      </c>
      <c r="K43" s="7">
        <f>K42+((H9-H8)*C43)/10^9</f>
        <v>0.13986580944208962</v>
      </c>
      <c r="L43" s="7">
        <f>L42+((H9-H8)*D43)/10^9</f>
        <v>0.13958544606227702</v>
      </c>
      <c r="M43" s="7">
        <f>M42+((I9-I8)*B43)/10^9</f>
        <v>0.21984076470993369</v>
      </c>
      <c r="N43" s="7">
        <f>N42+((I9-I8)*C43)/10^9</f>
        <v>0.2191023238836006</v>
      </c>
      <c r="O43" s="7">
        <f>O42+((I9-I8)*D43)/10^9</f>
        <v>0.21865551657435661</v>
      </c>
    </row>
    <row r="44" spans="1:15" x14ac:dyDescent="0.25">
      <c r="A44" s="7">
        <v>2028</v>
      </c>
      <c r="B44" s="7">
        <f>Output!W15</f>
        <v>480.41494779865104</v>
      </c>
      <c r="C44" s="7">
        <f>Output!W45</f>
        <v>477.20120494227632</v>
      </c>
      <c r="D44" s="7">
        <f>Output!W75</f>
        <v>475.25666812347976</v>
      </c>
      <c r="F44" s="7">
        <v>2028</v>
      </c>
      <c r="G44" s="7">
        <f>G43+((G10-G9)*B44)/10^9</f>
        <v>7.3951812259856489E-2</v>
      </c>
      <c r="H44" s="7">
        <f>H43+((G10-G9)*C44)/10^9</f>
        <v>7.3675674965872337E-2</v>
      </c>
      <c r="I44" s="7">
        <f>I43+((G10-G9)*D44)/10^9</f>
        <v>7.3508593105313269E-2</v>
      </c>
      <c r="J44" s="7">
        <f>J43+((H10-H9)*B44)/10^9</f>
        <v>0.17908577225113551</v>
      </c>
      <c r="K44" s="7">
        <f>K43+((H10-H9)*C44)/10^9</f>
        <v>0.17836315116607182</v>
      </c>
      <c r="L44" s="7">
        <f>L43+((H10-H9)*D44)/10^9</f>
        <v>0.17792591580514774</v>
      </c>
      <c r="M44" s="7">
        <f>M43+((I10-I9)*B44)/10^9</f>
        <v>0.28421973224241476</v>
      </c>
      <c r="N44" s="7">
        <f>N43+((I10-I9)*C44)/10^9</f>
        <v>0.28305062736627151</v>
      </c>
      <c r="O44" s="7">
        <f>O43+((I10-I9)*D44)/10^9</f>
        <v>0.2823432385049825</v>
      </c>
    </row>
    <row r="45" spans="1:15" x14ac:dyDescent="0.25">
      <c r="A45" s="7">
        <v>2029</v>
      </c>
      <c r="B45" s="7">
        <f>Output!W16</f>
        <v>453.9137415050447</v>
      </c>
      <c r="C45" s="7">
        <f>Output!W46</f>
        <v>450.24087372745583</v>
      </c>
      <c r="D45" s="7">
        <f>Output!W76</f>
        <v>448.01841434242135</v>
      </c>
      <c r="F45" s="7">
        <v>2029</v>
      </c>
      <c r="G45" s="7">
        <f>G44+((G11-G10)*B45)/10^9</f>
        <v>8.6361527662522294E-2</v>
      </c>
      <c r="H45" s="7">
        <f>H44+((G11-G10)*C45)/10^9</f>
        <v>8.5984976480030673E-2</v>
      </c>
      <c r="I45" s="7">
        <f>I44+((G11-G10)*D45)/10^9</f>
        <v>8.575713398162263E-2</v>
      </c>
      <c r="J45" s="7">
        <f>J44+((H11-H10)*B45)/10^9</f>
        <v>0.21965037045840347</v>
      </c>
      <c r="K45" s="7">
        <f>K44+((H11-H10)*C45)/10^9</f>
        <v>0.21859951871618383</v>
      </c>
      <c r="L45" s="7">
        <f>L44+((H11-H10)*D45)/10^9</f>
        <v>0.21796367035075592</v>
      </c>
      <c r="M45" s="7">
        <f>M44+((I11-I10)*B45)/10^9</f>
        <v>0.35293921325428479</v>
      </c>
      <c r="N45" s="7">
        <f>N44+((I11-I10)*C45)/10^9</f>
        <v>0.35121406095233715</v>
      </c>
      <c r="O45" s="7">
        <f>O44+((I11-I10)*D45)/10^9</f>
        <v>0.35017020671988941</v>
      </c>
    </row>
    <row r="46" spans="1:15" x14ac:dyDescent="0.25">
      <c r="A46" s="7">
        <v>2030</v>
      </c>
      <c r="B46" s="7">
        <f>Output!W17</f>
        <v>429.09467733464851</v>
      </c>
      <c r="C46" s="7">
        <f>Output!W47</f>
        <v>424.9628162279696</v>
      </c>
      <c r="D46" s="7">
        <f>Output!W77</f>
        <v>422.46256586882134</v>
      </c>
      <c r="F46" s="7">
        <v>2030</v>
      </c>
      <c r="G46" s="7">
        <f>G45+((G12-G11)*B46)/10^9</f>
        <v>9.8092705504518721E-2</v>
      </c>
      <c r="H46" s="7">
        <f>H45+((G12-G11)*C46)/10^9</f>
        <v>9.7603191845396148E-2</v>
      </c>
      <c r="I46" s="7">
        <f>I45+((G12-G11)*D46)/10^9</f>
        <v>9.7306994079113723E-2</v>
      </c>
      <c r="J46" s="7">
        <f>J45+((H12-H11)*B46)/10^9</f>
        <v>0.26221111356293492</v>
      </c>
      <c r="K46" s="7">
        <f>K45+((H12-H11)*C46)/10^9</f>
        <v>0.2607504336676435</v>
      </c>
      <c r="L46" s="7">
        <f>L45+((H12-H11)*D46)/10^9</f>
        <v>0.25986659221618225</v>
      </c>
      <c r="M46" s="7">
        <f>M45+((I12-I11)*B46)/10^9</f>
        <v>0.42632952162135118</v>
      </c>
      <c r="N46" s="7">
        <f>N45+((I12-I11)*C46)/10^9</f>
        <v>0.42389767548989099</v>
      </c>
      <c r="O46" s="7">
        <f>O45+((I12-I11)*D46)/10^9</f>
        <v>0.42242619035325091</v>
      </c>
    </row>
    <row r="47" spans="1:15" x14ac:dyDescent="0.25">
      <c r="A47" s="7">
        <v>2031</v>
      </c>
      <c r="B47" s="7">
        <f>Output!W18</f>
        <v>426.89866796657128</v>
      </c>
      <c r="C47" s="7">
        <f>Output!W48</f>
        <v>422.66337545029825</v>
      </c>
      <c r="D47" s="7">
        <f>Output!W78</f>
        <v>420.0721949333514</v>
      </c>
      <c r="F47" s="7">
        <v>2031</v>
      </c>
      <c r="G47" s="7">
        <f>G46+((G13-G12)*B47)/10^9</f>
        <v>0.10976384583544739</v>
      </c>
      <c r="H47" s="7">
        <f>H46+((G13-G12)*C47)/10^9</f>
        <v>0.10915854195019128</v>
      </c>
      <c r="I47" s="7">
        <f>I46+((G13-G12)*D47)/10^9</f>
        <v>0.10879150294287125</v>
      </c>
      <c r="J47" s="7">
        <f>J46+((H13-H12)*B47)/10^9</f>
        <v>0.28363173311723761</v>
      </c>
      <c r="K47" s="7">
        <f>K46+((H13-H12)*C47)/10^9</f>
        <v>0.28195853770831297</v>
      </c>
      <c r="L47" s="7">
        <f>L46+((H13-H12)*D47)/10^9</f>
        <v>0.2809446778327736</v>
      </c>
      <c r="M47" s="7">
        <f>M46+((I13-I12)*B47)/10^9</f>
        <v>0.45749962039902803</v>
      </c>
      <c r="N47" s="7">
        <f>N46+((I13-I12)*C47)/10^9</f>
        <v>0.45475853346643486</v>
      </c>
      <c r="O47" s="7">
        <f>O46+((I13-I12)*D47)/10^9</f>
        <v>0.45309785272267622</v>
      </c>
    </row>
    <row r="48" spans="1:15" x14ac:dyDescent="0.25">
      <c r="A48" s="7">
        <v>2032</v>
      </c>
      <c r="B48" s="7">
        <f>Output!W19</f>
        <v>424.712922784179</v>
      </c>
      <c r="C48" s="7">
        <f>Output!W49</f>
        <v>420.37406726618752</v>
      </c>
      <c r="D48" s="7">
        <f>Output!W79</f>
        <v>417.69208818356634</v>
      </c>
      <c r="F48" s="7">
        <v>2032</v>
      </c>
      <c r="G48" s="7">
        <f>G47+((G14-G13)*B48)/10^9</f>
        <v>0.12137522927167116</v>
      </c>
      <c r="H48" s="7">
        <f>H47+((G14-G13)*C48)/10^9</f>
        <v>0.12065130381313324</v>
      </c>
      <c r="I48" s="7">
        <f>I47+((G14-G13)*D48)/10^9</f>
        <v>0.12021094118925806</v>
      </c>
      <c r="J48" s="7">
        <f>J47+((H14-H13)*B48)/10^9</f>
        <v>0.30570283996128444</v>
      </c>
      <c r="K48" s="7">
        <f>K47+((H14-H13)*C48)/10^9</f>
        <v>0.30380416673291721</v>
      </c>
      <c r="L48" s="7">
        <f>L47+((H14-H13)*D48)/10^9</f>
        <v>0.30265093213221528</v>
      </c>
      <c r="M48" s="7">
        <f>M47+((I14-I13)*B48)/10^9</f>
        <v>0.49003045065089795</v>
      </c>
      <c r="N48" s="7">
        <f>N47+((I14-I13)*C48)/10^9</f>
        <v>0.48695702965270138</v>
      </c>
      <c r="O48" s="7">
        <f>O47+((I14-I13)*D48)/10^9</f>
        <v>0.48509092307517276</v>
      </c>
    </row>
    <row r="49" spans="1:15" x14ac:dyDescent="0.25">
      <c r="A49" s="7">
        <v>2033</v>
      </c>
      <c r="B49" s="7">
        <f>Output!W20</f>
        <v>422.53717860322331</v>
      </c>
      <c r="C49" s="7">
        <f>Output!W50</f>
        <v>418.09502326776175</v>
      </c>
      <c r="D49" s="7">
        <f>Output!W80</f>
        <v>415.32224561946629</v>
      </c>
      <c r="F49" s="7">
        <v>2033</v>
      </c>
      <c r="G49" s="7">
        <f>G48+((G15-G14)*B49)/10^9</f>
        <v>0.13292712923426145</v>
      </c>
      <c r="H49" s="7">
        <f>H48+((G15-G14)*C49)/10^9</f>
        <v>0.13208175805058481</v>
      </c>
      <c r="I49" s="7">
        <f>I48+((G15-G14)*D49)/10^9</f>
        <v>0.13156558943463692</v>
      </c>
      <c r="J49" s="7">
        <f>J48+((H15-H14)*B49)/10^9</f>
        <v>0.32845422437583455</v>
      </c>
      <c r="K49" s="7">
        <f>K48+((H15-H14)*C49)/10^9</f>
        <v>0.32631636465978281</v>
      </c>
      <c r="L49" s="7">
        <f>L48+((H15-H14)*D49)/10^9</f>
        <v>0.32501383069948137</v>
      </c>
      <c r="M49" s="7">
        <f>M48+((I15-I14)*B49)/10^9</f>
        <v>0.52398131951740756</v>
      </c>
      <c r="N49" s="7">
        <f>N48+((I15-I14)*C49)/10^9</f>
        <v>0.52055097126898064</v>
      </c>
      <c r="O49" s="7">
        <f>O48+((I15-I14)*D49)/10^9</f>
        <v>0.5184620719643257</v>
      </c>
    </row>
    <row r="50" spans="1:15" x14ac:dyDescent="0.25">
      <c r="A50" s="7">
        <v>2034</v>
      </c>
      <c r="B50" s="7">
        <f>Output!W21</f>
        <v>420.37169860795257</v>
      </c>
      <c r="C50" s="7">
        <f>Output!W51</f>
        <v>415.82611186289671</v>
      </c>
      <c r="D50" s="7">
        <f>Output!W81</f>
        <v>412.96227246467856</v>
      </c>
      <c r="F50" s="7">
        <v>2034</v>
      </c>
      <c r="G50" s="7">
        <f>G49+((G16-G15)*B50)/10^9</f>
        <v>0.14441982633958123</v>
      </c>
      <c r="H50" s="7">
        <f>H49+((G16-G15)*C50)/10^9</f>
        <v>0.14345018168126328</v>
      </c>
      <c r="I50" s="7">
        <f>I49+((G16-G15)*D50)/10^9</f>
        <v>0.14285571750243378</v>
      </c>
      <c r="J50" s="7">
        <f>J49+((H16-H15)*B50)/10^9</f>
        <v>0.35191698332827753</v>
      </c>
      <c r="K50" s="7">
        <f>K49+((H16-H15)*C50)/10^9</f>
        <v>0.34952541479583821</v>
      </c>
      <c r="L50" s="7">
        <f>L49+((H16-H15)*D50)/10^9</f>
        <v>0.34806303759751334</v>
      </c>
      <c r="M50" s="7">
        <f>M49+((I16-I15)*B50)/10^9</f>
        <v>0.55941414031697378</v>
      </c>
      <c r="N50" s="7">
        <f>N49+((I16-I15)*C50)/10^9</f>
        <v>0.55560064791041297</v>
      </c>
      <c r="O50" s="7">
        <f>O49+((I16-I15)*D50)/10^9</f>
        <v>0.55327035769259281</v>
      </c>
    </row>
    <row r="51" spans="1:15" x14ac:dyDescent="0.25">
      <c r="A51" s="7">
        <v>2035</v>
      </c>
      <c r="B51" s="7">
        <f>Output!W22</f>
        <v>418.21608802199415</v>
      </c>
      <c r="C51" s="7">
        <f>Output!W52</f>
        <v>413.56720145946832</v>
      </c>
      <c r="D51" s="7">
        <f>Output!W82</f>
        <v>410.61256349557578</v>
      </c>
      <c r="F51" s="7">
        <v>2035</v>
      </c>
      <c r="G51" s="7">
        <f>G50+((G17-G16)*B51)/10^9</f>
        <v>0.15585359041105618</v>
      </c>
      <c r="H51" s="7">
        <f>H50+((G17-G16)*C51)/10^9</f>
        <v>0.15475684812624002</v>
      </c>
      <c r="I51" s="7">
        <f>I50+((G17-G16)*D51)/10^9</f>
        <v>0.15408160600901136</v>
      </c>
      <c r="J51" s="7">
        <f>J50+((H17-H16)*B51)/10^9</f>
        <v>0.37612354093949607</v>
      </c>
      <c r="K51" s="7">
        <f>K50+((H17-H16)*C51)/10^9</f>
        <v>0.37346289251360731</v>
      </c>
      <c r="L51" s="7">
        <f>L50+((H17-H16)*D51)/10^9</f>
        <v>0.37182949938322796</v>
      </c>
      <c r="M51" s="7">
        <f>M50+((I17-I16)*B51)/10^9</f>
        <v>0.59639349146793597</v>
      </c>
      <c r="N51" s="7">
        <f>N50+((I17-I16)*C51)/10^9</f>
        <v>0.5921689369009745</v>
      </c>
      <c r="O51" s="7">
        <f>O50+((I17-I16)*D51)/10^9</f>
        <v>0.58957739275744447</v>
      </c>
    </row>
    <row r="52" spans="1:15" x14ac:dyDescent="0.25">
      <c r="A52" s="7">
        <v>2036</v>
      </c>
      <c r="B52" s="7">
        <f>Output!W23</f>
        <v>416.07061002959659</v>
      </c>
      <c r="C52" s="7">
        <f>Output!W53</f>
        <v>411.31829205747647</v>
      </c>
      <c r="D52" s="7">
        <f>Output!W83</f>
        <v>408.27272393578545</v>
      </c>
      <c r="F52" s="7">
        <v>2036</v>
      </c>
      <c r="G52" s="7">
        <f>G51+((G18-G17)*B52)/10^9</f>
        <v>0.16722869846740357</v>
      </c>
      <c r="H52" s="7">
        <f>H51+((G18-G17)*C52)/10^9</f>
        <v>0.1660020308065866</v>
      </c>
      <c r="I52" s="7">
        <f>I51+((G18-G17)*D52)/10^9</f>
        <v>0.16524352477779558</v>
      </c>
      <c r="J52" s="7">
        <f>J51+((H18-H17)*B52)/10^9</f>
        <v>0.40110774357478113</v>
      </c>
      <c r="K52" s="7">
        <f>K51+((H18-H17)*C52)/10^9</f>
        <v>0.39816172802047561</v>
      </c>
      <c r="L52" s="7">
        <f>L51+((H18-H17)*D52)/10^9</f>
        <v>0.39634545465472831</v>
      </c>
      <c r="M52" s="7">
        <f>M51+((I18-I17)*B52)/10^9</f>
        <v>0.63498678868215852</v>
      </c>
      <c r="N52" s="7">
        <f>N51+((I18-I17)*C52)/10^9</f>
        <v>0.63032142523436441</v>
      </c>
      <c r="O52" s="7">
        <f>O51+((I18-I17)*D52)/10^9</f>
        <v>0.62744738453166082</v>
      </c>
    </row>
    <row r="53" spans="1:15" x14ac:dyDescent="0.25">
      <c r="A53" s="7">
        <v>2037</v>
      </c>
      <c r="B53" s="7">
        <f>Output!W24</f>
        <v>413.93500144651142</v>
      </c>
      <c r="C53" s="7">
        <f>Output!W54</f>
        <v>409.079252064797</v>
      </c>
      <c r="D53" s="7">
        <f>Output!W84</f>
        <v>405.94275378530756</v>
      </c>
      <c r="F53" s="7">
        <v>2037</v>
      </c>
      <c r="G53" s="7">
        <f>G52+((G19-G18)*B53)/10^9</f>
        <v>0.1785454203320492</v>
      </c>
      <c r="H53" s="7">
        <f>H52+((G19-G18)*C53)/10^9</f>
        <v>0.17718599954572883</v>
      </c>
      <c r="I53" s="7">
        <f>I52+((G19-G18)*D53)/10^9</f>
        <v>0.17634174363221222</v>
      </c>
      <c r="J53" s="7">
        <f>J52+((H19-H18)*B53)/10^9</f>
        <v>0.4269048907776527</v>
      </c>
      <c r="K53" s="7">
        <f>K52+((H19-H18)*C53)/10^9</f>
        <v>0.42365625650025635</v>
      </c>
      <c r="L53" s="7">
        <f>L52+((H19-H18)*D53)/10^9</f>
        <v>0.42164451112191098</v>
      </c>
      <c r="M53" s="7">
        <f>M52+((I19-I18)*B53)/10^9</f>
        <v>0.67526436122325595</v>
      </c>
      <c r="N53" s="7">
        <f>N52+((I19-I18)*C53)/10^9</f>
        <v>0.67012651345478369</v>
      </c>
      <c r="O53" s="7">
        <f>O52+((I19-I18)*D53)/10^9</f>
        <v>0.66694727861160952</v>
      </c>
    </row>
    <row r="54" spans="1:15" x14ac:dyDescent="0.25">
      <c r="A54" s="7">
        <v>2038</v>
      </c>
      <c r="B54" s="7">
        <f>Output!W25</f>
        <v>411.80926227273869</v>
      </c>
      <c r="C54" s="7">
        <f>Output!W55</f>
        <v>406.85021307355424</v>
      </c>
      <c r="D54" s="7">
        <f>Output!W85</f>
        <v>403.62278463626626</v>
      </c>
      <c r="F54" s="7">
        <v>2038</v>
      </c>
      <c r="G54" s="7">
        <f>G53+((G20-G19)*B54)/10^9</f>
        <v>0.18980402582841899</v>
      </c>
      <c r="H54" s="7">
        <f>H53+((G20-G19)*C54)/10^9</f>
        <v>0.18830902776473829</v>
      </c>
      <c r="I54" s="7">
        <f>I53+((G20-G19)*D54)/10^9</f>
        <v>0.18737653599333287</v>
      </c>
      <c r="J54" s="7">
        <f>J53+((H20-H19)*B54)/10^9</f>
        <v>0.45355181399499384</v>
      </c>
      <c r="K54" s="7">
        <f>K53+((H20-H19)*C54)/10^9</f>
        <v>0.44998229474645235</v>
      </c>
      <c r="L54" s="7">
        <f>L53+((H20-H19)*D54)/10^9</f>
        <v>0.44776171230290052</v>
      </c>
      <c r="M54" s="7">
        <f>M53+((I20-I19)*B54)/10^9</f>
        <v>0.71729960216156818</v>
      </c>
      <c r="N54" s="7">
        <f>N53+((I20-I19)*C54)/10^9</f>
        <v>0.71165556172816602</v>
      </c>
      <c r="O54" s="7">
        <f>O53+((I20-I19)*D54)/10^9</f>
        <v>0.70814688861246777</v>
      </c>
    </row>
    <row r="55" spans="1:15" x14ac:dyDescent="0.25">
      <c r="A55" s="7">
        <v>2039</v>
      </c>
      <c r="B55" s="7">
        <f>Output!W26</f>
        <v>409.69339250827841</v>
      </c>
      <c r="C55" s="7">
        <f>Output!W56</f>
        <v>404.63091189949967</v>
      </c>
      <c r="D55" s="7">
        <f>Output!W86</f>
        <v>401.3125533044132</v>
      </c>
      <c r="F55" s="7">
        <v>2039</v>
      </c>
      <c r="G55" s="7">
        <f>G54+((G21-G20)*B55)/10^9</f>
        <v>0.20100478477993847</v>
      </c>
      <c r="H55" s="7">
        <f>H54+((G21-G20)*C55)/10^9</f>
        <v>0.19937138168939483</v>
      </c>
      <c r="I55" s="7">
        <f>I54+((G21-G20)*D55)/10^9</f>
        <v>0.19834816808693739</v>
      </c>
      <c r="J55" s="7">
        <f>J54+((H21-H20)*B55)/10^9</f>
        <v>0.48108694341740582</v>
      </c>
      <c r="K55" s="7">
        <f>K54+((H21-H20)*C55)/10^9</f>
        <v>0.47717717933868109</v>
      </c>
      <c r="L55" s="7">
        <f>L54+((H21-H20)*D55)/10^9</f>
        <v>0.47473357295806679</v>
      </c>
      <c r="M55" s="7">
        <f>M54+((I21-I20)*B55)/10^9</f>
        <v>0.76116910205487243</v>
      </c>
      <c r="N55" s="7">
        <f>N54+((I21-I20)*C55)/10^9</f>
        <v>0.75498297698796679</v>
      </c>
      <c r="O55" s="7">
        <f>O54+((I21-I20)*D55)/10^9</f>
        <v>0.75111897782919557</v>
      </c>
    </row>
    <row r="56" spans="1:15" x14ac:dyDescent="0.25">
      <c r="A56" s="7">
        <v>2040</v>
      </c>
      <c r="B56" s="7">
        <f>Output!W27</f>
        <v>407.5872605610063</v>
      </c>
      <c r="C56" s="7">
        <f>Output!W57</f>
        <v>402.42148013475764</v>
      </c>
      <c r="D56" s="7">
        <f>Output!W87</f>
        <v>399.01219138187258</v>
      </c>
      <c r="F56" s="7">
        <v>2040</v>
      </c>
      <c r="G56" s="7">
        <f>G55+((G22-G21)*B56)/10^9</f>
        <v>0.21214796341238812</v>
      </c>
      <c r="H56" s="7">
        <f>H55+((G22-G21)*C56)/10^9</f>
        <v>0.21037333114312465</v>
      </c>
      <c r="I56" s="7">
        <f>I55+((G22-G21)*D56)/10^9</f>
        <v>0.20925690973645195</v>
      </c>
      <c r="J56" s="7">
        <f>J55+((H22-H21)*B56)/10^9</f>
        <v>0.50955036855837332</v>
      </c>
      <c r="K56" s="7">
        <f>K55+((H22-H21)*C56)/10^9</f>
        <v>0.50527985766863481</v>
      </c>
      <c r="L56" s="7">
        <f>L55+((H22-H21)*D56)/10^9</f>
        <v>0.50259816721476436</v>
      </c>
      <c r="M56" s="7">
        <f>M55+((I22-I21)*B56)/10^9</f>
        <v>0.80695277370435814</v>
      </c>
      <c r="N56" s="7">
        <f>N55+((I22-I21)*C56)/10^9</f>
        <v>0.80018638419414478</v>
      </c>
      <c r="O56" s="7">
        <f>O55+((I22-I21)*D56)/10^9</f>
        <v>0.79593942469307655</v>
      </c>
    </row>
    <row r="57" spans="1:15" x14ac:dyDescent="0.25">
      <c r="A57" s="7">
        <v>2041</v>
      </c>
      <c r="B57" s="7">
        <f>Output!W28</f>
        <v>405.49086643092255</v>
      </c>
      <c r="C57" s="7">
        <f>Output!W58</f>
        <v>400.2216545950796</v>
      </c>
      <c r="D57" s="7">
        <f>Output!W88</f>
        <v>396.72156727652026</v>
      </c>
      <c r="F57" s="7">
        <v>2041</v>
      </c>
      <c r="G57" s="7">
        <f>G56+((G23-G22)*B57)/10^9</f>
        <v>0.22323382795154789</v>
      </c>
      <c r="H57" s="7">
        <f>H56+((G23-G22)*C57)/10^9</f>
        <v>0.22131513875406197</v>
      </c>
      <c r="I57" s="7">
        <f>I56+((G23-G22)*D57)/10^9</f>
        <v>0.22010302716765648</v>
      </c>
      <c r="J57" s="7">
        <f>J56+((H23-H22)*B57)/10^9</f>
        <v>0.52870681659810193</v>
      </c>
      <c r="K57" s="7">
        <f>K56+((H23-H22)*C57)/10^9</f>
        <v>0.52418737437328278</v>
      </c>
      <c r="L57" s="7">
        <f>L56+((H23-H22)*D57)/10^9</f>
        <v>0.52134033064908425</v>
      </c>
      <c r="M57" s="7">
        <f>M56+((I23-I22)*B57)/10^9</f>
        <v>0.83417980524465518</v>
      </c>
      <c r="N57" s="7">
        <f>N56+((I23-I22)*C57)/10^9</f>
        <v>0.82705960999250305</v>
      </c>
      <c r="O57" s="7">
        <f>O56+((I23-I22)*D57)/10^9</f>
        <v>0.82257763413051155</v>
      </c>
    </row>
    <row r="58" spans="1:15" x14ac:dyDescent="0.25">
      <c r="A58" s="7">
        <v>2042</v>
      </c>
      <c r="B58" s="7">
        <f>Output!W29</f>
        <v>403.40421011802704</v>
      </c>
      <c r="C58" s="7">
        <f>Output!W59</f>
        <v>398.03156687258979</v>
      </c>
      <c r="D58" s="7">
        <f>Output!W89</f>
        <v>394.44054939623203</v>
      </c>
      <c r="F58" s="7">
        <v>2042</v>
      </c>
      <c r="G58" s="7">
        <f>G57+((G24-G23)*B58)/10^9</f>
        <v>0.2342626446231979</v>
      </c>
      <c r="H58" s="7">
        <f>H57+((G24-G23)*C58)/10^9</f>
        <v>0.23219707074798696</v>
      </c>
      <c r="I58" s="7">
        <f>I57+((G24-G23)*D58)/10^9</f>
        <v>0.23088678300868545</v>
      </c>
      <c r="J58" s="7">
        <f>J57+((H24-H23)*B58)/10^9</f>
        <v>0.54814304090230259</v>
      </c>
      <c r="K58" s="7">
        <f>K57+((H24-H23)*C58)/10^9</f>
        <v>0.54336474193626549</v>
      </c>
      <c r="L58" s="7">
        <f>L57+((H24-H23)*D58)/10^9</f>
        <v>0.54034468112548184</v>
      </c>
      <c r="M58" s="7">
        <f>M57+((I24-I23)*B58)/10^9</f>
        <v>0.86202343718140728</v>
      </c>
      <c r="N58" s="7">
        <f>N57+((I24-I23)*C58)/10^9</f>
        <v>0.8545324131245442</v>
      </c>
      <c r="O58" s="7">
        <f>O57+((I24-I23)*D58)/10^9</f>
        <v>0.84980257924227842</v>
      </c>
    </row>
    <row r="59" spans="1:15" x14ac:dyDescent="0.25">
      <c r="A59" s="7">
        <v>2043</v>
      </c>
      <c r="B59" s="7">
        <f>Output!W30</f>
        <v>401.32716003019561</v>
      </c>
      <c r="C59" s="7">
        <f>Output!W60</f>
        <v>395.85108537516413</v>
      </c>
      <c r="D59" s="7">
        <f>Output!W90</f>
        <v>392.16913774100783</v>
      </c>
      <c r="F59" s="7">
        <v>2043</v>
      </c>
      <c r="G59" s="7">
        <f>G58+((G25-G24)*B59)/10^9</f>
        <v>0.24523467605547275</v>
      </c>
      <c r="H59" s="7">
        <f>H58+((G25-G24)*C59)/10^9</f>
        <v>0.24301938975303417</v>
      </c>
      <c r="I59" s="7">
        <f>I58+((G25-G24)*D59)/10^9</f>
        <v>0.24160843988767344</v>
      </c>
      <c r="J59" s="7">
        <f>J58+((H25-H24)*B59)/10^9</f>
        <v>0.56786611459693881</v>
      </c>
      <c r="K59" s="7">
        <f>K58+((H25-H24)*C59)/10^9</f>
        <v>0.56281869598305534</v>
      </c>
      <c r="L59" s="7">
        <f>L58+((H25-H24)*D59)/10^9</f>
        <v>0.55961768722814853</v>
      </c>
      <c r="M59" s="7">
        <f>M58+((I25-I24)*B59)/10^9</f>
        <v>0.8904975531384044</v>
      </c>
      <c r="N59" s="7">
        <f>N58+((I25-I24)*C59)/10^9</f>
        <v>0.88261800221307618</v>
      </c>
      <c r="O59" s="7">
        <f>O58+((I25-I24)*D59)/10^9</f>
        <v>0.87762693456862328</v>
      </c>
    </row>
    <row r="60" spans="1:15" x14ac:dyDescent="0.25">
      <c r="A60" s="7">
        <v>2044</v>
      </c>
      <c r="B60" s="7">
        <f>Output!W31</f>
        <v>399.25958457530407</v>
      </c>
      <c r="C60" s="7">
        <f>Output!W61</f>
        <v>393.68021010280262</v>
      </c>
      <c r="D60" s="7">
        <f>Output!W91</f>
        <v>389.90733231084778</v>
      </c>
      <c r="F60" s="7">
        <v>2044</v>
      </c>
      <c r="G60" s="7">
        <f>G59+((G26-G25)*B60)/10^9</f>
        <v>0.25615018127886124</v>
      </c>
      <c r="H60" s="7">
        <f>H59+((G26-G25)*C60)/10^9</f>
        <v>0.25378235839733809</v>
      </c>
      <c r="I60" s="7">
        <f>I59+((G26-G25)*D60)/10^9</f>
        <v>0.25226826043275491</v>
      </c>
      <c r="J60" s="7">
        <f>J59+((H26-H25)*B60)/10^9</f>
        <v>0.58788326097863308</v>
      </c>
      <c r="K60" s="7">
        <f>K59+((H26-H25)*C60)/10^9</f>
        <v>0.58255611669290841</v>
      </c>
      <c r="L60" s="7">
        <f>L59+((H26-H25)*D60)/10^9</f>
        <v>0.57916595218580569</v>
      </c>
      <c r="M60" s="7">
        <f>M59+((I26-I25)*B60)/10^9</f>
        <v>0.91961634067840436</v>
      </c>
      <c r="N60" s="7">
        <f>N59+((I26-I25)*C60)/10^9</f>
        <v>0.91132987498847828</v>
      </c>
      <c r="O60" s="7">
        <f>O59+((I26-I25)*D60)/10^9</f>
        <v>0.90606364393885586</v>
      </c>
    </row>
    <row r="61" spans="1:15" x14ac:dyDescent="0.25">
      <c r="A61" s="7">
        <v>2045</v>
      </c>
      <c r="B61" s="7">
        <f>Output!W32</f>
        <v>397.20161534547674</v>
      </c>
      <c r="C61" s="7">
        <f>Output!W62</f>
        <v>391.51880946338093</v>
      </c>
      <c r="D61" s="7">
        <f>Output!W92</f>
        <v>387.65513310575176</v>
      </c>
      <c r="F61" s="7">
        <v>2045</v>
      </c>
      <c r="G61" s="7">
        <f>G60+((G27-G26)*B61)/10^9</f>
        <v>0.26700942292149765</v>
      </c>
      <c r="H61" s="7">
        <f>H60+((G27-G26)*C61)/10^9</f>
        <v>0.26448623571138735</v>
      </c>
      <c r="I61" s="7">
        <f>I60+((G27-G26)*D61)/10^9</f>
        <v>0.26286650727206418</v>
      </c>
      <c r="J61" s="7">
        <f>J60+((H27-H26)*B61)/10^9</f>
        <v>0.60820187004882298</v>
      </c>
      <c r="K61" s="7">
        <f>K60+((H27-H26)*C61)/10^9</f>
        <v>0.60258402525565036</v>
      </c>
      <c r="L61" s="7">
        <f>L60+((H27-H26)*D61)/10^9</f>
        <v>0.59899621671475856</v>
      </c>
      <c r="M61" s="7">
        <f>M60+((I27-I26)*B61)/10^9</f>
        <v>0.94939431717614831</v>
      </c>
      <c r="N61" s="7">
        <f>N60+((I27-I26)*C61)/10^9</f>
        <v>0.94068181479991342</v>
      </c>
      <c r="O61" s="7">
        <f>O60+((I27-I26)*D61)/10^9</f>
        <v>0.93512592615745294</v>
      </c>
    </row>
    <row r="62" spans="1:15" x14ac:dyDescent="0.25">
      <c r="A62" s="7">
        <v>2046</v>
      </c>
      <c r="B62" s="7">
        <f>Output!W33</f>
        <v>395.15312074858923</v>
      </c>
      <c r="C62" s="7">
        <f>Output!W63</f>
        <v>389.36701504902339</v>
      </c>
      <c r="D62" s="7">
        <f>Output!W93</f>
        <v>385.41227694147159</v>
      </c>
      <c r="F62" s="7">
        <v>2046</v>
      </c>
      <c r="G62" s="7">
        <f>G61+((G28-G27)*B62)/10^9</f>
        <v>0.27781266001387084</v>
      </c>
      <c r="H62" s="7">
        <f>H61+((G28-G27)*C62)/10^9</f>
        <v>0.27513128432331652</v>
      </c>
      <c r="I62" s="7">
        <f>I61+((G28-G27)*D62)/10^9</f>
        <v>0.27340343583844445</v>
      </c>
      <c r="J62" s="7">
        <f>J61+((H28-H27)*B62)/10^9</f>
        <v>0.62882948899784663</v>
      </c>
      <c r="K62" s="7">
        <f>K61+((H28-H27)*C62)/10^9</f>
        <v>0.6229096003201583</v>
      </c>
      <c r="L62" s="7">
        <f>L61+((H28-H27)*D62)/10^9</f>
        <v>0.61911534818451208</v>
      </c>
      <c r="M62" s="7">
        <f>M61+((I28-I27)*B62)/10^9</f>
        <v>0.97984631798182198</v>
      </c>
      <c r="N62" s="7">
        <f>N61+((I28-I27)*C62)/10^9</f>
        <v>0.97068791631699969</v>
      </c>
      <c r="O62" s="7">
        <f>O61+((I28-I27)*D62)/10^9</f>
        <v>0.96482726053057932</v>
      </c>
    </row>
    <row r="63" spans="1:15" x14ac:dyDescent="0.25">
      <c r="A63" s="7">
        <v>2047</v>
      </c>
      <c r="B63" s="7">
        <f>Output!W34</f>
        <v>393.11396919251757</v>
      </c>
      <c r="C63" s="7">
        <f>Output!W64</f>
        <v>387.22443208335744</v>
      </c>
      <c r="D63" s="7">
        <f>Output!W94</f>
        <v>383.17889541013125</v>
      </c>
      <c r="F63" s="7">
        <v>2047</v>
      </c>
      <c r="G63" s="7">
        <f>G62+((G29-G28)*B63)/10^9</f>
        <v>0.28856014798882401</v>
      </c>
      <c r="H63" s="7">
        <f>H62+((G29-G28)*C63)/10^9</f>
        <v>0.28571775606832306</v>
      </c>
      <c r="I63" s="7">
        <f>I62+((G29-G28)*D63)/10^9</f>
        <v>0.28387930516238452</v>
      </c>
      <c r="J63" s="7">
        <f>J62+((H29-H28)*B63)/10^9</f>
        <v>0.64977382542076767</v>
      </c>
      <c r="K63" s="7">
        <f>K62+((H29-H28)*C63)/10^9</f>
        <v>0.64354015382958252</v>
      </c>
      <c r="L63" s="7">
        <f>L62+((H29-H28)*D63)/10^9</f>
        <v>0.63953036348431902</v>
      </c>
      <c r="M63" s="7">
        <f>M62+((I29-I28)*B63)/10^9</f>
        <v>1.0109875028527107</v>
      </c>
      <c r="N63" s="7">
        <f>N62+((I29-I28)*C63)/10^9</f>
        <v>1.0013625515908413</v>
      </c>
      <c r="O63" s="7">
        <f>O62+((I29-I28)*D63)/10^9</f>
        <v>0.99518142180625291</v>
      </c>
    </row>
    <row r="64" spans="1:15" x14ac:dyDescent="0.25">
      <c r="A64" s="7">
        <v>2048</v>
      </c>
      <c r="B64" s="7">
        <f>Output!W35</f>
        <v>391.0842922693858</v>
      </c>
      <c r="C64" s="7">
        <f>Output!W65</f>
        <v>385.09132375063143</v>
      </c>
      <c r="D64" s="7">
        <f>Output!W95</f>
        <v>380.95485691960681</v>
      </c>
      <c r="F64" s="7">
        <v>2048</v>
      </c>
      <c r="G64" s="7">
        <f>G63+((G30-G29)*B64)/10^9</f>
        <v>0.29925214587684595</v>
      </c>
      <c r="H64" s="7">
        <f>H63+((G30-G29)*C64)/10^9</f>
        <v>0.29624590997689576</v>
      </c>
      <c r="I64" s="7">
        <f>I63+((G30-G29)*D64)/10^9</f>
        <v>0.29429437067672753</v>
      </c>
      <c r="J64" s="7">
        <f>J63+((H30-H29)*B64)/10^9</f>
        <v>0.67104276489793302</v>
      </c>
      <c r="K64" s="7">
        <f>K63+((H30-H29)*C64)/10^9</f>
        <v>0.66448316846846234</v>
      </c>
      <c r="L64" s="7">
        <f>L63+((H30-H29)*D64)/10^9</f>
        <v>0.66024841827587832</v>
      </c>
      <c r="M64" s="7">
        <f>M63+((I30-I29)*B64)/10^9</f>
        <v>1.0428333839190198</v>
      </c>
      <c r="N64" s="7">
        <f>N63+((I30-I29)*C64)/10^9</f>
        <v>1.0327204269600285</v>
      </c>
      <c r="O64" s="7">
        <f>O63+((I30-I29)*D64)/10^9</f>
        <v>1.0262024658750288</v>
      </c>
    </row>
    <row r="65" spans="1:19" x14ac:dyDescent="0.25">
      <c r="A65" s="7">
        <v>2049</v>
      </c>
      <c r="B65" s="7">
        <f>Output!W36</f>
        <v>389.06382679494561</v>
      </c>
      <c r="C65" s="7">
        <f>Output!W66</f>
        <v>382.96755845872116</v>
      </c>
      <c r="D65" s="7">
        <f>Output!W96</f>
        <v>378.740161469898</v>
      </c>
      <c r="F65" s="7">
        <v>2049</v>
      </c>
      <c r="G65" s="7">
        <f>G64+((G31-G30)*B65)/10^9</f>
        <v>0.30988890551313386</v>
      </c>
      <c r="H65" s="7">
        <f>H64+((G31-G30)*C65)/10^9</f>
        <v>0.30671600148187755</v>
      </c>
      <c r="I65" s="7">
        <f>I64+((G31-G30)*D65)/10^9</f>
        <v>0.30464888781431643</v>
      </c>
      <c r="J65" s="7">
        <f>J64+((H31-H30)*B65)/10^9</f>
        <v>0.69264435359274934</v>
      </c>
      <c r="K65" s="7">
        <f>K64+((H31-H30)*C65)/10^9</f>
        <v>0.68574628035792473</v>
      </c>
      <c r="L65" s="7">
        <f>L64+((H31-H30)*D65)/10^9</f>
        <v>0.681276816772028</v>
      </c>
      <c r="M65" s="7">
        <f>M64+((I31-I30)*B65)/10^9</f>
        <v>1.0753998016723649</v>
      </c>
      <c r="N65" s="7">
        <f>N64+((I31-I30)*C65)/10^9</f>
        <v>1.0647765592339717</v>
      </c>
      <c r="O65" s="7">
        <f>O64+((I31-I30)*D65)/10^9</f>
        <v>1.0579047457297397</v>
      </c>
    </row>
    <row r="66" spans="1:19" x14ac:dyDescent="0.25">
      <c r="A66" s="7">
        <v>2050</v>
      </c>
      <c r="B66" s="7">
        <f>Output!W37</f>
        <v>387.05270436132122</v>
      </c>
      <c r="C66" s="7">
        <f>Output!W67</f>
        <v>380.85300461550253</v>
      </c>
      <c r="D66" s="7">
        <f>Output!W97</f>
        <v>376.53467746888089</v>
      </c>
      <c r="F66" s="7">
        <v>2050</v>
      </c>
      <c r="G66" s="7">
        <f>G65+((G32-G31)*B66)/10^9</f>
        <v>0.32047068233053111</v>
      </c>
      <c r="H66" s="7">
        <f>H65+((G32-G31)*C66)/10^9</f>
        <v>0.31712828241846608</v>
      </c>
      <c r="I66" s="7">
        <f>I65+((G32-G31)*D66)/10^9</f>
        <v>0.31494310841034884</v>
      </c>
      <c r="J66" s="7">
        <f>J65+((H32-H31)*B66)/10^9</f>
        <v>0.71458682343772306</v>
      </c>
      <c r="K66" s="7">
        <f>K65+((H32-H31)*C66)/10^9</f>
        <v>0.70733728198374468</v>
      </c>
      <c r="L66" s="7">
        <f>L65+((H32-H31)*D66)/10^9</f>
        <v>0.70262300738857775</v>
      </c>
      <c r="M66" s="7">
        <f>M65+((I32-I31)*B66)/10^9</f>
        <v>1.1087029645449153</v>
      </c>
      <c r="N66" s="7">
        <f>N65+((I32-I31)*C66)/10^9</f>
        <v>1.0975462815490233</v>
      </c>
      <c r="O66" s="7">
        <f>O65+((I32-I31)*D66)/10^9</f>
        <v>1.0903029063668068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(B9-$B$6)*$B$2*Output!$W$101/Output!$W$4*100</f>
        <v>65.311659631140074</v>
      </c>
      <c r="C70" s="7">
        <f>(C9-$B$6)*$B$2*Output!$W$101/Output!$W$4*100</f>
        <v>130.91736609439207</v>
      </c>
      <c r="D70" s="7">
        <f>(D9-$B$6)*$B$2*Output!$W$101/Output!$W$4*100</f>
        <v>196.52307255764435</v>
      </c>
      <c r="F70" s="7">
        <v>2024</v>
      </c>
      <c r="G70" s="7">
        <f>(B9-$B$6)*$B$2*Output!$W$104/Output!$W$4/1000</f>
        <v>4.2452578760241045E-3</v>
      </c>
      <c r="H70" s="7">
        <f>(C9-$B$6)*$B$2*Output!$W$104/Output!$W$4/1000</f>
        <v>8.5096287961354839E-3</v>
      </c>
      <c r="I70" s="7">
        <f>(D9-$B$6)*$B$2*Output!$W$104/Output!$W$4/1000</f>
        <v>1.2773999716246882E-2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(B10-$B$6)*$B$2*Output!$W$101/Output!$W$4*100</f>
        <v>130.62331926227989</v>
      </c>
      <c r="C71" s="7">
        <f>(C10-$B$6)*$B$2*Output!$W$101/Output!$W$4*100</f>
        <v>274.58332164209668</v>
      </c>
      <c r="D71" s="7">
        <f>(D10-$B$6)*$B$2*Output!$W$101/Output!$W$4*100</f>
        <v>418.54332402191375</v>
      </c>
      <c r="F71" s="7">
        <v>2025</v>
      </c>
      <c r="G71" s="7">
        <f>(B10-$B$6)*$B$2*Output!$W$104/Output!$W$4/1000</f>
        <v>8.4905157520481916E-3</v>
      </c>
      <c r="H71" s="7">
        <f>(C10-$B$6)*$B$2*Output!$W$104/Output!$W$4/1000</f>
        <v>1.7847915906736286E-2</v>
      </c>
      <c r="I71" s="7">
        <f>(D10-$B$6)*$B$2*Output!$W$104/Output!$W$4/1000</f>
        <v>2.720531606142439E-2</v>
      </c>
    </row>
    <row r="72" spans="1:19" x14ac:dyDescent="0.25">
      <c r="A72" s="7">
        <v>2026</v>
      </c>
      <c r="B72" s="7">
        <f>(B11-$B$6)*$B$2*Output!$W$101/Output!$W$4*100</f>
        <v>195.93497889341995</v>
      </c>
      <c r="C72" s="7">
        <f>(C11-$B$6)*$B$2*Output!$W$101/Output!$W$4*100</f>
        <v>432.65188650891304</v>
      </c>
      <c r="D72" s="7">
        <f>(D11-$B$6)*$B$2*Output!$W$101/Output!$W$4*100</f>
        <v>669.36879412440624</v>
      </c>
      <c r="F72" s="7">
        <v>2026</v>
      </c>
      <c r="G72" s="7">
        <f>(B11-$B$6)*$B$2*Output!$W$104/Output!$W$4/1000</f>
        <v>1.2735773628072296E-2</v>
      </c>
      <c r="H72" s="7">
        <f>(C11-$B$6)*$B$2*Output!$W$104/Output!$W$4/1000</f>
        <v>2.8122372623079345E-2</v>
      </c>
      <c r="I72" s="7">
        <f>(D11-$B$6)*$B$2*Output!$W$104/Output!$W$4/1000</f>
        <v>4.3508971618086409E-2</v>
      </c>
    </row>
    <row r="73" spans="1:19" x14ac:dyDescent="0.25">
      <c r="A73" s="7">
        <v>2027</v>
      </c>
      <c r="B73" s="7">
        <f>(B12-$B$6)*$B$2*Output!$W$101/Output!$W$4*100</f>
        <v>261.24663852455978</v>
      </c>
      <c r="C73" s="7">
        <f>(C12-$B$6)*$B$2*Output!$W$101/Output!$W$4*100</f>
        <v>606.99167541652366</v>
      </c>
      <c r="D73" s="7">
        <f>(D12-$B$6)*$B$2*Output!$W$101/Output!$W$4*100</f>
        <v>952.73671230848868</v>
      </c>
      <c r="F73" s="7">
        <v>2027</v>
      </c>
      <c r="G73" s="7">
        <f>(B12-$B$6)*$B$2*Output!$W$104/Output!$W$4/1000</f>
        <v>1.6981031504096383E-2</v>
      </c>
      <c r="H73" s="7">
        <f>(C12-$B$6)*$B$2*Output!$W$104/Output!$W$4/1000</f>
        <v>3.9454458902074031E-2</v>
      </c>
      <c r="I73" s="7">
        <f>(D12-$B$6)*$B$2*Output!$W$104/Output!$W$4/1000</f>
        <v>6.1927886300051763E-2</v>
      </c>
    </row>
    <row r="74" spans="1:19" x14ac:dyDescent="0.25">
      <c r="A74" s="7">
        <v>2028</v>
      </c>
      <c r="B74" s="7">
        <f>(B13-$B$6)*$B$2*Output!$W$101/Output!$W$4*100</f>
        <v>326.55829815569956</v>
      </c>
      <c r="C74" s="7">
        <f>(C13-$B$6)*$B$2*Output!$W$101/Output!$W$4*100</f>
        <v>799.71373977990368</v>
      </c>
      <c r="D74" s="7">
        <f>(D13-$B$6)*$B$2*Output!$W$101/Output!$W$4*100</f>
        <v>1272.8691814041088</v>
      </c>
      <c r="F74" s="7">
        <v>2028</v>
      </c>
      <c r="G74" s="7">
        <f>(B13-$B$6)*$B$2*Output!$W$104/Output!$W$4/1000</f>
        <v>2.1226289380120469E-2</v>
      </c>
      <c r="H74" s="7">
        <f>(C13-$B$6)*$B$2*Output!$W$104/Output!$W$4/1000</f>
        <v>5.1981393085693731E-2</v>
      </c>
      <c r="I74" s="7">
        <f>(D13-$B$6)*$B$2*Output!$W$104/Output!$W$4/1000</f>
        <v>8.2736496791267058E-2</v>
      </c>
    </row>
    <row r="75" spans="1:19" x14ac:dyDescent="0.25">
      <c r="A75" s="7">
        <v>2029</v>
      </c>
      <c r="B75" s="7">
        <f>(B14-$B$6)*$B$2*Output!$W$101/Output!$W$4*100</f>
        <v>391.86995778683962</v>
      </c>
      <c r="C75" s="7">
        <f>(C14-$B$6)*$B$2*Output!$W$101/Output!$W$4*100</f>
        <v>1013.2030217837375</v>
      </c>
      <c r="D75" s="7">
        <f>(D14-$B$6)*$B$2*Output!$W$101/Output!$W$4*100</f>
        <v>1634.5360857806359</v>
      </c>
      <c r="F75" s="7">
        <v>2029</v>
      </c>
      <c r="G75" s="7">
        <f>(B14-$B$6)*$B$2*Output!$W$104/Output!$W$4/1000</f>
        <v>2.5471547256144575E-2</v>
      </c>
      <c r="H75" s="7">
        <f>(C14-$B$6)*$B$2*Output!$W$104/Output!$W$4/1000</f>
        <v>6.5858196415942941E-2</v>
      </c>
      <c r="I75" s="7">
        <f>(D14-$B$6)*$B$2*Output!$W$104/Output!$W$4/1000</f>
        <v>0.10624484557574132</v>
      </c>
    </row>
    <row r="76" spans="1:19" x14ac:dyDescent="0.25">
      <c r="A76" s="7">
        <v>2030</v>
      </c>
      <c r="B76" s="7">
        <f>(B15-$B$6)*$B$2*Output!$W$101/Output!$W$4*100</f>
        <v>457.1816174179794</v>
      </c>
      <c r="C76" s="7">
        <f>(C15-$B$6)*$B$2*Output!$W$101/Output!$W$4*100</f>
        <v>1250.1538893548047</v>
      </c>
      <c r="D76" s="7">
        <f>(D15-$B$6)*$B$2*Output!$W$101/Output!$W$4*100</f>
        <v>2043.1261612916301</v>
      </c>
      <c r="F76" s="7">
        <v>2030</v>
      </c>
      <c r="G76" s="7">
        <f>(B15-$B$6)*$B$2*Output!$W$104/Output!$W$4/1000</f>
        <v>2.9716805132168667E-2</v>
      </c>
      <c r="H76" s="7">
        <f>(C15-$B$6)*$B$2*Output!$W$104/Output!$W$4/1000</f>
        <v>8.1260002808062309E-2</v>
      </c>
      <c r="I76" s="7">
        <f>(D15-$B$6)*$B$2*Output!$W$104/Output!$W$4/1000</f>
        <v>0.13280320048395594</v>
      </c>
    </row>
    <row r="77" spans="1:19" x14ac:dyDescent="0.25">
      <c r="A77" s="7">
        <v>2031</v>
      </c>
      <c r="B77" s="7">
        <f>(B16-$B$6)*$B$2*Output!$W$101/Output!$W$4*100</f>
        <v>522.49327704911923</v>
      </c>
      <c r="C77" s="7">
        <f>(C16-$B$6)*$B$2*Output!$W$101/Output!$W$4*100</f>
        <v>1370.0235999186771</v>
      </c>
      <c r="D77" s="7">
        <f>(D16-$B$6)*$B$2*Output!$W$101/Output!$W$4*100</f>
        <v>2217.5539227882359</v>
      </c>
      <c r="F77" s="7">
        <v>2031</v>
      </c>
      <c r="G77" s="7">
        <f>(B16-$B$6)*$B$2*Output!$W$104/Output!$W$4/1000</f>
        <v>3.3962063008192753E-2</v>
      </c>
      <c r="H77" s="7">
        <f>(C16-$B$6)*$B$2*Output!$W$104/Output!$W$4/1000</f>
        <v>8.9051533994714036E-2</v>
      </c>
      <c r="I77" s="7">
        <f>(D16-$B$6)*$B$2*Output!$W$104/Output!$W$4/1000</f>
        <v>0.1441410049812353</v>
      </c>
    </row>
    <row r="78" spans="1:19" x14ac:dyDescent="0.25">
      <c r="A78" s="7">
        <v>2032</v>
      </c>
      <c r="B78" s="7">
        <f>(B17-$B$6)*$B$2*Output!$W$101/Output!$W$4*100</f>
        <v>587.8049366802594</v>
      </c>
      <c r="C78" s="7">
        <f>(C17-$B$6)*$B$2*Output!$W$101/Output!$W$4*100</f>
        <v>1494.1690668045521</v>
      </c>
      <c r="D78" s="7">
        <f>(D17-$B$6)*$B$2*Output!$W$101/Output!$W$4*100</f>
        <v>2400.5331969288454</v>
      </c>
      <c r="F78" s="7">
        <v>2032</v>
      </c>
      <c r="G78" s="7">
        <f>(B17-$B$6)*$B$2*Output!$W$104/Output!$W$4/1000</f>
        <v>3.8207320884216855E-2</v>
      </c>
      <c r="H78" s="7">
        <f>(C17-$B$6)*$B$2*Output!$W$104/Output!$W$4/1000</f>
        <v>9.7120989342295891E-2</v>
      </c>
      <c r="I78" s="7">
        <f>(D17-$B$6)*$B$2*Output!$W$104/Output!$W$4/1000</f>
        <v>0.15603465780037495</v>
      </c>
    </row>
    <row r="79" spans="1:19" x14ac:dyDescent="0.25">
      <c r="A79" s="7">
        <v>2033</v>
      </c>
      <c r="B79" s="7">
        <f>(B18-$B$6)*$B$2*Output!$W$101/Output!$W$4*100</f>
        <v>653.11659631139912</v>
      </c>
      <c r="C79" s="7">
        <f>(C18-$B$6)*$B$2*Output!$W$101/Output!$W$4*100</f>
        <v>1622.7999136637145</v>
      </c>
      <c r="D79" s="7">
        <f>(D18-$B$6)*$B$2*Output!$W$101/Output!$W$4*100</f>
        <v>2592.4832310160282</v>
      </c>
      <c r="F79" s="7">
        <v>2033</v>
      </c>
      <c r="G79" s="7">
        <f>(B18-$B$6)*$B$2*Output!$W$104/Output!$W$4/1000</f>
        <v>4.2452578760240937E-2</v>
      </c>
      <c r="H79" s="7">
        <f>(C18-$B$6)*$B$2*Output!$W$104/Output!$W$4/1000</f>
        <v>0.10548199438814143</v>
      </c>
      <c r="I79" s="7">
        <f>(D18-$B$6)*$B$2*Output!$W$104/Output!$W$4/1000</f>
        <v>0.16851141001604186</v>
      </c>
    </row>
    <row r="80" spans="1:19" x14ac:dyDescent="0.25">
      <c r="A80" s="7">
        <v>2034</v>
      </c>
      <c r="B80" s="7">
        <f>(B19-$B$6)*$B$2*Output!$W$101/Output!$W$4*100</f>
        <v>718.42825594253918</v>
      </c>
      <c r="C80" s="7">
        <f>(C19-$B$6)*$B$2*Output!$W$101/Output!$W$4*100</f>
        <v>1756.1360411772573</v>
      </c>
      <c r="D80" s="7">
        <f>(D19-$B$6)*$B$2*Output!$W$101/Output!$W$4*100</f>
        <v>2793.8438264119732</v>
      </c>
      <c r="F80" s="7">
        <v>2034</v>
      </c>
      <c r="G80" s="7">
        <f>(B19-$B$6)*$B$2*Output!$W$104/Output!$W$4/1000</f>
        <v>4.6697836636265047E-2</v>
      </c>
      <c r="H80" s="7">
        <f>(C19-$B$6)*$B$2*Output!$W$104/Output!$W$4/1000</f>
        <v>0.11414884267652173</v>
      </c>
      <c r="I80" s="7">
        <f>(D19-$B$6)*$B$2*Output!$W$104/Output!$W$4/1000</f>
        <v>0.18159984871677826</v>
      </c>
    </row>
    <row r="81" spans="1:9" x14ac:dyDescent="0.25">
      <c r="A81" s="7">
        <v>2035</v>
      </c>
      <c r="B81" s="7">
        <f>(B20-$B$6)*$B$2*Output!$W$101/Output!$W$4*100</f>
        <v>783.73991557367901</v>
      </c>
      <c r="C81" s="7">
        <f>(C20-$B$6)*$B$2*Output!$W$101/Output!$W$4*100</f>
        <v>1894.40813089876</v>
      </c>
      <c r="D81" s="7">
        <f>(D20-$B$6)*$B$2*Output!$W$101/Output!$W$4*100</f>
        <v>3005.0763462238392</v>
      </c>
      <c r="F81" s="7">
        <v>2035</v>
      </c>
      <c r="G81" s="7">
        <f>(B20-$B$6)*$B$2*Output!$W$104/Output!$W$4/1000</f>
        <v>5.0943094512289136E-2</v>
      </c>
      <c r="H81" s="7">
        <f>(C20-$B$6)*$B$2*Output!$W$104/Output!$W$4/1000</f>
        <v>0.12313652850841939</v>
      </c>
      <c r="I81" s="7">
        <f>(D20-$B$6)*$B$2*Output!$W$104/Output!$W$4/1000</f>
        <v>0.19532996250454956</v>
      </c>
    </row>
    <row r="82" spans="1:9" x14ac:dyDescent="0.25">
      <c r="A82" s="7">
        <v>2036</v>
      </c>
      <c r="B82" s="7">
        <f>(B21-$B$6)*$B$2*Output!$W$101/Output!$W$4*100</f>
        <v>849.05157520481873</v>
      </c>
      <c r="C82" s="7">
        <f>(C21-$B$6)*$B$2*Output!$W$101/Output!$W$4*100</f>
        <v>2037.8581737984077</v>
      </c>
      <c r="D82" s="7">
        <f>(D21-$B$6)*$B$2*Output!$W$101/Output!$W$4*100</f>
        <v>3226.6647723919946</v>
      </c>
      <c r="F82" s="7">
        <v>2036</v>
      </c>
      <c r="G82" s="7">
        <f>(B21-$B$6)*$B$2*Output!$W$104/Output!$W$4/1000</f>
        <v>5.5188352388313218E-2</v>
      </c>
      <c r="H82" s="7">
        <f>(C21-$B$6)*$B$2*Output!$W$104/Output!$W$4/1000</f>
        <v>0.13246078129689651</v>
      </c>
      <c r="I82" s="7">
        <f>(D21-$B$6)*$B$2*Output!$W$104/Output!$W$4/1000</f>
        <v>0.20973321020547969</v>
      </c>
    </row>
    <row r="83" spans="1:9" x14ac:dyDescent="0.25">
      <c r="A83" s="7">
        <v>2037</v>
      </c>
      <c r="B83" s="7">
        <f>(B22-$B$6)*$B$2*Output!$W$101/Output!$W$4*100</f>
        <v>914.36323483595879</v>
      </c>
      <c r="C83" s="7">
        <f>(C22-$B$6)*$B$2*Output!$W$101/Output!$W$4*100</f>
        <v>2186.7400247195642</v>
      </c>
      <c r="D83" s="7">
        <f>(D22-$B$6)*$B$2*Output!$W$101/Output!$W$4*100</f>
        <v>3459.1168146031678</v>
      </c>
      <c r="F83" s="7">
        <v>2037</v>
      </c>
      <c r="G83" s="7">
        <f>(B22-$B$6)*$B$2*Output!$W$104/Output!$W$4/1000</f>
        <v>5.9433610264337335E-2</v>
      </c>
      <c r="H83" s="7">
        <f>(C22-$B$6)*$B$2*Output!$W$104/Output!$W$4/1000</f>
        <v>0.14213810160677168</v>
      </c>
      <c r="I83" s="7">
        <f>(D22-$B$6)*$B$2*Output!$W$104/Output!$W$4/1000</f>
        <v>0.22484259294920589</v>
      </c>
    </row>
    <row r="84" spans="1:9" x14ac:dyDescent="0.25">
      <c r="A84" s="7">
        <v>2038</v>
      </c>
      <c r="B84" s="7">
        <f>(B23-$B$6)*$B$2*Output!$W$101/Output!$W$4*100</f>
        <v>979.67489446709897</v>
      </c>
      <c r="C84" s="7">
        <f>(C23-$B$6)*$B$2*Output!$W$101/Output!$W$4*100</f>
        <v>2341.3199840181887</v>
      </c>
      <c r="D84" s="7">
        <f>(D23-$B$6)*$B$2*Output!$W$101/Output!$W$4*100</f>
        <v>3702.9650735692753</v>
      </c>
      <c r="F84" s="7">
        <v>2038</v>
      </c>
      <c r="G84" s="7">
        <f>(B23-$B$6)*$B$2*Output!$W$104/Output!$W$4/1000</f>
        <v>6.367886814036143E-2</v>
      </c>
      <c r="H84" s="7">
        <f>(C23-$B$6)*$B$2*Output!$W$104/Output!$W$4/1000</f>
        <v>0.15218579896118226</v>
      </c>
      <c r="I84" s="7">
        <f>(D23-$B$6)*$B$2*Output!$W$104/Output!$W$4/1000</f>
        <v>0.24069272978200287</v>
      </c>
    </row>
    <row r="85" spans="1:9" x14ac:dyDescent="0.25">
      <c r="A85" s="7">
        <v>2039</v>
      </c>
      <c r="B85" s="7">
        <f>(B24-$B$6)*$B$2*Output!$W$101/Output!$W$4*100</f>
        <v>1044.9865540982385</v>
      </c>
      <c r="C85" s="7">
        <f>(C24-$B$6)*$B$2*Output!$W$101/Output!$W$4*100</f>
        <v>2501.8774077177654</v>
      </c>
      <c r="D85" s="7">
        <f>(D24-$B$6)*$B$2*Output!$W$101/Output!$W$4*100</f>
        <v>3958.7682613372885</v>
      </c>
      <c r="F85" s="7">
        <v>2039</v>
      </c>
      <c r="G85" s="7">
        <f>(B24-$B$6)*$B$2*Output!$W$104/Output!$W$4/1000</f>
        <v>6.7924126016385505E-2</v>
      </c>
      <c r="H85" s="7">
        <f>(C24-$B$6)*$B$2*Output!$W$104/Output!$W$4/1000</f>
        <v>0.16262203150165472</v>
      </c>
      <c r="I85" s="7">
        <f>(D24-$B$6)*$B$2*Output!$W$104/Output!$W$4/1000</f>
        <v>0.25731993698692374</v>
      </c>
    </row>
    <row r="86" spans="1:9" x14ac:dyDescent="0.25">
      <c r="A86" s="7">
        <v>2040</v>
      </c>
      <c r="B86" s="7">
        <f>(B25-$B$6)*$B$2*Output!$W$101/Output!$W$4*100</f>
        <v>1110.2982137293786</v>
      </c>
      <c r="C86" s="7">
        <f>(C25-$B$6)*$B$2*Output!$W$101/Output!$W$4*100</f>
        <v>2668.7053475777443</v>
      </c>
      <c r="D86" s="7">
        <f>(D25-$B$6)*$B$2*Output!$W$101/Output!$W$4*100</f>
        <v>4227.1124814261075</v>
      </c>
      <c r="F86" s="7">
        <v>2040</v>
      </c>
      <c r="G86" s="7">
        <f>(B25-$B$6)*$B$2*Output!$W$104/Output!$W$4/1000</f>
        <v>7.2169383892409608E-2</v>
      </c>
      <c r="H86" s="7">
        <f>(C25-$B$6)*$B$2*Output!$W$104/Output!$W$4/1000</f>
        <v>0.1734658475925534</v>
      </c>
      <c r="I86" s="7">
        <f>(D25-$B$6)*$B$2*Output!$W$104/Output!$W$4/1000</f>
        <v>0.27476231129269701</v>
      </c>
    </row>
    <row r="87" spans="1:9" x14ac:dyDescent="0.25">
      <c r="A87" s="7">
        <v>2041</v>
      </c>
      <c r="B87" s="7">
        <f>(B26-$B$6)*$B$2*Output!$W$101/Output!$W$4*100</f>
        <v>1175.6098733605188</v>
      </c>
      <c r="C87" s="7">
        <f>(C26-$B$6)*$B$2*Output!$W$101/Output!$W$4*100</f>
        <v>2781.5643320703689</v>
      </c>
      <c r="D87" s="7">
        <f>(D26-$B$6)*$B$2*Output!$W$101/Output!$W$4*100</f>
        <v>4387.5187907802147</v>
      </c>
      <c r="F87" s="7">
        <v>2041</v>
      </c>
      <c r="G87" s="7">
        <f>(B26-$B$6)*$B$2*Output!$W$104/Output!$W$4/1000</f>
        <v>7.6414641768433711E-2</v>
      </c>
      <c r="H87" s="7">
        <f>(C26-$B$6)*$B$2*Output!$W$104/Output!$W$4/1000</f>
        <v>0.18080168158457396</v>
      </c>
      <c r="I87" s="7">
        <f>(D26-$B$6)*$B$2*Output!$W$104/Output!$W$4/1000</f>
        <v>0.28518872140071405</v>
      </c>
    </row>
    <row r="88" spans="1:9" x14ac:dyDescent="0.25">
      <c r="A88" s="7">
        <v>2042</v>
      </c>
      <c r="B88" s="7">
        <f>(B27-$B$6)*$B$2*Output!$W$101/Output!$W$4*100</f>
        <v>1240.9215329916581</v>
      </c>
      <c r="C88" s="7">
        <f>(C27-$B$6)*$B$2*Output!$W$101/Output!$W$4*100</f>
        <v>2896.6639029548423</v>
      </c>
      <c r="D88" s="7">
        <f>(D27-$B$6)*$B$2*Output!$W$101/Output!$W$4*100</f>
        <v>4552.406272918025</v>
      </c>
      <c r="F88" s="7">
        <v>2042</v>
      </c>
      <c r="G88" s="7">
        <f>(B27-$B$6)*$B$2*Output!$W$104/Output!$W$4/1000</f>
        <v>8.0659899644457772E-2</v>
      </c>
      <c r="H88" s="7">
        <f>(C27-$B$6)*$B$2*Output!$W$104/Output!$W$4/1000</f>
        <v>0.18828315369206475</v>
      </c>
      <c r="I88" s="7">
        <f>(D27-$B$6)*$B$2*Output!$W$104/Output!$W$4/1000</f>
        <v>0.29590640773967164</v>
      </c>
    </row>
    <row r="89" spans="1:9" x14ac:dyDescent="0.25">
      <c r="A89" s="7">
        <v>2043</v>
      </c>
      <c r="B89" s="7">
        <f>(B28-$B$6)*$B$2*Output!$W$101/Output!$W$4*100</f>
        <v>1306.2331926227982</v>
      </c>
      <c r="C89" s="7">
        <f>(C28-$B$6)*$B$2*Output!$W$101/Output!$W$4*100</f>
        <v>3014.0666541203927</v>
      </c>
      <c r="D89" s="7">
        <f>(D28-$B$6)*$B$2*Output!$W$101/Output!$W$4*100</f>
        <v>4721.9001156179847</v>
      </c>
      <c r="F89" s="7">
        <v>2043</v>
      </c>
      <c r="G89" s="7">
        <f>(B28-$B$6)*$B$2*Output!$W$104/Output!$W$4/1000</f>
        <v>8.4905157520481875E-2</v>
      </c>
      <c r="H89" s="7">
        <f>(C28-$B$6)*$B$2*Output!$W$104/Output!$W$4/1000</f>
        <v>0.19591433251782553</v>
      </c>
      <c r="I89" s="7">
        <f>(D28-$B$6)*$B$2*Output!$W$104/Output!$W$4/1000</f>
        <v>0.30692350751516906</v>
      </c>
    </row>
    <row r="90" spans="1:9" x14ac:dyDescent="0.25">
      <c r="A90" s="7">
        <v>2044</v>
      </c>
      <c r="B90" s="7">
        <f>(B29-$B$6)*$B$2*Output!$W$101/Output!$W$4*100</f>
        <v>1371.5448522539382</v>
      </c>
      <c r="C90" s="7">
        <f>(C29-$B$6)*$B$2*Output!$W$101/Output!$W$4*100</f>
        <v>3133.8369281033765</v>
      </c>
      <c r="D90" s="7">
        <f>(D29-$B$6)*$B$2*Output!$W$101/Output!$W$4*100</f>
        <v>4896.1290039528121</v>
      </c>
      <c r="F90" s="7">
        <v>2044</v>
      </c>
      <c r="G90" s="7">
        <f>(B29-$B$6)*$B$2*Output!$W$104/Output!$W$4/1000</f>
        <v>8.9150415396505991E-2</v>
      </c>
      <c r="H90" s="7">
        <f>(C29-$B$6)*$B$2*Output!$W$104/Output!$W$4/1000</f>
        <v>0.20369940032671949</v>
      </c>
      <c r="I90" s="7">
        <f>(D29-$B$6)*$B$2*Output!$W$104/Output!$W$4/1000</f>
        <v>0.31824838525693283</v>
      </c>
    </row>
    <row r="91" spans="1:9" x14ac:dyDescent="0.25">
      <c r="A91" s="7">
        <v>2045</v>
      </c>
      <c r="B91" s="7">
        <f>(B30-$B$6)*$B$2*Output!$W$101/Output!$W$4*100</f>
        <v>1436.8565118850779</v>
      </c>
      <c r="C91" s="7">
        <f>(C30-$B$6)*$B$2*Output!$W$101/Output!$W$4*100</f>
        <v>3256.0408649381643</v>
      </c>
      <c r="D91" s="7">
        <f>(D30-$B$6)*$B$2*Output!$W$101/Output!$W$4*100</f>
        <v>5075.2252179912493</v>
      </c>
      <c r="F91" s="7">
        <v>2045</v>
      </c>
      <c r="G91" s="7">
        <f>(B30-$B$6)*$B$2*Output!$W$104/Output!$W$4/1000</f>
        <v>9.3395673272530066E-2</v>
      </c>
      <c r="H91" s="7">
        <f>(C30-$B$6)*$B$2*Output!$W$104/Output!$W$4/1000</f>
        <v>0.21164265622098072</v>
      </c>
      <c r="I91" s="7">
        <f>(D30-$B$6)*$B$2*Output!$W$104/Output!$W$4/1000</f>
        <v>0.32988963916943126</v>
      </c>
    </row>
    <row r="92" spans="1:9" x14ac:dyDescent="0.25">
      <c r="A92" s="7">
        <v>2046</v>
      </c>
      <c r="B92" s="7">
        <f>(B31-$B$6)*$B$2*Output!$W$101/Output!$W$4*100</f>
        <v>1502.1681715162179</v>
      </c>
      <c r="C92" s="7">
        <f>(C31-$B$6)*$B$2*Output!$W$101/Output!$W$4*100</f>
        <v>3380.7464523727476</v>
      </c>
      <c r="D92" s="7">
        <f>(D31-$B$6)*$B$2*Output!$W$101/Output!$W$4*100</f>
        <v>5259.3247332292758</v>
      </c>
      <c r="F92" s="7">
        <v>2046</v>
      </c>
      <c r="G92" s="7">
        <f>(B31-$B$6)*$B$2*Output!$W$104/Output!$W$4/1000</f>
        <v>9.7640931148554155E-2</v>
      </c>
      <c r="H92" s="7">
        <f>(C31-$B$6)*$B$2*Output!$W$104/Output!$W$4/1000</f>
        <v>0.21974851940422857</v>
      </c>
      <c r="I92" s="7">
        <f>(D31-$B$6)*$B$2*Output!$W$104/Output!$W$4/1000</f>
        <v>0.34185610765990287</v>
      </c>
    </row>
    <row r="93" spans="1:9" x14ac:dyDescent="0.25">
      <c r="A93" s="7">
        <v>2047</v>
      </c>
      <c r="B93" s="7">
        <f>(B32-$B$6)*$B$2*Output!$W$101/Output!$W$4*100</f>
        <v>1567.479831147358</v>
      </c>
      <c r="C93" s="7">
        <f>(C32-$B$6)*$B$2*Output!$W$101/Output!$W$4*100</f>
        <v>3508.023577487174</v>
      </c>
      <c r="D93" s="7">
        <f>(D32-$B$6)*$B$2*Output!$W$101/Output!$W$4*100</f>
        <v>5448.5673238269874</v>
      </c>
      <c r="F93" s="7">
        <v>2047</v>
      </c>
      <c r="G93" s="7">
        <f>(B32-$B$6)*$B$2*Output!$W$104/Output!$W$4/1000</f>
        <v>0.10188618902457827</v>
      </c>
      <c r="H93" s="7">
        <f>(C32-$B$6)*$B$2*Output!$W$104/Output!$W$4/1000</f>
        <v>0.22802153253666632</v>
      </c>
      <c r="I93" s="7">
        <f>(D32-$B$6)*$B$2*Output!$W$104/Output!$W$4/1000</f>
        <v>0.35415687604875418</v>
      </c>
    </row>
    <row r="94" spans="1:9" x14ac:dyDescent="0.25">
      <c r="A94" s="7">
        <v>2048</v>
      </c>
      <c r="B94" s="7">
        <f>(B33-$B$6)*$B$2*Output!$W$101/Output!$W$4*100</f>
        <v>1632.791490778498</v>
      </c>
      <c r="C94" s="7">
        <f>(C33-$B$6)*$B$2*Output!$W$101/Output!$W$4*100</f>
        <v>3637.9440797540278</v>
      </c>
      <c r="D94" s="7">
        <f>(D33-$B$6)*$B$2*Output!$W$101/Output!$W$4*100</f>
        <v>5643.0966687295549</v>
      </c>
      <c r="F94" s="7">
        <v>2048</v>
      </c>
      <c r="G94" s="7">
        <f>(B33-$B$6)*$B$2*Output!$W$104/Output!$W$4/1000</f>
        <v>0.10613144690060239</v>
      </c>
      <c r="H94" s="7">
        <f>(C33-$B$6)*$B$2*Output!$W$104/Output!$W$4/1000</f>
        <v>0.23646636518401182</v>
      </c>
      <c r="I94" s="7">
        <f>(D33-$B$6)*$B$2*Output!$W$104/Output!$W$4/1000</f>
        <v>0.36680128346742114</v>
      </c>
    </row>
    <row r="95" spans="1:9" x14ac:dyDescent="0.25">
      <c r="A95" s="7">
        <v>2049</v>
      </c>
      <c r="B95" s="7">
        <f>(B34-$B$6)*$B$2*Output!$W$101/Output!$W$4*100</f>
        <v>1698.1031504096375</v>
      </c>
      <c r="C95" s="7">
        <f>(C34-$B$6)*$B$2*Output!$W$101/Output!$W$4*100</f>
        <v>3770.581805581221</v>
      </c>
      <c r="D95" s="7">
        <f>(D34-$B$6)*$B$2*Output!$W$101/Output!$W$4*100</f>
        <v>5843.0604607528057</v>
      </c>
      <c r="F95" s="7">
        <v>2049</v>
      </c>
      <c r="G95" s="7">
        <f>(B34-$B$6)*$B$2*Output!$W$104/Output!$W$4/1000</f>
        <v>0.11037670477662644</v>
      </c>
      <c r="H95" s="7">
        <f>(C34-$B$6)*$B$2*Output!$W$104/Output!$W$4/1000</f>
        <v>0.24508781736277935</v>
      </c>
      <c r="I95" s="7">
        <f>(D34-$B$6)*$B$2*Output!$W$104/Output!$W$4/1000</f>
        <v>0.37979892994893233</v>
      </c>
    </row>
    <row r="96" spans="1:9" x14ac:dyDescent="0.25">
      <c r="A96" s="7">
        <v>2050</v>
      </c>
      <c r="B96" s="7">
        <f>(B35-$B$6)*$B$2*Output!$W$101/Output!$W$4*100</f>
        <v>1763.4148100407779</v>
      </c>
      <c r="C96" s="7">
        <f>(C35-$B$6)*$B$2*Output!$W$101/Output!$W$4*100</f>
        <v>3906.0126643785225</v>
      </c>
      <c r="D96" s="7">
        <f>(D35-$B$6)*$B$2*Output!$W$101/Output!$W$4*100</f>
        <v>6048.6105187162675</v>
      </c>
      <c r="F96" s="7">
        <v>2050</v>
      </c>
      <c r="G96" s="7">
        <f>(B35-$B$6)*$B$2*Output!$W$104/Output!$W$4/1000</f>
        <v>0.11462196265265054</v>
      </c>
      <c r="H96" s="7">
        <f>(C35-$B$6)*$B$2*Output!$W$104/Output!$W$4/1000</f>
        <v>0.25389082318460399</v>
      </c>
      <c r="I96" s="7">
        <f>(D35-$B$6)*$B$2*Output!$W$104/Output!$W$4/1000</f>
        <v>0.39315968371655735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(B9-$B$6)*$B$2*Output!$W$107/Output!$W$4/10^9</f>
        <v>5.9503003902695551E-6</v>
      </c>
      <c r="C100" s="7">
        <f>(C9-$B$6)*$B$2*Output!$W$107/Output!$W$4/10^9</f>
        <v>1.1927390284737206E-5</v>
      </c>
      <c r="D100" s="7">
        <f>(D9-$B$6)*$B$2*Output!$W$107/Output!$W$4/10^9</f>
        <v>1.7904480179204883E-5</v>
      </c>
    </row>
    <row r="101" spans="1:4" x14ac:dyDescent="0.25">
      <c r="A101" s="7">
        <v>2025</v>
      </c>
      <c r="B101" s="7">
        <f>(B10-$B$6)*$B$2*Output!$W$107/Output!$W$4/10^9</f>
        <v>1.1900600780539085E-5</v>
      </c>
      <c r="C101" s="7">
        <f>(C10-$B$6)*$B$2*Output!$W$107/Output!$W$4/10^9</f>
        <v>2.5016256747355271E-5</v>
      </c>
      <c r="D101" s="7">
        <f>(D10-$B$6)*$B$2*Output!$W$107/Output!$W$4/10^9</f>
        <v>3.8131912714171485E-5</v>
      </c>
    </row>
    <row r="102" spans="1:4" x14ac:dyDescent="0.25">
      <c r="A102" s="7">
        <v>2026</v>
      </c>
      <c r="B102" s="7">
        <f>(B11-$B$6)*$B$2*Output!$W$107/Output!$W$4/10^9</f>
        <v>1.7850901170808644E-5</v>
      </c>
      <c r="C102" s="7">
        <f>(C11-$B$6)*$B$2*Output!$W$107/Output!$W$4/10^9</f>
        <v>3.9417290935252654E-5</v>
      </c>
      <c r="D102" s="7">
        <f>(D11-$B$6)*$B$2*Output!$W$107/Output!$W$4/10^9</f>
        <v>6.0983680699696684E-5</v>
      </c>
    </row>
    <row r="103" spans="1:4" x14ac:dyDescent="0.25">
      <c r="A103" s="7">
        <v>2027</v>
      </c>
      <c r="B103" s="7">
        <f>(B12-$B$6)*$B$2*Output!$W$107/Output!$W$4/10^9</f>
        <v>2.3801201561078169E-5</v>
      </c>
      <c r="C103" s="7">
        <f>(C12-$B$6)*$B$2*Output!$W$107/Output!$W$4/10^9</f>
        <v>5.5300735328416649E-5</v>
      </c>
      <c r="D103" s="7">
        <f>(D12-$B$6)*$B$2*Output!$W$107/Output!$W$4/10^9</f>
        <v>8.6800269095755237E-5</v>
      </c>
    </row>
    <row r="104" spans="1:4" x14ac:dyDescent="0.25">
      <c r="A104" s="7">
        <v>2028</v>
      </c>
      <c r="B104" s="7">
        <f>(B13-$B$6)*$B$2*Output!$W$107/Output!$W$4/10^9</f>
        <v>2.9751501951347698E-5</v>
      </c>
      <c r="C104" s="7">
        <f>(C13-$B$6)*$B$2*Output!$W$107/Output!$W$4/10^9</f>
        <v>7.2858919904822847E-5</v>
      </c>
      <c r="D104" s="7">
        <f>(D13-$B$6)*$B$2*Output!$W$107/Output!$W$4/10^9</f>
        <v>1.1596633785829807E-4</v>
      </c>
    </row>
    <row r="105" spans="1:4" x14ac:dyDescent="0.25">
      <c r="A105" s="7">
        <v>2029</v>
      </c>
      <c r="B105" s="7">
        <f>(B14-$B$6)*$B$2*Output!$W$107/Output!$W$4/10^9</f>
        <v>3.5701802341617261E-5</v>
      </c>
      <c r="C105" s="7">
        <f>(C14-$B$6)*$B$2*Output!$W$107/Output!$W$4/10^9</f>
        <v>9.2309127803384629E-5</v>
      </c>
      <c r="D105" s="7">
        <f>(D14-$B$6)*$B$2*Output!$W$107/Output!$W$4/10^9</f>
        <v>1.4891645326515205E-4</v>
      </c>
    </row>
    <row r="106" spans="1:4" x14ac:dyDescent="0.25">
      <c r="A106" s="7">
        <v>2030</v>
      </c>
      <c r="B106" s="7">
        <f>(B15-$B$6)*$B$2*Output!$W$107/Output!$W$4/10^9</f>
        <v>4.1652102731886786E-5</v>
      </c>
      <c r="C106" s="7">
        <f>(C15-$B$6)*$B$2*Output!$W$107/Output!$W$4/10^9</f>
        <v>1.138968327820312E-4</v>
      </c>
      <c r="D106" s="7">
        <f>(D15-$B$6)*$B$2*Output!$W$107/Output!$W$4/10^9</f>
        <v>1.8614156283217558E-4</v>
      </c>
    </row>
    <row r="107" spans="1:4" x14ac:dyDescent="0.25">
      <c r="A107" s="7">
        <v>2031</v>
      </c>
      <c r="B107" s="7">
        <f>(B16-$B$6)*$B$2*Output!$W$107/Output!$W$4/10^9</f>
        <v>4.7602403122156318E-5</v>
      </c>
      <c r="C107" s="7">
        <f>(C16-$B$6)*$B$2*Output!$W$107/Output!$W$4/10^9</f>
        <v>1.2481771260009099E-4</v>
      </c>
      <c r="D107" s="7">
        <f>(D16-$B$6)*$B$2*Output!$W$107/Output!$W$4/10^9</f>
        <v>2.0203302207802567E-4</v>
      </c>
    </row>
    <row r="108" spans="1:4" x14ac:dyDescent="0.25">
      <c r="A108" s="7">
        <v>2032</v>
      </c>
      <c r="B108" s="7">
        <f>(B17-$B$6)*$B$2*Output!$W$107/Output!$W$4/10^9</f>
        <v>5.3552703512425878E-5</v>
      </c>
      <c r="C108" s="7">
        <f>(C17-$B$6)*$B$2*Output!$W$107/Output!$W$4/10^9</f>
        <v>1.3612814054256222E-4</v>
      </c>
      <c r="D108" s="7">
        <f>(D17-$B$6)*$B$2*Output!$W$107/Output!$W$4/10^9</f>
        <v>2.1870357757269862E-4</v>
      </c>
    </row>
    <row r="109" spans="1:4" x14ac:dyDescent="0.25">
      <c r="A109" s="7">
        <v>2033</v>
      </c>
      <c r="B109" s="7">
        <f>(B18-$B$6)*$B$2*Output!$W$107/Output!$W$4/10^9</f>
        <v>5.9503003902695396E-5</v>
      </c>
      <c r="C109" s="7">
        <f>(C18-$B$6)*$B$2*Output!$W$107/Output!$W$4/10^9</f>
        <v>1.4784721463422478E-4</v>
      </c>
      <c r="D109" s="7">
        <f>(D18-$B$6)*$B$2*Output!$W$107/Output!$W$4/10^9</f>
        <v>2.3619142536575403E-4</v>
      </c>
    </row>
    <row r="110" spans="1:4" x14ac:dyDescent="0.25">
      <c r="A110" s="7">
        <v>2034</v>
      </c>
      <c r="B110" s="7">
        <f>(B19-$B$6)*$B$2*Output!$W$107/Output!$W$4/10^9</f>
        <v>6.5453304292964956E-5</v>
      </c>
      <c r="C110" s="7">
        <f>(C19-$B$6)*$B$2*Output!$W$107/Output!$W$4/10^9</f>
        <v>1.5999496920150548E-4</v>
      </c>
      <c r="D110" s="7">
        <f>(D19-$B$6)*$B$2*Output!$W$107/Output!$W$4/10^9</f>
        <v>2.5453663411004586E-4</v>
      </c>
    </row>
    <row r="111" spans="1:4" x14ac:dyDescent="0.25">
      <c r="A111" s="7">
        <v>2035</v>
      </c>
      <c r="B111" s="7">
        <f>(B20-$B$6)*$B$2*Output!$W$107/Output!$W$4/10^9</f>
        <v>7.1403604683234481E-5</v>
      </c>
      <c r="C111" s="7">
        <f>(C20-$B$6)*$B$2*Output!$W$107/Output!$W$4/10^9</f>
        <v>1.7259242077569513E-4</v>
      </c>
      <c r="D111" s="7">
        <f>(D20-$B$6)*$B$2*Output!$W$107/Output!$W$4/10^9</f>
        <v>2.7378123686815564E-4</v>
      </c>
    </row>
    <row r="112" spans="1:4" x14ac:dyDescent="0.25">
      <c r="A112" s="7">
        <v>2036</v>
      </c>
      <c r="B112" s="7">
        <f>(B21-$B$6)*$B$2*Output!$W$107/Output!$W$4/10^9</f>
        <v>7.735390507350402E-5</v>
      </c>
      <c r="C112" s="7">
        <f>(C21-$B$6)*$B$2*Output!$W$107/Output!$W$4/10^9</f>
        <v>1.8566161624662119E-4</v>
      </c>
      <c r="D112" s="7">
        <f>(D21-$B$6)*$B$2*Output!$W$107/Output!$W$4/10^9</f>
        <v>2.9396932741973818E-4</v>
      </c>
    </row>
    <row r="113" spans="1:4" x14ac:dyDescent="0.25">
      <c r="A113" s="7">
        <v>2037</v>
      </c>
      <c r="B113" s="7">
        <f>(B22-$B$6)*$B$2*Output!$W$107/Output!$W$4/10^9</f>
        <v>8.3304205463773573E-5</v>
      </c>
      <c r="C113" s="7">
        <f>(C22-$B$6)*$B$2*Output!$W$107/Output!$W$4/10^9</f>
        <v>1.9922568337710675E-4</v>
      </c>
      <c r="D113" s="7">
        <f>(D22-$B$6)*$B$2*Output!$W$107/Output!$W$4/10^9</f>
        <v>3.1514716129043982E-4</v>
      </c>
    </row>
    <row r="114" spans="1:4" x14ac:dyDescent="0.25">
      <c r="A114" s="7">
        <v>2038</v>
      </c>
      <c r="B114" s="7">
        <f>(B23-$B$6)*$B$2*Output!$W$107/Output!$W$4/10^9</f>
        <v>8.9254505854043139E-5</v>
      </c>
      <c r="C114" s="7">
        <f>(C23-$B$6)*$B$2*Output!$W$107/Output!$W$4/10^9</f>
        <v>2.1330888379395712E-4</v>
      </c>
      <c r="D114" s="7">
        <f>(D23-$B$6)*$B$2*Output!$W$107/Output!$W$4/10^9</f>
        <v>3.3736326173387077E-4</v>
      </c>
    </row>
    <row r="115" spans="1:4" x14ac:dyDescent="0.25">
      <c r="A115" s="7">
        <v>2039</v>
      </c>
      <c r="B115" s="7">
        <f>(B24-$B$6)*$B$2*Output!$W$107/Output!$W$4/10^9</f>
        <v>9.5204806244312637E-5</v>
      </c>
      <c r="C115" s="7">
        <f>(C24-$B$6)*$B$2*Output!$W$107/Output!$W$4/10^9</f>
        <v>2.2793666857688665E-4</v>
      </c>
      <c r="D115" s="7">
        <f>(D24-$B$6)*$B$2*Output!$W$107/Output!$W$4/10^9</f>
        <v>3.6066853090946035E-4</v>
      </c>
    </row>
    <row r="116" spans="1:4" x14ac:dyDescent="0.25">
      <c r="A116" s="7">
        <v>2040</v>
      </c>
      <c r="B116" s="7">
        <f>(B25-$B$6)*$B$2*Output!$W$107/Output!$W$4/10^9</f>
        <v>1.011551066345822E-4</v>
      </c>
      <c r="C116" s="7">
        <f>(C25-$B$6)*$B$2*Output!$W$107/Output!$W$4/10^9</f>
        <v>2.4313573657275487E-4</v>
      </c>
      <c r="D116" s="7">
        <f>(D25-$B$6)*$B$2*Output!$W$107/Output!$W$4/10^9</f>
        <v>3.8511636651092731E-4</v>
      </c>
    </row>
    <row r="117" spans="1:4" x14ac:dyDescent="0.25">
      <c r="A117" s="7">
        <v>2041</v>
      </c>
      <c r="B117" s="7">
        <f>(B26-$B$6)*$B$2*Output!$W$107/Output!$W$4/10^9</f>
        <v>1.0710540702485176E-4</v>
      </c>
      <c r="C117" s="7">
        <f>(C26-$B$6)*$B$2*Output!$W$107/Output!$W$4/10^9</f>
        <v>2.5341789542868604E-4</v>
      </c>
      <c r="D117" s="7">
        <f>(D26-$B$6)*$B$2*Output!$W$107/Output!$W$4/10^9</f>
        <v>3.9973038383251996E-4</v>
      </c>
    </row>
    <row r="118" spans="1:4" x14ac:dyDescent="0.25">
      <c r="A118" s="7">
        <v>2042</v>
      </c>
      <c r="B118" s="7">
        <f>(B27-$B$6)*$B$2*Output!$W$107/Output!$W$4/10^9</f>
        <v>1.1305570741512124E-4</v>
      </c>
      <c r="C118" s="7">
        <f>(C27-$B$6)*$B$2*Output!$W$107/Output!$W$4/10^9</f>
        <v>2.6390418570857962E-4</v>
      </c>
      <c r="D118" s="7">
        <f>(D27-$B$6)*$B$2*Output!$W$107/Output!$W$4/10^9</f>
        <v>4.1475266400203782E-4</v>
      </c>
    </row>
    <row r="119" spans="1:4" x14ac:dyDescent="0.25">
      <c r="A119" s="7">
        <v>2043</v>
      </c>
      <c r="B119" s="7">
        <f>(B28-$B$6)*$B$2*Output!$W$107/Output!$W$4/10^9</f>
        <v>1.1900600780539079E-4</v>
      </c>
      <c r="C119" s="7">
        <f>(C28-$B$6)*$B$2*Output!$W$107/Output!$W$4/10^9</f>
        <v>2.7460031010695607E-4</v>
      </c>
      <c r="D119" s="7">
        <f>(D28-$B$6)*$B$2*Output!$W$107/Output!$W$4/10^9</f>
        <v>4.3019461240852109E-4</v>
      </c>
    </row>
    <row r="120" spans="1:4" x14ac:dyDescent="0.25">
      <c r="A120" s="7">
        <v>2044</v>
      </c>
      <c r="B120" s="7">
        <f>(B29-$B$6)*$B$2*Output!$W$107/Output!$W$4/10^9</f>
        <v>1.2495630819566036E-4</v>
      </c>
      <c r="C120" s="7">
        <f>(C29-$B$6)*$B$2*Output!$W$107/Output!$W$4/10^9</f>
        <v>2.8551213063101824E-4</v>
      </c>
      <c r="D120" s="7">
        <f>(D29-$B$6)*$B$2*Output!$W$107/Output!$W$4/10^9</f>
        <v>4.4606795306637584E-4</v>
      </c>
    </row>
    <row r="121" spans="1:4" x14ac:dyDescent="0.25">
      <c r="A121" s="7">
        <v>2045</v>
      </c>
      <c r="B121" s="7">
        <f>(B30-$B$6)*$B$2*Output!$W$107/Output!$W$4/10^9</f>
        <v>1.3090660858592986E-4</v>
      </c>
      <c r="C121" s="7">
        <f>(C30-$B$6)*$B$2*Output!$W$107/Output!$W$4/10^9</f>
        <v>2.9664567305127265E-4</v>
      </c>
      <c r="D121" s="7">
        <f>(D30-$B$6)*$B$2*Output!$W$107/Output!$W$4/10^9</f>
        <v>4.6238473751661525E-4</v>
      </c>
    </row>
    <row r="122" spans="1:4" x14ac:dyDescent="0.25">
      <c r="A122" s="7">
        <v>2046</v>
      </c>
      <c r="B122" s="7">
        <f>(B31-$B$6)*$B$2*Output!$W$107/Output!$W$4/10^9</f>
        <v>1.3685690897619944E-4</v>
      </c>
      <c r="C122" s="7">
        <f>(C31-$B$6)*$B$2*Output!$W$107/Output!$W$4/10^9</f>
        <v>3.080071314764846E-4</v>
      </c>
      <c r="D122" s="7">
        <f>(D31-$B$6)*$B$2*Output!$W$107/Output!$W$4/10^9</f>
        <v>4.7915735397676968E-4</v>
      </c>
    </row>
    <row r="123" spans="1:4" x14ac:dyDescent="0.25">
      <c r="A123" s="7">
        <v>2047</v>
      </c>
      <c r="B123" s="7">
        <f>(B32-$B$6)*$B$2*Output!$W$107/Output!$W$4/10^9</f>
        <v>1.4280720936646896E-4</v>
      </c>
      <c r="C123" s="7">
        <f>(C32-$B$6)*$B$2*Output!$W$107/Output!$W$4/10^9</f>
        <v>3.1960287305644083E-4</v>
      </c>
      <c r="D123" s="7">
        <f>(D32-$B$6)*$B$2*Output!$W$107/Output!$W$4/10^9</f>
        <v>4.9639853674641251E-4</v>
      </c>
    </row>
    <row r="124" spans="1:4" x14ac:dyDescent="0.25">
      <c r="A124" s="7">
        <v>2048</v>
      </c>
      <c r="B124" s="7">
        <f>(B33-$B$6)*$B$2*Output!$W$107/Output!$W$4/10^9</f>
        <v>1.4875750975673851E-4</v>
      </c>
      <c r="C124" s="7">
        <f>(C33-$B$6)*$B$2*Output!$W$107/Output!$W$4/10^9</f>
        <v>3.3143944281609043E-4</v>
      </c>
      <c r="D124" s="7">
        <f>(D33-$B$6)*$B$2*Output!$W$107/Output!$W$4/10^9</f>
        <v>5.1412137587544208E-4</v>
      </c>
    </row>
    <row r="125" spans="1:4" x14ac:dyDescent="0.25">
      <c r="A125" s="7">
        <v>2049</v>
      </c>
      <c r="B125" s="7">
        <f>(B34-$B$6)*$B$2*Output!$W$107/Output!$W$4/10^9</f>
        <v>1.5470781014700804E-4</v>
      </c>
      <c r="C125" s="7">
        <f>(C34-$B$6)*$B$2*Output!$W$107/Output!$W$4/10^9</f>
        <v>3.4352356862473414E-4</v>
      </c>
      <c r="D125" s="7">
        <f>(D34-$B$6)*$B$2*Output!$W$107/Output!$W$4/10^9</f>
        <v>5.3233932710246019E-4</v>
      </c>
    </row>
    <row r="126" spans="1:4" x14ac:dyDescent="0.25">
      <c r="A126" s="7">
        <v>2050</v>
      </c>
      <c r="B126" s="7">
        <f>(B35-$B$6)*$B$2*Output!$W$107/Output!$W$4/10^9</f>
        <v>1.6065811053727759E-4</v>
      </c>
      <c r="C126" s="7">
        <f>(C35-$B$6)*$B$2*Output!$W$107/Output!$W$4/10^9</f>
        <v>3.5586216630403573E-4</v>
      </c>
      <c r="D126" s="7">
        <f>(D35-$B$6)*$B$2*Output!$W$107/Output!$W$4/10^9</f>
        <v>5.5106622207079395E-4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7AD-33A5-4850-92F6-048CDC73DD98}">
  <dimension ref="A2:X126"/>
  <sheetViews>
    <sheetView workbookViewId="0">
      <selection activeCell="K13" sqref="K13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3.2260466672506816E-4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</v>
      </c>
      <c r="C6" s="7">
        <v>0</v>
      </c>
      <c r="D6" s="7">
        <v>0</v>
      </c>
      <c r="F6" s="7">
        <v>2024</v>
      </c>
      <c r="G6" s="7">
        <f>(B9-$B$6)*$B$2*Output!$X$7/Output!$X$4/1000</f>
        <v>0</v>
      </c>
      <c r="H6" s="7">
        <f>(C9-$C$6)*$B$2*Output!$X$7/Output!$X$4/1000</f>
        <v>0</v>
      </c>
      <c r="I6" s="7">
        <f>(D9-$D$6)*$B$2*Output!$X$7/Output!$X$4/1000</f>
        <v>0</v>
      </c>
    </row>
    <row r="7" spans="1:24" x14ac:dyDescent="0.25">
      <c r="F7" s="7">
        <v>2025</v>
      </c>
      <c r="G7" s="7">
        <f>(B10-$B$6)*$B$2*Output!$X$7/Output!$X$4/1000</f>
        <v>0</v>
      </c>
      <c r="H7" s="7">
        <f>(C10-$C$6)*$B$2*Output!$X$7/Output!$X$4/1000</f>
        <v>0</v>
      </c>
      <c r="I7" s="7">
        <f>(D10-$D$6)*$B$2*Output!$X$7/Output!$X$4/1000</f>
        <v>0</v>
      </c>
    </row>
    <row r="8" spans="1:24" x14ac:dyDescent="0.25">
      <c r="F8" s="7">
        <v>2026</v>
      </c>
      <c r="G8" s="7">
        <f>(B11-$B$6)*$B$2*Output!$X$7/Output!$X$4/1000</f>
        <v>0</v>
      </c>
      <c r="H8" s="7">
        <f>(C11-$C$6)*$B$2*Output!$X$7/Output!$X$4/1000</f>
        <v>0</v>
      </c>
      <c r="I8" s="7">
        <f>(D11-$D$6)*$B$2*Output!$X$7/Output!$X$4/1000</f>
        <v>0</v>
      </c>
    </row>
    <row r="9" spans="1:24" x14ac:dyDescent="0.25">
      <c r="A9" s="7">
        <v>2024</v>
      </c>
      <c r="B9" s="7">
        <v>0</v>
      </c>
      <c r="C9" s="7">
        <v>0</v>
      </c>
      <c r="D9" s="7">
        <v>0</v>
      </c>
      <c r="F9" s="7">
        <v>2027</v>
      </c>
      <c r="G9" s="7">
        <f>(B12-$B$6)*$B$2*Output!$X$7/Output!$X$4/1000</f>
        <v>0</v>
      </c>
      <c r="H9" s="7">
        <f>(C12-$C$6)*$B$2*Output!$X$7/Output!$X$4/1000</f>
        <v>0</v>
      </c>
      <c r="I9" s="7">
        <f>(D12-$D$6)*$B$2*Output!$X$7/Output!$X$4/1000</f>
        <v>0</v>
      </c>
    </row>
    <row r="10" spans="1:24" x14ac:dyDescent="0.25">
      <c r="A10" s="7">
        <v>2025</v>
      </c>
      <c r="B10" s="7">
        <v>0</v>
      </c>
      <c r="C10" s="7">
        <v>0</v>
      </c>
      <c r="D10" s="7">
        <v>0</v>
      </c>
      <c r="F10" s="7">
        <v>2028</v>
      </c>
      <c r="G10" s="7">
        <f>(B13-$B$6)*$B$2*Output!$X$7/Output!$X$4/1000</f>
        <v>0</v>
      </c>
      <c r="H10" s="7">
        <f>(C13-$C$6)*$B$2*Output!$X$7/Output!$X$4/1000</f>
        <v>0</v>
      </c>
      <c r="I10" s="7">
        <f>(D13-$D$6)*$B$2*Output!$X$7/Output!$X$4/1000</f>
        <v>0</v>
      </c>
    </row>
    <row r="11" spans="1:24" x14ac:dyDescent="0.25">
      <c r="A11" s="7">
        <v>2026</v>
      </c>
      <c r="B11" s="7">
        <v>0</v>
      </c>
      <c r="C11" s="7">
        <v>0</v>
      </c>
      <c r="D11" s="7">
        <v>0</v>
      </c>
      <c r="F11" s="7">
        <v>2029</v>
      </c>
      <c r="G11" s="7">
        <f>(B14-$B$6)*$B$2*Output!$X$7/Output!$X$4/1000</f>
        <v>0</v>
      </c>
      <c r="H11" s="7">
        <f>(C14-$C$6)*$B$2*Output!$X$7/Output!$X$4/1000</f>
        <v>0</v>
      </c>
      <c r="I11" s="7">
        <f>(D14-$D$6)*$B$2*Output!$X$7/Output!$X$4/1000</f>
        <v>0</v>
      </c>
    </row>
    <row r="12" spans="1:24" x14ac:dyDescent="0.25">
      <c r="A12" s="7">
        <v>2027</v>
      </c>
      <c r="B12" s="7">
        <v>0</v>
      </c>
      <c r="C12" s="7">
        <v>0</v>
      </c>
      <c r="D12" s="7">
        <v>0</v>
      </c>
      <c r="F12" s="7">
        <v>2030</v>
      </c>
      <c r="G12" s="7">
        <f>(B15-$B$6)*$B$2*Output!$X$7/Output!$X$4/1000</f>
        <v>0</v>
      </c>
      <c r="H12" s="7">
        <f>(C15-$C$6)*$B$2*Output!$X$7/Output!$X$4/1000</f>
        <v>0</v>
      </c>
      <c r="I12" s="7">
        <f>(D15-$D$6)*$B$2*Output!$X$7/Output!$X$4/1000</f>
        <v>0</v>
      </c>
    </row>
    <row r="13" spans="1:24" x14ac:dyDescent="0.25">
      <c r="A13" s="7">
        <v>2028</v>
      </c>
      <c r="B13" s="7">
        <v>0</v>
      </c>
      <c r="C13" s="7">
        <v>0</v>
      </c>
      <c r="D13" s="7">
        <v>0</v>
      </c>
      <c r="F13" s="7">
        <v>2031</v>
      </c>
      <c r="G13" s="7">
        <f>(B16-$B$6)*$B$2*Output!$X$7/Output!$X$4/1000</f>
        <v>0</v>
      </c>
      <c r="H13" s="7">
        <f>(C16-$C$6)*$B$2*Output!$X$7/Output!$X$4/1000</f>
        <v>0</v>
      </c>
      <c r="I13" s="7">
        <f>(D16-$D$6)*$B$2*Output!$X$7/Output!$X$4/1000</f>
        <v>0</v>
      </c>
    </row>
    <row r="14" spans="1:24" x14ac:dyDescent="0.25">
      <c r="A14" s="7">
        <v>2029</v>
      </c>
      <c r="B14" s="7">
        <v>0</v>
      </c>
      <c r="C14" s="7">
        <v>0</v>
      </c>
      <c r="D14" s="7">
        <v>0</v>
      </c>
      <c r="F14" s="7">
        <v>2032</v>
      </c>
      <c r="G14" s="7">
        <f>(B17-$B$6)*$B$2*Output!$X$7/Output!$X$4/1000</f>
        <v>0</v>
      </c>
      <c r="H14" s="7">
        <f>(C17-$C$6)*$B$2*Output!$X$7/Output!$X$4/1000</f>
        <v>0</v>
      </c>
      <c r="I14" s="7">
        <f>(D17-$D$6)*$B$2*Output!$X$7/Output!$X$4/1000</f>
        <v>0</v>
      </c>
    </row>
    <row r="15" spans="1:24" x14ac:dyDescent="0.25">
      <c r="A15" s="7">
        <v>2030</v>
      </c>
      <c r="B15" s="7">
        <v>0</v>
      </c>
      <c r="C15" s="7">
        <v>0</v>
      </c>
      <c r="D15" s="7">
        <v>0</v>
      </c>
      <c r="F15" s="7">
        <v>2033</v>
      </c>
      <c r="G15" s="7">
        <f>(B18-$B$6)*$B$2*Output!$X$7/Output!$X$4/1000</f>
        <v>0</v>
      </c>
      <c r="H15" s="7">
        <f>(C18-$C$6)*$B$2*Output!$X$7/Output!$X$4/1000</f>
        <v>0</v>
      </c>
      <c r="I15" s="7">
        <f>(D18-$D$6)*$B$2*Output!$X$7/Output!$X$4/1000</f>
        <v>0</v>
      </c>
    </row>
    <row r="16" spans="1:24" x14ac:dyDescent="0.25">
      <c r="A16" s="7">
        <v>2031</v>
      </c>
      <c r="B16" s="7">
        <v>0</v>
      </c>
      <c r="C16" s="7">
        <v>0</v>
      </c>
      <c r="D16" s="7">
        <v>0</v>
      </c>
      <c r="F16" s="7">
        <v>2034</v>
      </c>
      <c r="G16" s="7">
        <f>(B19-$B$6)*$B$2*Output!$X$7/Output!$X$4/1000</f>
        <v>0</v>
      </c>
      <c r="H16" s="7">
        <f>(C19-$C$6)*$B$2*Output!$X$7/Output!$X$4/1000</f>
        <v>0</v>
      </c>
      <c r="I16" s="7">
        <f>(D19-$D$6)*$B$2*Output!$X$7/Output!$X$4/1000</f>
        <v>0</v>
      </c>
    </row>
    <row r="17" spans="1:9" x14ac:dyDescent="0.25">
      <c r="A17" s="7">
        <v>2032</v>
      </c>
      <c r="B17" s="7">
        <v>0</v>
      </c>
      <c r="C17" s="7">
        <v>0</v>
      </c>
      <c r="D17" s="7">
        <v>0</v>
      </c>
      <c r="F17" s="7">
        <v>2035</v>
      </c>
      <c r="G17" s="7">
        <f>(B20-$B$6)*$B$2*Output!$X$7/Output!$X$4/1000</f>
        <v>0</v>
      </c>
      <c r="H17" s="7">
        <f>(C20-$C$6)*$B$2*Output!$X$7/Output!$X$4/1000</f>
        <v>0</v>
      </c>
      <c r="I17" s="7">
        <f>(D20-$D$6)*$B$2*Output!$X$7/Output!$X$4/1000</f>
        <v>0</v>
      </c>
    </row>
    <row r="18" spans="1:9" x14ac:dyDescent="0.25">
      <c r="A18" s="7">
        <v>2033</v>
      </c>
      <c r="B18" s="7">
        <v>0</v>
      </c>
      <c r="C18" s="7">
        <v>0</v>
      </c>
      <c r="D18" s="7">
        <v>0</v>
      </c>
      <c r="F18" s="7">
        <v>2036</v>
      </c>
      <c r="G18" s="7">
        <f>(B21-$B$6)*$B$2*Output!$X$7/Output!$X$4/1000</f>
        <v>0</v>
      </c>
      <c r="H18" s="7">
        <f>(C21-$C$6)*$B$2*Output!$X$7/Output!$X$4/1000</f>
        <v>0</v>
      </c>
      <c r="I18" s="7">
        <f>(D21-$D$6)*$B$2*Output!$X$7/Output!$X$4/1000</f>
        <v>0</v>
      </c>
    </row>
    <row r="19" spans="1:9" x14ac:dyDescent="0.25">
      <c r="A19" s="7">
        <v>2034</v>
      </c>
      <c r="B19" s="7">
        <v>0</v>
      </c>
      <c r="C19" s="7">
        <v>0</v>
      </c>
      <c r="D19" s="7">
        <v>0</v>
      </c>
      <c r="F19" s="7">
        <v>2037</v>
      </c>
      <c r="G19" s="7">
        <f>(B22-$B$6)*$B$2*Output!$X$7/Output!$X$4/1000</f>
        <v>0</v>
      </c>
      <c r="H19" s="7">
        <f>(C22-$C$6)*$B$2*Output!$X$7/Output!$X$4/1000</f>
        <v>0</v>
      </c>
      <c r="I19" s="7">
        <f>(D22-$D$6)*$B$2*Output!$X$7/Output!$X$4/1000</f>
        <v>0</v>
      </c>
    </row>
    <row r="20" spans="1:9" x14ac:dyDescent="0.25">
      <c r="A20" s="7">
        <v>2035</v>
      </c>
      <c r="B20" s="7">
        <v>0</v>
      </c>
      <c r="C20" s="7">
        <v>0</v>
      </c>
      <c r="D20" s="7">
        <v>0</v>
      </c>
      <c r="F20" s="7">
        <v>2038</v>
      </c>
      <c r="G20" s="7">
        <f>(B23-$B$6)*$B$2*Output!$X$7/Output!$X$4/1000</f>
        <v>0</v>
      </c>
      <c r="H20" s="7">
        <f>(C23-$C$6)*$B$2*Output!$X$7/Output!$X$4/1000</f>
        <v>0</v>
      </c>
      <c r="I20" s="7">
        <f>(D23-$D$6)*$B$2*Output!$X$7/Output!$X$4/1000</f>
        <v>0</v>
      </c>
    </row>
    <row r="21" spans="1:9" x14ac:dyDescent="0.25">
      <c r="A21" s="7">
        <v>2036</v>
      </c>
      <c r="B21" s="7">
        <v>0</v>
      </c>
      <c r="C21" s="7">
        <v>0</v>
      </c>
      <c r="D21" s="7">
        <v>0</v>
      </c>
      <c r="F21" s="7">
        <v>2039</v>
      </c>
      <c r="G21" s="7">
        <f>(B24-$B$6)*$B$2*Output!$X$7/Output!$X$4/1000</f>
        <v>0</v>
      </c>
      <c r="H21" s="7">
        <f>(C24-$C$6)*$B$2*Output!$X$7/Output!$X$4/1000</f>
        <v>0</v>
      </c>
      <c r="I21" s="7">
        <f>(D24-$D$6)*$B$2*Output!$X$7/Output!$X$4/1000</f>
        <v>0</v>
      </c>
    </row>
    <row r="22" spans="1:9" x14ac:dyDescent="0.25">
      <c r="A22" s="7">
        <v>2037</v>
      </c>
      <c r="B22" s="7">
        <v>0</v>
      </c>
      <c r="C22" s="7">
        <v>0</v>
      </c>
      <c r="D22" s="7">
        <v>0</v>
      </c>
      <c r="F22" s="7">
        <v>2040</v>
      </c>
      <c r="G22" s="7">
        <f>(B25-$B$6)*$B$2*Output!$X$7/Output!$X$4/1000</f>
        <v>0</v>
      </c>
      <c r="H22" s="7">
        <f>(C25-$C$6)*$B$2*Output!$X$7/Output!$X$4/1000</f>
        <v>0</v>
      </c>
      <c r="I22" s="7">
        <f>(D25-$D$6)*$B$2*Output!$X$7/Output!$X$4/1000</f>
        <v>0</v>
      </c>
    </row>
    <row r="23" spans="1:9" x14ac:dyDescent="0.25">
      <c r="A23" s="7">
        <v>2038</v>
      </c>
      <c r="B23" s="7">
        <v>0</v>
      </c>
      <c r="C23" s="7">
        <v>0</v>
      </c>
      <c r="D23" s="7">
        <v>0</v>
      </c>
      <c r="F23" s="7">
        <v>2041</v>
      </c>
      <c r="G23" s="7">
        <f>(B26-$B$6)*$B$2*Output!$X$7/Output!$X$4/1000</f>
        <v>0</v>
      </c>
      <c r="H23" s="7">
        <f>(C26-$C$6)*$B$2*Output!$X$7/Output!$X$4/1000</f>
        <v>0</v>
      </c>
      <c r="I23" s="7">
        <f>(D26-$D$6)*$B$2*Output!$X$7/Output!$X$4/1000</f>
        <v>0</v>
      </c>
    </row>
    <row r="24" spans="1:9" x14ac:dyDescent="0.25">
      <c r="A24" s="7">
        <v>2039</v>
      </c>
      <c r="B24" s="7">
        <v>0</v>
      </c>
      <c r="C24" s="7">
        <v>0</v>
      </c>
      <c r="D24" s="7">
        <v>0</v>
      </c>
      <c r="F24" s="7">
        <v>2042</v>
      </c>
      <c r="G24" s="7">
        <f>(B27-$B$6)*$B$2*Output!$X$7/Output!$X$4/1000</f>
        <v>0</v>
      </c>
      <c r="H24" s="7">
        <f>(C27-$C$6)*$B$2*Output!$X$7/Output!$X$4/1000</f>
        <v>0</v>
      </c>
      <c r="I24" s="7">
        <f>(D27-$D$6)*$B$2*Output!$X$7/Output!$X$4/1000</f>
        <v>0</v>
      </c>
    </row>
    <row r="25" spans="1:9" x14ac:dyDescent="0.25">
      <c r="A25" s="7">
        <v>2040</v>
      </c>
      <c r="B25" s="7">
        <v>0</v>
      </c>
      <c r="C25" s="7">
        <v>0</v>
      </c>
      <c r="D25" s="7">
        <v>0</v>
      </c>
      <c r="F25" s="7">
        <v>2043</v>
      </c>
      <c r="G25" s="7">
        <f>(B28-$B$6)*$B$2*Output!$X$7/Output!$X$4/1000</f>
        <v>0</v>
      </c>
      <c r="H25" s="7">
        <f>(C28-$C$6)*$B$2*Output!$X$7/Output!$X$4/1000</f>
        <v>0</v>
      </c>
      <c r="I25" s="7">
        <f>(D28-$D$6)*$B$2*Output!$X$7/Output!$X$4/1000</f>
        <v>0</v>
      </c>
    </row>
    <row r="26" spans="1:9" x14ac:dyDescent="0.25">
      <c r="A26" s="7">
        <v>2041</v>
      </c>
      <c r="B26" s="7">
        <v>0</v>
      </c>
      <c r="C26" s="7">
        <v>0</v>
      </c>
      <c r="D26" s="7">
        <v>0</v>
      </c>
      <c r="F26" s="7">
        <v>2044</v>
      </c>
      <c r="G26" s="7">
        <f>(B29-$B$6)*$B$2*Output!$X$7/Output!$X$4/1000</f>
        <v>0</v>
      </c>
      <c r="H26" s="7">
        <f>(C29-$C$6)*$B$2*Output!$X$7/Output!$X$4/1000</f>
        <v>0</v>
      </c>
      <c r="I26" s="7">
        <f>(D29-$D$6)*$B$2*Output!$X$7/Output!$X$4/1000</f>
        <v>0</v>
      </c>
    </row>
    <row r="27" spans="1:9" x14ac:dyDescent="0.25">
      <c r="A27" s="7">
        <v>2042</v>
      </c>
      <c r="B27" s="7">
        <v>0</v>
      </c>
      <c r="C27" s="7">
        <v>0</v>
      </c>
      <c r="D27" s="7">
        <v>0</v>
      </c>
      <c r="F27" s="7">
        <v>2045</v>
      </c>
      <c r="G27" s="7">
        <f>(B30-$B$6)*$B$2*Output!$X$7/Output!$X$4/1000</f>
        <v>0</v>
      </c>
      <c r="H27" s="7">
        <f>(C30-$C$6)*$B$2*Output!$X$7/Output!$X$4/1000</f>
        <v>0</v>
      </c>
      <c r="I27" s="7">
        <f>(D30-$D$6)*$B$2*Output!$X$7/Output!$X$4/1000</f>
        <v>0</v>
      </c>
    </row>
    <row r="28" spans="1:9" x14ac:dyDescent="0.25">
      <c r="A28" s="7">
        <v>2043</v>
      </c>
      <c r="B28" s="7">
        <v>0</v>
      </c>
      <c r="C28" s="7">
        <v>0</v>
      </c>
      <c r="D28" s="7">
        <v>0</v>
      </c>
      <c r="F28" s="7">
        <v>2046</v>
      </c>
      <c r="G28" s="7">
        <f>(B31-$B$6)*$B$2*Output!$X$7/Output!$X$4/1000</f>
        <v>0</v>
      </c>
      <c r="H28" s="7">
        <f>(C31-$C$6)*$B$2*Output!$X$7/Output!$X$4/1000</f>
        <v>0</v>
      </c>
      <c r="I28" s="7">
        <f>(D31-$D$6)*$B$2*Output!$X$7/Output!$X$4/1000</f>
        <v>0</v>
      </c>
    </row>
    <row r="29" spans="1:9" x14ac:dyDescent="0.25">
      <c r="A29" s="7">
        <v>2044</v>
      </c>
      <c r="B29" s="7">
        <v>0</v>
      </c>
      <c r="C29" s="7">
        <v>0</v>
      </c>
      <c r="D29" s="7">
        <v>0</v>
      </c>
      <c r="F29" s="7">
        <v>2047</v>
      </c>
      <c r="G29" s="7">
        <f>(B32-$B$6)*$B$2*Output!$X$7/Output!$X$4/1000</f>
        <v>0</v>
      </c>
      <c r="H29" s="7">
        <f>(C32-$C$6)*$B$2*Output!$X$7/Output!$X$4/1000</f>
        <v>0</v>
      </c>
      <c r="I29" s="7">
        <f>(D32-$D$6)*$B$2*Output!$X$7/Output!$X$4/1000</f>
        <v>0</v>
      </c>
    </row>
    <row r="30" spans="1:9" x14ac:dyDescent="0.25">
      <c r="A30" s="7">
        <v>2045</v>
      </c>
      <c r="B30" s="7">
        <v>0</v>
      </c>
      <c r="C30" s="7">
        <v>0</v>
      </c>
      <c r="D30" s="7">
        <v>0</v>
      </c>
      <c r="F30" s="7">
        <v>2048</v>
      </c>
      <c r="G30" s="7">
        <f>(B33-$B$6)*$B$2*Output!$X$7/Output!$X$4/1000</f>
        <v>0</v>
      </c>
      <c r="H30" s="7">
        <f>(C33-$C$6)*$B$2*Output!$X$7/Output!$X$4/1000</f>
        <v>0</v>
      </c>
      <c r="I30" s="7">
        <f>(D33-$D$6)*$B$2*Output!$X$7/Output!$X$4/1000</f>
        <v>0</v>
      </c>
    </row>
    <row r="31" spans="1:9" x14ac:dyDescent="0.25">
      <c r="A31" s="7">
        <v>2046</v>
      </c>
      <c r="B31" s="7">
        <v>0</v>
      </c>
      <c r="C31" s="7">
        <v>0</v>
      </c>
      <c r="D31" s="7">
        <v>0</v>
      </c>
      <c r="F31" s="7">
        <v>2049</v>
      </c>
      <c r="G31" s="7">
        <f>(B34-$B$6)*$B$2*Output!$X$7/Output!$X$4/1000</f>
        <v>0</v>
      </c>
      <c r="H31" s="7">
        <f>(C34-$C$6)*$B$2*Output!$X$7/Output!$X$4/1000</f>
        <v>0</v>
      </c>
      <c r="I31" s="7">
        <f>(D34-$D$6)*$B$2*Output!$X$7/Output!$X$4/1000</f>
        <v>0</v>
      </c>
    </row>
    <row r="32" spans="1:9" x14ac:dyDescent="0.25">
      <c r="A32" s="7">
        <v>2047</v>
      </c>
      <c r="B32" s="7">
        <v>0</v>
      </c>
      <c r="C32" s="7">
        <v>0</v>
      </c>
      <c r="D32" s="7">
        <v>0</v>
      </c>
      <c r="F32" s="7">
        <v>2050</v>
      </c>
      <c r="G32" s="7">
        <f>(B35-$B$6)*$B$2*Output!$X$7/Output!$X$4/1000</f>
        <v>0</v>
      </c>
      <c r="H32" s="7">
        <f>(C35-$C$6)*$B$2*Output!$X$7/Output!$X$4/1000</f>
        <v>0</v>
      </c>
      <c r="I32" s="7">
        <f>(D35-$D$6)*$B$2*Output!$X$7/Output!$X$4/1000</f>
        <v>0</v>
      </c>
    </row>
    <row r="33" spans="1:15" x14ac:dyDescent="0.25">
      <c r="A33" s="7">
        <v>2048</v>
      </c>
      <c r="B33" s="7">
        <v>0</v>
      </c>
      <c r="C33" s="7">
        <v>0</v>
      </c>
      <c r="D33" s="7">
        <v>0</v>
      </c>
    </row>
    <row r="34" spans="1:15" x14ac:dyDescent="0.25">
      <c r="A34" s="7">
        <v>2049</v>
      </c>
      <c r="B34" s="7">
        <v>0</v>
      </c>
      <c r="C34" s="7">
        <v>0</v>
      </c>
      <c r="D34" s="7">
        <v>0</v>
      </c>
      <c r="G34" s="7">
        <f t="shared" ref="G34:H34" si="0">SUM(G6:G32)/10^6</f>
        <v>0</v>
      </c>
      <c r="H34" s="7">
        <f t="shared" si="0"/>
        <v>0</v>
      </c>
      <c r="I34" s="7">
        <f>SUM(I6:I32)/10^6</f>
        <v>0</v>
      </c>
    </row>
    <row r="35" spans="1:15" x14ac:dyDescent="0.25">
      <c r="A35" s="7">
        <v>2050</v>
      </c>
      <c r="B35" s="7">
        <v>0</v>
      </c>
      <c r="C35" s="7">
        <v>0</v>
      </c>
      <c r="D35" s="7">
        <v>0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Output!X11</f>
        <v>635.85049384255012</v>
      </c>
      <c r="C40" s="7">
        <f>Output!X41</f>
        <v>635.85049384255012</v>
      </c>
      <c r="D40" s="7">
        <f>Output!X71</f>
        <v>635.85049384255012</v>
      </c>
      <c r="F40" s="7">
        <v>2024</v>
      </c>
      <c r="G40" s="7">
        <f>G6*B40/10^9</f>
        <v>0</v>
      </c>
      <c r="H40" s="7">
        <f>G6*C40/10^9</f>
        <v>0</v>
      </c>
      <c r="I40" s="7">
        <f>G6*D40/10^9</f>
        <v>0</v>
      </c>
      <c r="J40" s="7">
        <f>H6*B40/10^9</f>
        <v>0</v>
      </c>
      <c r="K40" s="7">
        <f>H6*C40/10^9</f>
        <v>0</v>
      </c>
      <c r="L40" s="7">
        <f>H6*D40/10^9</f>
        <v>0</v>
      </c>
      <c r="M40" s="7">
        <f>I6*B40/10^9</f>
        <v>0</v>
      </c>
      <c r="N40" s="7">
        <f>I6*C40/10^9</f>
        <v>0</v>
      </c>
      <c r="O40" s="7">
        <f>I6*D40/10^9</f>
        <v>0</v>
      </c>
    </row>
    <row r="41" spans="1:15" x14ac:dyDescent="0.25">
      <c r="A41" s="7">
        <v>2025</v>
      </c>
      <c r="B41" s="7">
        <f>Output!X12</f>
        <v>601.18818715473003</v>
      </c>
      <c r="C41" s="7">
        <f>Output!X42</f>
        <v>598.42856272193865</v>
      </c>
      <c r="D41" s="7">
        <f>Output!X72</f>
        <v>596.75874769431493</v>
      </c>
      <c r="F41" s="7">
        <v>2025</v>
      </c>
      <c r="G41" s="7">
        <f>G40+((G7-G6)*B41)/10^9</f>
        <v>0</v>
      </c>
      <c r="H41" s="7">
        <f>H40+((G7-G6)*C41)/10^9</f>
        <v>0</v>
      </c>
      <c r="I41" s="7">
        <f>I40+((G7-G6)*D41)/10^9</f>
        <v>0</v>
      </c>
      <c r="J41" s="7">
        <f>J40+((H7-H6)*B41)/10^9</f>
        <v>0</v>
      </c>
      <c r="K41" s="7">
        <f>K40+((H7-H6)*C41)/10^9</f>
        <v>0</v>
      </c>
      <c r="L41" s="7">
        <f>L40+((H7-H6)*D41)/10^9</f>
        <v>0</v>
      </c>
      <c r="M41" s="7">
        <f>M40+((I7-I6)*B41)/10^9</f>
        <v>0</v>
      </c>
      <c r="N41" s="7">
        <f>N40+((I7-I6)*C41)/10^9</f>
        <v>0</v>
      </c>
      <c r="O41" s="7">
        <f>O40+((I7-I6)*D41)/10^9</f>
        <v>0</v>
      </c>
    </row>
    <row r="42" spans="1:15" x14ac:dyDescent="0.25">
      <c r="A42" s="7">
        <v>2026</v>
      </c>
      <c r="B42" s="7">
        <f>Output!X13</f>
        <v>568.72151716180667</v>
      </c>
      <c r="C42" s="7">
        <f>Output!X43</f>
        <v>565.27173943124092</v>
      </c>
      <c r="D42" s="7">
        <f>Output!X73</f>
        <v>563.18447064671113</v>
      </c>
      <c r="F42" s="7">
        <v>2026</v>
      </c>
      <c r="G42" s="7">
        <f>G41+((G8-G7)*B42)/10^9</f>
        <v>0</v>
      </c>
      <c r="H42" s="7">
        <f>H41+((G8-G7)*C42)/10^9</f>
        <v>0</v>
      </c>
      <c r="I42" s="7">
        <f>I41+((G8-G7)*D42)/10^9</f>
        <v>0</v>
      </c>
      <c r="J42" s="7">
        <f>J41+((H8-H7)*B42)/10^9</f>
        <v>0</v>
      </c>
      <c r="K42" s="7">
        <f>K41+((H8-H7)*C42)/10^9</f>
        <v>0</v>
      </c>
      <c r="L42" s="7">
        <f>L41+((H8-H7)*D42)/10^9</f>
        <v>0</v>
      </c>
      <c r="M42" s="7">
        <f>M41+((I8-I7)*B42)/10^9</f>
        <v>0</v>
      </c>
      <c r="N42" s="7">
        <f>N41+((I8-I7)*C42)/10^9</f>
        <v>0</v>
      </c>
      <c r="O42" s="7">
        <f>O41+((I8-I7)*D42)/10^9</f>
        <v>0</v>
      </c>
    </row>
    <row r="43" spans="1:15" x14ac:dyDescent="0.25">
      <c r="A43" s="7">
        <v>2027</v>
      </c>
      <c r="B43" s="7">
        <f>Output!X14</f>
        <v>538.30889367432235</v>
      </c>
      <c r="C43" s="7">
        <f>Output!X44</f>
        <v>534.16935814930468</v>
      </c>
      <c r="D43" s="7">
        <f>Output!X74</f>
        <v>531.66463560786895</v>
      </c>
      <c r="F43" s="7">
        <v>2027</v>
      </c>
      <c r="G43" s="7">
        <f>G42+((G9-G8)*B43)/10^9</f>
        <v>0</v>
      </c>
      <c r="H43" s="7">
        <f>H42+((G9-G8)*C43)/10^9</f>
        <v>0</v>
      </c>
      <c r="I43" s="7">
        <f>I42+((G9-G8)*D43)/10^9</f>
        <v>0</v>
      </c>
      <c r="J43" s="7">
        <f>J42+((H9-H8)*B43)/10^9</f>
        <v>0</v>
      </c>
      <c r="K43" s="7">
        <f>K42+((H9-H8)*C43)/10^9</f>
        <v>0</v>
      </c>
      <c r="L43" s="7">
        <f>L42+((H9-H8)*D43)/10^9</f>
        <v>0</v>
      </c>
      <c r="M43" s="7">
        <f>M42+((I9-I8)*B43)/10^9</f>
        <v>0</v>
      </c>
      <c r="N43" s="7">
        <f>N42+((I9-I8)*C43)/10^9</f>
        <v>0</v>
      </c>
      <c r="O43" s="7">
        <f>O42+((I9-I8)*D43)/10^9</f>
        <v>0</v>
      </c>
    </row>
    <row r="44" spans="1:15" x14ac:dyDescent="0.25">
      <c r="A44" s="7">
        <v>2028</v>
      </c>
      <c r="B44" s="7">
        <f>Output!X15</f>
        <v>509.81821858255989</v>
      </c>
      <c r="C44" s="7">
        <f>Output!X45</f>
        <v>504.98872751142915</v>
      </c>
      <c r="D44" s="7">
        <f>Output!X75</f>
        <v>502.06655121308751</v>
      </c>
      <c r="F44" s="7">
        <v>2028</v>
      </c>
      <c r="G44" s="7">
        <f>G43+((G10-G9)*B44)/10^9</f>
        <v>0</v>
      </c>
      <c r="H44" s="7">
        <f>H43+((G10-G9)*C44)/10^9</f>
        <v>0</v>
      </c>
      <c r="I44" s="7">
        <f>I43+((G10-G9)*D44)/10^9</f>
        <v>0</v>
      </c>
      <c r="J44" s="7">
        <f>J43+((H10-H9)*B44)/10^9</f>
        <v>0</v>
      </c>
      <c r="K44" s="7">
        <f>K43+((H10-H9)*C44)/10^9</f>
        <v>0</v>
      </c>
      <c r="L44" s="7">
        <f>L43+((H10-H9)*D44)/10^9</f>
        <v>0</v>
      </c>
      <c r="M44" s="7">
        <f>M43+((I10-I9)*B44)/10^9</f>
        <v>0</v>
      </c>
      <c r="N44" s="7">
        <f>N43+((I10-I9)*C44)/10^9</f>
        <v>0</v>
      </c>
      <c r="O44" s="7">
        <f>O43+((I10-I9)*D44)/10^9</f>
        <v>0</v>
      </c>
    </row>
    <row r="45" spans="1:15" x14ac:dyDescent="0.25">
      <c r="A45" s="7">
        <v>2029</v>
      </c>
      <c r="B45" s="7">
        <f>Output!X16</f>
        <v>483.12569934657478</v>
      </c>
      <c r="C45" s="7">
        <f>Output!X46</f>
        <v>477.60625272933089</v>
      </c>
      <c r="D45" s="7">
        <f>Output!X76</f>
        <v>474.26642492242206</v>
      </c>
      <c r="F45" s="7">
        <v>2029</v>
      </c>
      <c r="G45" s="7">
        <f>G44+((G11-G10)*B45)/10^9</f>
        <v>0</v>
      </c>
      <c r="H45" s="7">
        <f>H44+((G11-G10)*C45)/10^9</f>
        <v>0</v>
      </c>
      <c r="I45" s="7">
        <f>I44+((G11-G10)*D45)/10^9</f>
        <v>0</v>
      </c>
      <c r="J45" s="7">
        <f>J44+((H11-H10)*B45)/10^9</f>
        <v>0</v>
      </c>
      <c r="K45" s="7">
        <f>K44+((H11-H10)*C45)/10^9</f>
        <v>0</v>
      </c>
      <c r="L45" s="7">
        <f>L44+((H11-H10)*D45)/10^9</f>
        <v>0</v>
      </c>
      <c r="M45" s="7">
        <f>M44+((I11-I10)*B45)/10^9</f>
        <v>0</v>
      </c>
      <c r="N45" s="7">
        <f>N44+((I11-I10)*C45)/10^9</f>
        <v>0</v>
      </c>
      <c r="O45" s="7">
        <f>O44+((I11-I10)*D45)/10^9</f>
        <v>0</v>
      </c>
    </row>
    <row r="46" spans="1:15" x14ac:dyDescent="0.25">
      <c r="A46" s="7">
        <v>2030</v>
      </c>
      <c r="B46" s="7">
        <f>Output!X17</f>
        <v>458.1154534928724</v>
      </c>
      <c r="C46" s="7">
        <f>Output!X47</f>
        <v>451.90605132951532</v>
      </c>
      <c r="D46" s="7">
        <f>Output!X77</f>
        <v>448.14896751736183</v>
      </c>
      <c r="F46" s="7">
        <v>2030</v>
      </c>
      <c r="G46" s="7">
        <f>G45+((G12-G11)*B46)/10^9</f>
        <v>0</v>
      </c>
      <c r="H46" s="7">
        <f>H45+((G12-G11)*C46)/10^9</f>
        <v>0</v>
      </c>
      <c r="I46" s="7">
        <f>I45+((G12-G11)*D46)/10^9</f>
        <v>0</v>
      </c>
      <c r="J46" s="7">
        <f>J45+((H12-H11)*B46)/10^9</f>
        <v>0</v>
      </c>
      <c r="K46" s="7">
        <f>K45+((H12-H11)*C46)/10^9</f>
        <v>0</v>
      </c>
      <c r="L46" s="7">
        <f>L45+((H12-H11)*D46)/10^9</f>
        <v>0</v>
      </c>
      <c r="M46" s="7">
        <f>M45+((I12-I11)*B46)/10^9</f>
        <v>0</v>
      </c>
      <c r="N46" s="7">
        <f>N45+((I12-I11)*C46)/10^9</f>
        <v>0</v>
      </c>
      <c r="O46" s="7">
        <f>O45+((I12-I11)*D46)/10^9</f>
        <v>0</v>
      </c>
    </row>
    <row r="47" spans="1:15" x14ac:dyDescent="0.25">
      <c r="A47" s="7">
        <v>2031</v>
      </c>
      <c r="B47" s="7">
        <f>Output!X18</f>
        <v>455.77209630701947</v>
      </c>
      <c r="C47" s="7">
        <f>Output!X48</f>
        <v>449.4072613379173</v>
      </c>
      <c r="D47" s="7">
        <f>Output!X78</f>
        <v>445.51353112783767</v>
      </c>
      <c r="F47" s="7">
        <v>2031</v>
      </c>
      <c r="G47" s="7">
        <f>G46+((G13-G12)*B47)/10^9</f>
        <v>0</v>
      </c>
      <c r="H47" s="7">
        <f>H46+((G13-G12)*C47)/10^9</f>
        <v>0</v>
      </c>
      <c r="I47" s="7">
        <f>I46+((G13-G12)*D47)/10^9</f>
        <v>0</v>
      </c>
      <c r="J47" s="7">
        <f>J46+((H13-H12)*B47)/10^9</f>
        <v>0</v>
      </c>
      <c r="K47" s="7">
        <f>K46+((H13-H12)*C47)/10^9</f>
        <v>0</v>
      </c>
      <c r="L47" s="7">
        <f>L46+((H13-H12)*D47)/10^9</f>
        <v>0</v>
      </c>
      <c r="M47" s="7">
        <f>M46+((I13-I12)*B47)/10^9</f>
        <v>0</v>
      </c>
      <c r="N47" s="7">
        <f>N46+((I13-I12)*C47)/10^9</f>
        <v>0</v>
      </c>
      <c r="O47" s="7">
        <f>O46+((I13-I12)*D47)/10^9</f>
        <v>0</v>
      </c>
    </row>
    <row r="48" spans="1:15" x14ac:dyDescent="0.25">
      <c r="A48" s="7">
        <v>2032</v>
      </c>
      <c r="B48" s="7">
        <f>Output!X19</f>
        <v>453.43902220755172</v>
      </c>
      <c r="C48" s="7">
        <f>Output!X49</f>
        <v>446.91895218436565</v>
      </c>
      <c r="D48" s="7">
        <f>Output!X79</f>
        <v>442.88837782469858</v>
      </c>
      <c r="F48" s="7">
        <v>2032</v>
      </c>
      <c r="G48" s="7">
        <f>G47+((G14-G13)*B48)/10^9</f>
        <v>0</v>
      </c>
      <c r="H48" s="7">
        <f>H47+((G14-G13)*C48)/10^9</f>
        <v>0</v>
      </c>
      <c r="I48" s="7">
        <f>I47+((G14-G13)*D48)/10^9</f>
        <v>0</v>
      </c>
      <c r="J48" s="7">
        <f>J47+((H14-H13)*B48)/10^9</f>
        <v>0</v>
      </c>
      <c r="K48" s="7">
        <f>K47+((H14-H13)*C48)/10^9</f>
        <v>0</v>
      </c>
      <c r="L48" s="7">
        <f>L47+((H14-H13)*D48)/10^9</f>
        <v>0</v>
      </c>
      <c r="M48" s="7">
        <f>M47+((I14-I13)*B48)/10^9</f>
        <v>0</v>
      </c>
      <c r="N48" s="7">
        <f>N47+((I14-I13)*C48)/10^9</f>
        <v>0</v>
      </c>
      <c r="O48" s="7">
        <f>O47+((I14-I13)*D48)/10^9</f>
        <v>0</v>
      </c>
    </row>
    <row r="49" spans="1:15" x14ac:dyDescent="0.25">
      <c r="A49" s="7">
        <v>2033</v>
      </c>
      <c r="B49" s="7">
        <f>Output!X20</f>
        <v>451.11603344280792</v>
      </c>
      <c r="C49" s="7">
        <f>Output!X50</f>
        <v>444.4405306138766</v>
      </c>
      <c r="D49" s="7">
        <f>Output!X80</f>
        <v>440.27350760794474</v>
      </c>
      <c r="F49" s="7">
        <v>2033</v>
      </c>
      <c r="G49" s="7">
        <f>G48+((G15-G14)*B49)/10^9</f>
        <v>0</v>
      </c>
      <c r="H49" s="7">
        <f>H48+((G15-G14)*C49)/10^9</f>
        <v>0</v>
      </c>
      <c r="I49" s="7">
        <f>I48+((G15-G14)*D49)/10^9</f>
        <v>0</v>
      </c>
      <c r="J49" s="7">
        <f>J48+((H15-H14)*B49)/10^9</f>
        <v>0</v>
      </c>
      <c r="K49" s="7">
        <f>K48+((H15-H14)*C49)/10^9</f>
        <v>0</v>
      </c>
      <c r="L49" s="7">
        <f>L48+((H15-H14)*D49)/10^9</f>
        <v>0</v>
      </c>
      <c r="M49" s="7">
        <f>M48+((I15-I14)*B49)/10^9</f>
        <v>0</v>
      </c>
      <c r="N49" s="7">
        <f>N48+((I15-I14)*C49)/10^9</f>
        <v>0</v>
      </c>
      <c r="O49" s="7">
        <f>O48+((I15-I14)*D49)/10^9</f>
        <v>0</v>
      </c>
    </row>
    <row r="50" spans="1:15" x14ac:dyDescent="0.25">
      <c r="A50" s="7">
        <v>2034</v>
      </c>
      <c r="B50" s="7">
        <f>Output!X21</f>
        <v>448.80313001278802</v>
      </c>
      <c r="C50" s="7">
        <f>Output!X51</f>
        <v>441.97219437811157</v>
      </c>
      <c r="D50" s="7">
        <f>Output!X81</f>
        <v>437.66872272591485</v>
      </c>
      <c r="F50" s="7">
        <v>2034</v>
      </c>
      <c r="G50" s="7">
        <f>G49+((G16-G15)*B50)/10^9</f>
        <v>0</v>
      </c>
      <c r="H50" s="7">
        <f>H49+((G16-G15)*C50)/10^9</f>
        <v>0</v>
      </c>
      <c r="I50" s="7">
        <f>I49+((G16-G15)*D50)/10^9</f>
        <v>0</v>
      </c>
      <c r="J50" s="7">
        <f>J49+((H16-H15)*B50)/10^9</f>
        <v>0</v>
      </c>
      <c r="K50" s="7">
        <f>K49+((H16-H15)*C50)/10^9</f>
        <v>0</v>
      </c>
      <c r="L50" s="7">
        <f>L49+((H16-H15)*D50)/10^9</f>
        <v>0</v>
      </c>
      <c r="M50" s="7">
        <f>M49+((I16-I15)*B50)/10^9</f>
        <v>0</v>
      </c>
      <c r="N50" s="7">
        <f>N49+((I16-I15)*C50)/10^9</f>
        <v>0</v>
      </c>
      <c r="O50" s="7">
        <f>O49+((I16-I15)*D50)/10^9</f>
        <v>0</v>
      </c>
    </row>
    <row r="51" spans="1:15" x14ac:dyDescent="0.25">
      <c r="A51" s="7">
        <v>2035</v>
      </c>
      <c r="B51" s="7">
        <f>Output!X22</f>
        <v>446.50031191749213</v>
      </c>
      <c r="C51" s="7">
        <f>Output!X52</f>
        <v>439.51414122873172</v>
      </c>
      <c r="D51" s="7">
        <f>Output!X82</f>
        <v>435.07382542694768</v>
      </c>
      <c r="F51" s="7">
        <v>2035</v>
      </c>
      <c r="G51" s="7">
        <f>G50+((G17-G16)*B51)/10^9</f>
        <v>0</v>
      </c>
      <c r="H51" s="7">
        <f>H50+((G17-G16)*C51)/10^9</f>
        <v>0</v>
      </c>
      <c r="I51" s="7">
        <f>I50+((G17-G16)*D51)/10^9</f>
        <v>0</v>
      </c>
      <c r="J51" s="7">
        <f>J50+((H17-H16)*B51)/10^9</f>
        <v>0</v>
      </c>
      <c r="K51" s="7">
        <f>K50+((H17-H16)*C51)/10^9</f>
        <v>0</v>
      </c>
      <c r="L51" s="7">
        <f>L50+((H17-H16)*D51)/10^9</f>
        <v>0</v>
      </c>
      <c r="M51" s="7">
        <f>M50+((I17-I16)*B51)/10^9</f>
        <v>0</v>
      </c>
      <c r="N51" s="7">
        <f>N50+((I17-I16)*C51)/10^9</f>
        <v>0</v>
      </c>
      <c r="O51" s="7">
        <f>O50+((I17-I16)*D51)/10^9</f>
        <v>0</v>
      </c>
    </row>
    <row r="52" spans="1:15" x14ac:dyDescent="0.25">
      <c r="A52" s="7">
        <v>2036</v>
      </c>
      <c r="B52" s="7">
        <f>Output!X23</f>
        <v>444.20757915692008</v>
      </c>
      <c r="C52" s="7">
        <f>Output!X53</f>
        <v>437.06597566241447</v>
      </c>
      <c r="D52" s="7">
        <f>Output!X83</f>
        <v>432.48901346270435</v>
      </c>
      <c r="F52" s="7">
        <v>2036</v>
      </c>
      <c r="G52" s="7">
        <f>G51+((G18-G17)*B52)/10^9</f>
        <v>0</v>
      </c>
      <c r="H52" s="7">
        <f>H51+((G18-G17)*C52)/10^9</f>
        <v>0</v>
      </c>
      <c r="I52" s="7">
        <f>I51+((G18-G17)*D52)/10^9</f>
        <v>0</v>
      </c>
      <c r="J52" s="7">
        <f>J51+((H18-H17)*B52)/10^9</f>
        <v>0</v>
      </c>
      <c r="K52" s="7">
        <f>K51+((H18-H17)*C52)/10^9</f>
        <v>0</v>
      </c>
      <c r="L52" s="7">
        <f>L51+((H18-H17)*D52)/10^9</f>
        <v>0</v>
      </c>
      <c r="M52" s="7">
        <f>M51+((I18-I17)*B52)/10^9</f>
        <v>0</v>
      </c>
      <c r="N52" s="7">
        <f>N51+((I18-I17)*C52)/10^9</f>
        <v>0</v>
      </c>
      <c r="O52" s="7">
        <f>O51+((I18-I17)*D52)/10^9</f>
        <v>0</v>
      </c>
    </row>
    <row r="53" spans="1:15" x14ac:dyDescent="0.25">
      <c r="A53" s="7">
        <v>2037</v>
      </c>
      <c r="B53" s="7">
        <f>Output!X24</f>
        <v>441.92453622774946</v>
      </c>
      <c r="C53" s="7">
        <f>Output!X54</f>
        <v>434.62769767915995</v>
      </c>
      <c r="D53" s="7">
        <f>Output!X84</f>
        <v>429.91428683318497</v>
      </c>
      <c r="F53" s="7">
        <v>2037</v>
      </c>
      <c r="G53" s="7">
        <f>G52+((G19-G18)*B53)/10^9</f>
        <v>0</v>
      </c>
      <c r="H53" s="7">
        <f>H52+((G19-G18)*C53)/10^9</f>
        <v>0</v>
      </c>
      <c r="I53" s="7">
        <f>I52+((G19-G18)*D53)/10^9</f>
        <v>0</v>
      </c>
      <c r="J53" s="7">
        <f>J52+((H19-H18)*B53)/10^9</f>
        <v>0</v>
      </c>
      <c r="K53" s="7">
        <f>K52+((H19-H18)*C53)/10^9</f>
        <v>0</v>
      </c>
      <c r="L53" s="7">
        <f>L52+((H19-H18)*D53)/10^9</f>
        <v>0</v>
      </c>
      <c r="M53" s="7">
        <f>M52+((I19-I18)*B53)/10^9</f>
        <v>0</v>
      </c>
      <c r="N53" s="7">
        <f>N52+((I19-I18)*C53)/10^9</f>
        <v>0</v>
      </c>
      <c r="O53" s="7">
        <f>O52+((I19-I18)*D53)/10^9</f>
        <v>0</v>
      </c>
    </row>
    <row r="54" spans="1:15" x14ac:dyDescent="0.25">
      <c r="A54" s="7">
        <v>2038</v>
      </c>
      <c r="B54" s="7">
        <f>Output!X25</f>
        <v>439.65157863330279</v>
      </c>
      <c r="C54" s="7">
        <f>Output!X55</f>
        <v>432.19930727896809</v>
      </c>
      <c r="D54" s="7">
        <f>Output!X85</f>
        <v>427.34925003506697</v>
      </c>
      <c r="F54" s="7">
        <v>2038</v>
      </c>
      <c r="G54" s="7">
        <f>G53+((G20-G19)*B54)/10^9</f>
        <v>0</v>
      </c>
      <c r="H54" s="7">
        <f>H53+((G20-G19)*C54)/10^9</f>
        <v>0</v>
      </c>
      <c r="I54" s="7">
        <f>I53+((G20-G19)*D54)/10^9</f>
        <v>0</v>
      </c>
      <c r="J54" s="7">
        <f>J53+((H20-H19)*B54)/10^9</f>
        <v>0</v>
      </c>
      <c r="K54" s="7">
        <f>K53+((H20-H19)*C54)/10^9</f>
        <v>0</v>
      </c>
      <c r="L54" s="7">
        <f>L53+((H20-H19)*D54)/10^9</f>
        <v>0</v>
      </c>
      <c r="M54" s="7">
        <f>M53+((I20-I19)*B54)/10^9</f>
        <v>0</v>
      </c>
      <c r="N54" s="7">
        <f>N53+((I20-I19)*C54)/10^9</f>
        <v>0</v>
      </c>
      <c r="O54" s="7">
        <f>O53+((I20-I19)*D54)/10^9</f>
        <v>0</v>
      </c>
    </row>
    <row r="55" spans="1:15" x14ac:dyDescent="0.25">
      <c r="A55" s="7">
        <v>2039</v>
      </c>
      <c r="B55" s="7">
        <f>Output!X26</f>
        <v>437.38850862191879</v>
      </c>
      <c r="C55" s="7">
        <f>Output!X56</f>
        <v>429.7808044618389</v>
      </c>
      <c r="D55" s="7">
        <f>Output!X86</f>
        <v>424.79410082001164</v>
      </c>
      <c r="F55" s="7">
        <v>2039</v>
      </c>
      <c r="G55" s="7">
        <f>G54+((G21-G20)*B55)/10^9</f>
        <v>0</v>
      </c>
      <c r="H55" s="7">
        <f>H54+((G21-G20)*C55)/10^9</f>
        <v>0</v>
      </c>
      <c r="I55" s="7">
        <f>I54+((G21-G20)*D55)/10^9</f>
        <v>0</v>
      </c>
      <c r="J55" s="7">
        <f>J54+((H21-H20)*B55)/10^9</f>
        <v>0</v>
      </c>
      <c r="K55" s="7">
        <f>K54+((H21-H20)*C55)/10^9</f>
        <v>0</v>
      </c>
      <c r="L55" s="7">
        <f>L54+((H21-H20)*D55)/10^9</f>
        <v>0</v>
      </c>
      <c r="M55" s="7">
        <f>M54+((I21-I20)*B55)/10^9</f>
        <v>0</v>
      </c>
      <c r="N55" s="7">
        <f>N54+((I21-I20)*C55)/10^9</f>
        <v>0</v>
      </c>
      <c r="O55" s="7">
        <f>O54+((I21-I20)*D55)/10^9</f>
        <v>0</v>
      </c>
    </row>
    <row r="56" spans="1:15" x14ac:dyDescent="0.25">
      <c r="A56" s="7">
        <v>2040</v>
      </c>
      <c r="B56" s="7">
        <f>Output!X27</f>
        <v>435.13512844193622</v>
      </c>
      <c r="C56" s="7">
        <f>Output!X57</f>
        <v>427.37199147611113</v>
      </c>
      <c r="D56" s="7">
        <f>Output!X87</f>
        <v>422.24883918801902</v>
      </c>
      <c r="F56" s="7">
        <v>2040</v>
      </c>
      <c r="G56" s="7">
        <f>G55+((G22-G21)*B56)/10^9</f>
        <v>0</v>
      </c>
      <c r="H56" s="7">
        <f>H55+((G22-G21)*C56)/10^9</f>
        <v>0</v>
      </c>
      <c r="I56" s="7">
        <f>I55+((G22-G21)*D56)/10^9</f>
        <v>0</v>
      </c>
      <c r="J56" s="7">
        <f>J55+((H22-H21)*B56)/10^9</f>
        <v>0</v>
      </c>
      <c r="K56" s="7">
        <f>K55+((H22-H21)*C56)/10^9</f>
        <v>0</v>
      </c>
      <c r="L56" s="7">
        <f>L55+((H22-H21)*D56)/10^9</f>
        <v>0</v>
      </c>
      <c r="M56" s="7">
        <f>M55+((I22-I21)*B56)/10^9</f>
        <v>0</v>
      </c>
      <c r="N56" s="7">
        <f>N55+((I22-I21)*C56)/10^9</f>
        <v>0</v>
      </c>
      <c r="O56" s="7">
        <f>O55+((I22-I21)*D56)/10^9</f>
        <v>0</v>
      </c>
    </row>
    <row r="57" spans="1:15" x14ac:dyDescent="0.25">
      <c r="A57" s="7">
        <v>2041</v>
      </c>
      <c r="B57" s="7">
        <f>Output!X28</f>
        <v>432.89143809335502</v>
      </c>
      <c r="C57" s="7">
        <f>Output!X58</f>
        <v>424.97306607344603</v>
      </c>
      <c r="D57" s="7">
        <f>Output!X88</f>
        <v>419.7130696357666</v>
      </c>
      <c r="F57" s="7">
        <v>2041</v>
      </c>
      <c r="G57" s="7">
        <f>G56+((G23-G22)*B57)/10^9</f>
        <v>0</v>
      </c>
      <c r="H57" s="7">
        <f>H56+((G23-G22)*C57)/10^9</f>
        <v>0</v>
      </c>
      <c r="I57" s="7">
        <f>I56+((G23-G22)*D57)/10^9</f>
        <v>0</v>
      </c>
      <c r="J57" s="7">
        <f>J56+((H23-H22)*B57)/10^9</f>
        <v>0</v>
      </c>
      <c r="K57" s="7">
        <f>K56+((H23-H22)*C57)/10^9</f>
        <v>0</v>
      </c>
      <c r="L57" s="7">
        <f>L56+((H23-H22)*D57)/10^9</f>
        <v>0</v>
      </c>
      <c r="M57" s="7">
        <f>M56+((I23-I22)*B57)/10^9</f>
        <v>0</v>
      </c>
      <c r="N57" s="7">
        <f>N56+((I23-I22)*C57)/10^9</f>
        <v>0</v>
      </c>
      <c r="O57" s="7">
        <f>O56+((I23-I22)*D57)/10^9</f>
        <v>0</v>
      </c>
    </row>
    <row r="58" spans="1:15" x14ac:dyDescent="0.25">
      <c r="A58" s="7">
        <v>2042</v>
      </c>
      <c r="B58" s="7">
        <f>Output!X29</f>
        <v>430.65743757617525</v>
      </c>
      <c r="C58" s="7">
        <f>Output!X59</f>
        <v>422.58363275052108</v>
      </c>
      <c r="D58" s="7">
        <f>Output!X89</f>
        <v>417.18718766657679</v>
      </c>
      <c r="F58" s="7">
        <v>2042</v>
      </c>
      <c r="G58" s="7">
        <f>G57+((G24-G23)*B58)/10^9</f>
        <v>0</v>
      </c>
      <c r="H58" s="7">
        <f>H57+((G24-G23)*C58)/10^9</f>
        <v>0</v>
      </c>
      <c r="I58" s="7">
        <f>I57+((G24-G23)*D58)/10^9</f>
        <v>0</v>
      </c>
      <c r="J58" s="7">
        <f>J57+((H24-H23)*B58)/10^9</f>
        <v>0</v>
      </c>
      <c r="K58" s="7">
        <f>K57+((H24-H23)*C58)/10^9</f>
        <v>0</v>
      </c>
      <c r="L58" s="7">
        <f>L57+((H24-H23)*D58)/10^9</f>
        <v>0</v>
      </c>
      <c r="M58" s="7">
        <f>M57+((I24-I23)*B58)/10^9</f>
        <v>0</v>
      </c>
      <c r="N58" s="7">
        <f>N57+((I24-I23)*C58)/10^9</f>
        <v>0</v>
      </c>
      <c r="O58" s="7">
        <f>O57+((I24-I23)*D58)/10^9</f>
        <v>0</v>
      </c>
    </row>
    <row r="59" spans="1:15" x14ac:dyDescent="0.25">
      <c r="A59" s="7">
        <v>2043</v>
      </c>
      <c r="B59" s="7">
        <f>Output!X30</f>
        <v>428.43312689039692</v>
      </c>
      <c r="C59" s="7">
        <f>Output!X60</f>
        <v>420.20388925899755</v>
      </c>
      <c r="D59" s="7">
        <f>Output!X90</f>
        <v>414.67079777712718</v>
      </c>
      <c r="F59" s="7">
        <v>2043</v>
      </c>
      <c r="G59" s="7">
        <f>G58+((G25-G24)*B59)/10^9</f>
        <v>0</v>
      </c>
      <c r="H59" s="7">
        <f>H58+((G25-G24)*C59)/10^9</f>
        <v>0</v>
      </c>
      <c r="I59" s="7">
        <f>I58+((G25-G24)*D59)/10^9</f>
        <v>0</v>
      </c>
      <c r="J59" s="7">
        <f>J58+((H25-H24)*B59)/10^9</f>
        <v>0</v>
      </c>
      <c r="K59" s="7">
        <f>K58+((H25-H24)*C59)/10^9</f>
        <v>0</v>
      </c>
      <c r="L59" s="7">
        <f>L58+((H25-H24)*D59)/10^9</f>
        <v>0</v>
      </c>
      <c r="M59" s="7">
        <f>M58+((I25-I24)*B59)/10^9</f>
        <v>0</v>
      </c>
      <c r="N59" s="7">
        <f>N58+((I25-I24)*C59)/10^9</f>
        <v>0</v>
      </c>
      <c r="O59" s="7">
        <f>O58+((I25-I24)*D59)/10^9</f>
        <v>0</v>
      </c>
    </row>
    <row r="60" spans="1:15" x14ac:dyDescent="0.25">
      <c r="A60" s="7">
        <v>2044</v>
      </c>
      <c r="B60" s="7">
        <f>Output!X31</f>
        <v>426.21830828435873</v>
      </c>
      <c r="C60" s="7">
        <f>Output!X61</f>
        <v>417.83383559887545</v>
      </c>
      <c r="D60" s="7">
        <f>Output!X91</f>
        <v>412.16409771907894</v>
      </c>
      <c r="F60" s="7">
        <v>2044</v>
      </c>
      <c r="G60" s="7">
        <f>G59+((G26-G25)*B60)/10^9</f>
        <v>0</v>
      </c>
      <c r="H60" s="7">
        <f>H59+((G26-G25)*C60)/10^9</f>
        <v>0</v>
      </c>
      <c r="I60" s="7">
        <f>I59+((G26-G25)*D60)/10^9</f>
        <v>0</v>
      </c>
      <c r="J60" s="7">
        <f>J59+((H26-H25)*B60)/10^9</f>
        <v>0</v>
      </c>
      <c r="K60" s="7">
        <f>K59+((H26-H25)*C60)/10^9</f>
        <v>0</v>
      </c>
      <c r="L60" s="7">
        <f>L59+((H26-H25)*D60)/10^9</f>
        <v>0</v>
      </c>
      <c r="M60" s="7">
        <f>M59+((I26-I25)*B60)/10^9</f>
        <v>0</v>
      </c>
      <c r="N60" s="7">
        <f>N59+((I26-I25)*C60)/10^9</f>
        <v>0</v>
      </c>
      <c r="O60" s="7">
        <f>O59+((I26-I25)*D60)/10^9</f>
        <v>0</v>
      </c>
    </row>
    <row r="61" spans="1:15" x14ac:dyDescent="0.25">
      <c r="A61" s="7">
        <v>2045</v>
      </c>
      <c r="B61" s="7">
        <f>Output!X32</f>
        <v>424.01317950972197</v>
      </c>
      <c r="C61" s="7">
        <f>Output!X62</f>
        <v>415.4732740184935</v>
      </c>
      <c r="D61" s="7">
        <f>Output!X92</f>
        <v>409.66688974077096</v>
      </c>
      <c r="F61" s="7">
        <v>2045</v>
      </c>
      <c r="G61" s="7">
        <f>G60+((G27-G26)*B61)/10^9</f>
        <v>0</v>
      </c>
      <c r="H61" s="7">
        <f>H60+((G27-G26)*C61)/10^9</f>
        <v>0</v>
      </c>
      <c r="I61" s="7">
        <f>I60+((G27-G26)*D61)/10^9</f>
        <v>0</v>
      </c>
      <c r="J61" s="7">
        <f>J60+((H27-H26)*B61)/10^9</f>
        <v>0</v>
      </c>
      <c r="K61" s="7">
        <f>K60+((H27-H26)*C61)/10^9</f>
        <v>0</v>
      </c>
      <c r="L61" s="7">
        <f>L60+((H27-H26)*D61)/10^9</f>
        <v>0</v>
      </c>
      <c r="M61" s="7">
        <f>M60+((I27-I26)*B61)/10^9</f>
        <v>0</v>
      </c>
      <c r="N61" s="7">
        <f>N60+((I27-I26)*C61)/10^9</f>
        <v>0</v>
      </c>
      <c r="O61" s="7">
        <f>O60+((I27-I26)*D61)/10^9</f>
        <v>0</v>
      </c>
    </row>
    <row r="62" spans="1:15" x14ac:dyDescent="0.25">
      <c r="A62" s="7">
        <v>2046</v>
      </c>
      <c r="B62" s="7">
        <f>Output!X33</f>
        <v>421.81734506316411</v>
      </c>
      <c r="C62" s="7">
        <f>Output!X63</f>
        <v>413.12200676619051</v>
      </c>
      <c r="D62" s="7">
        <f>Output!X93</f>
        <v>407.17917384220306</v>
      </c>
      <c r="F62" s="7">
        <v>2046</v>
      </c>
      <c r="G62" s="7">
        <f>G61+((G28-G27)*B62)/10^9</f>
        <v>0</v>
      </c>
      <c r="H62" s="7">
        <f>H61+((G28-G27)*C62)/10^9</f>
        <v>0</v>
      </c>
      <c r="I62" s="7">
        <f>I61+((G28-G27)*D62)/10^9</f>
        <v>0</v>
      </c>
      <c r="J62" s="7">
        <f>J61+((H28-H27)*B62)/10^9</f>
        <v>0</v>
      </c>
      <c r="K62" s="7">
        <f>K61+((H28-H27)*C62)/10^9</f>
        <v>0</v>
      </c>
      <c r="L62" s="7">
        <f>L61+((H28-H27)*D62)/10^9</f>
        <v>0</v>
      </c>
      <c r="M62" s="7">
        <f>M61+((I28-I27)*B62)/10^9</f>
        <v>0</v>
      </c>
      <c r="N62" s="7">
        <f>N61+((I28-I27)*C62)/10^9</f>
        <v>0</v>
      </c>
      <c r="O62" s="7">
        <f>O61+((I28-I27)*D62)/10^9</f>
        <v>0</v>
      </c>
    </row>
    <row r="63" spans="1:15" x14ac:dyDescent="0.25">
      <c r="A63" s="7">
        <v>2047</v>
      </c>
      <c r="B63" s="7">
        <f>Output!X34</f>
        <v>419.63100269634646</v>
      </c>
      <c r="C63" s="7">
        <f>Output!X64</f>
        <v>410.78042934528884</v>
      </c>
      <c r="D63" s="7">
        <f>Output!X94</f>
        <v>404.70075227171407</v>
      </c>
      <c r="F63" s="7">
        <v>2047</v>
      </c>
      <c r="G63" s="7">
        <f>G62+((G29-G28)*B63)/10^9</f>
        <v>0</v>
      </c>
      <c r="H63" s="7">
        <f>H62+((G29-G28)*C63)/10^9</f>
        <v>0</v>
      </c>
      <c r="I63" s="7">
        <f>I62+((G29-G28)*D63)/10^9</f>
        <v>0</v>
      </c>
      <c r="J63" s="7">
        <f>J62+((H29-H28)*B63)/10^9</f>
        <v>0</v>
      </c>
      <c r="K63" s="7">
        <f>K62+((H29-H28)*C63)/10^9</f>
        <v>0</v>
      </c>
      <c r="L63" s="7">
        <f>L62+((H29-H28)*D63)/10^9</f>
        <v>0</v>
      </c>
      <c r="M63" s="7">
        <f>M62+((I29-I28)*B63)/10^9</f>
        <v>0</v>
      </c>
      <c r="N63" s="7">
        <f>N62+((I29-I28)*C63)/10^9</f>
        <v>0</v>
      </c>
      <c r="O63" s="7">
        <f>O62+((I29-I28)*D63)/10^9</f>
        <v>0</v>
      </c>
    </row>
    <row r="64" spans="1:15" x14ac:dyDescent="0.25">
      <c r="A64" s="7">
        <v>2048</v>
      </c>
      <c r="B64" s="7">
        <f>Output!X35</f>
        <v>417.45395465760765</v>
      </c>
      <c r="C64" s="7">
        <f>Output!X65</f>
        <v>408.4479485008049</v>
      </c>
      <c r="D64" s="7">
        <f>Output!X95</f>
        <v>402.23182278096527</v>
      </c>
      <c r="F64" s="7">
        <v>2048</v>
      </c>
      <c r="G64" s="7">
        <f>G63+((G30-G29)*B64)/10^9</f>
        <v>0</v>
      </c>
      <c r="H64" s="7">
        <f>H63+((G30-G29)*C64)/10^9</f>
        <v>0</v>
      </c>
      <c r="I64" s="7">
        <f>I63+((G30-G29)*D64)/10^9</f>
        <v>0</v>
      </c>
      <c r="J64" s="7">
        <f>J63+((H30-H29)*B64)/10^9</f>
        <v>0</v>
      </c>
      <c r="K64" s="7">
        <f>K63+((H30-H29)*C64)/10^9</f>
        <v>0</v>
      </c>
      <c r="L64" s="7">
        <f>L63+((H30-H29)*D64)/10^9</f>
        <v>0</v>
      </c>
      <c r="M64" s="7">
        <f>M63+((I30-I29)*B64)/10^9</f>
        <v>0</v>
      </c>
      <c r="N64" s="7">
        <f>N63+((I30-I29)*C64)/10^9</f>
        <v>0</v>
      </c>
      <c r="O64" s="7">
        <f>O63+((I30-I29)*D64)/10^9</f>
        <v>0</v>
      </c>
    </row>
    <row r="65" spans="1:19" x14ac:dyDescent="0.25">
      <c r="A65" s="7">
        <v>2049</v>
      </c>
      <c r="B65" s="7">
        <f>Output!X36</f>
        <v>415.28639869860905</v>
      </c>
      <c r="C65" s="7">
        <f>Output!X66</f>
        <v>406.12495973606116</v>
      </c>
      <c r="D65" s="7">
        <f>Output!X96</f>
        <v>399.77218761829539</v>
      </c>
      <c r="F65" s="7">
        <v>2049</v>
      </c>
      <c r="G65" s="7">
        <f>G64+((G31-G30)*B65)/10^9</f>
        <v>0</v>
      </c>
      <c r="H65" s="7">
        <f>H64+((G31-G30)*C65)/10^9</f>
        <v>0</v>
      </c>
      <c r="I65" s="7">
        <f>I64+((G31-G30)*D65)/10^9</f>
        <v>0</v>
      </c>
      <c r="J65" s="7">
        <f>J64+((H31-H30)*B65)/10^9</f>
        <v>0</v>
      </c>
      <c r="K65" s="7">
        <f>K64+((H31-H30)*C65)/10^9</f>
        <v>0</v>
      </c>
      <c r="L65" s="7">
        <f>L64+((H31-H30)*D65)/10^9</f>
        <v>0</v>
      </c>
      <c r="M65" s="7">
        <f>M64+((I31-I30)*B65)/10^9</f>
        <v>0</v>
      </c>
      <c r="N65" s="7">
        <f>N64+((I31-I30)*C65)/10^9</f>
        <v>0</v>
      </c>
      <c r="O65" s="7">
        <f>O64+((I31-I30)*D65)/10^9</f>
        <v>0</v>
      </c>
    </row>
    <row r="66" spans="1:19" x14ac:dyDescent="0.25">
      <c r="A66" s="7">
        <v>2050</v>
      </c>
      <c r="B66" s="7">
        <f>Output!X37</f>
        <v>413.12793931602806</v>
      </c>
      <c r="C66" s="7">
        <f>Output!X67</f>
        <v>403.81126529939621</v>
      </c>
      <c r="D66" s="7">
        <f>Output!X97</f>
        <v>397.32184678370436</v>
      </c>
      <c r="F66" s="7">
        <v>2050</v>
      </c>
      <c r="G66" s="7">
        <f>G65+((G32-G31)*B66)/10^9</f>
        <v>0</v>
      </c>
      <c r="H66" s="7">
        <f>H65+((G32-G31)*C66)/10^9</f>
        <v>0</v>
      </c>
      <c r="I66" s="7">
        <f>I65+((G32-G31)*D66)/10^9</f>
        <v>0</v>
      </c>
      <c r="J66" s="7">
        <f>J65+((H32-H31)*B66)/10^9</f>
        <v>0</v>
      </c>
      <c r="K66" s="7">
        <f>K65+((H32-H31)*C66)/10^9</f>
        <v>0</v>
      </c>
      <c r="L66" s="7">
        <f>L65+((H32-H31)*D66)/10^9</f>
        <v>0</v>
      </c>
      <c r="M66" s="7">
        <f>M65+((I32-I31)*B66)/10^9</f>
        <v>0</v>
      </c>
      <c r="N66" s="7">
        <f>N65+((I32-I31)*C66)/10^9</f>
        <v>0</v>
      </c>
      <c r="O66" s="7">
        <f>O65+((I32-I31)*D66)/10^9</f>
        <v>0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(B9-$B$6)*$B$2*Output!$X$101/Output!$X$4*100</f>
        <v>0</v>
      </c>
      <c r="C70" s="7">
        <f>(C9-$B$6)*$B$2*Output!$X$101/Output!$X$4*100</f>
        <v>0</v>
      </c>
      <c r="D70" s="7">
        <f>(D9-$B$6)*$B$2*Output!$X$101/Output!$X$4*100</f>
        <v>0</v>
      </c>
      <c r="F70" s="7">
        <v>2024</v>
      </c>
      <c r="G70" s="7">
        <f>(B9-$B$6)*$B$2*Output!$X$104/Output!$X$4/1000</f>
        <v>0</v>
      </c>
      <c r="H70" s="7">
        <f>(C9-$B$6)*$B$2*Output!$X$104/Output!$X$4/1000</f>
        <v>0</v>
      </c>
      <c r="I70" s="7">
        <f>(D9-$B$6)*$B$2*Output!$X$104/Output!$X$4/1000</f>
        <v>0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(B10-$B$6)*$B$2*Output!$X$101/Output!$X$4*100</f>
        <v>0</v>
      </c>
      <c r="C71" s="7">
        <f>(C10-$B$6)*$B$2*Output!$X$101/Output!$X$4*100</f>
        <v>0</v>
      </c>
      <c r="D71" s="7">
        <f>(D10-$B$6)*$B$2*Output!$X$101/Output!$X$4*100</f>
        <v>0</v>
      </c>
      <c r="F71" s="7">
        <v>2025</v>
      </c>
      <c r="G71" s="7">
        <f>(B10-$B$6)*$B$2*Output!$X$104/Output!$X$4/1000</f>
        <v>0</v>
      </c>
      <c r="H71" s="7">
        <f>(C10-$B$6)*$B$2*Output!$X$104/Output!$X$4/1000</f>
        <v>0</v>
      </c>
      <c r="I71" s="7">
        <f>(D10-$B$6)*$B$2*Output!$X$104/Output!$X$4/1000</f>
        <v>0</v>
      </c>
    </row>
    <row r="72" spans="1:19" x14ac:dyDescent="0.25">
      <c r="A72" s="7">
        <v>2026</v>
      </c>
      <c r="B72" s="7">
        <f>(B11-$B$6)*$B$2*Output!$X$101/Output!$X$4*100</f>
        <v>0</v>
      </c>
      <c r="C72" s="7">
        <f>(C11-$B$6)*$B$2*Output!$X$101/Output!$X$4*100</f>
        <v>0</v>
      </c>
      <c r="D72" s="7">
        <f>(D11-$B$6)*$B$2*Output!$X$101/Output!$X$4*100</f>
        <v>0</v>
      </c>
      <c r="F72" s="7">
        <v>2026</v>
      </c>
      <c r="G72" s="7">
        <f>(B11-$B$6)*$B$2*Output!$X$104/Output!$X$4/1000</f>
        <v>0</v>
      </c>
      <c r="H72" s="7">
        <f>(C11-$B$6)*$B$2*Output!$X$104/Output!$X$4/1000</f>
        <v>0</v>
      </c>
      <c r="I72" s="7">
        <f>(D11-$B$6)*$B$2*Output!$X$104/Output!$X$4/1000</f>
        <v>0</v>
      </c>
    </row>
    <row r="73" spans="1:19" x14ac:dyDescent="0.25">
      <c r="A73" s="7">
        <v>2027</v>
      </c>
      <c r="B73" s="7">
        <f>(B12-$B$6)*$B$2*Output!$X$101/Output!$X$4*100</f>
        <v>0</v>
      </c>
      <c r="C73" s="7">
        <f>(C12-$B$6)*$B$2*Output!$X$101/Output!$X$4*100</f>
        <v>0</v>
      </c>
      <c r="D73" s="7">
        <f>(D12-$B$6)*$B$2*Output!$X$101/Output!$X$4*100</f>
        <v>0</v>
      </c>
      <c r="F73" s="7">
        <v>2027</v>
      </c>
      <c r="G73" s="7">
        <f>(B12-$B$6)*$B$2*Output!$X$104/Output!$X$4/1000</f>
        <v>0</v>
      </c>
      <c r="H73" s="7">
        <f>(C12-$B$6)*$B$2*Output!$X$104/Output!$X$4/1000</f>
        <v>0</v>
      </c>
      <c r="I73" s="7">
        <f>(D12-$B$6)*$B$2*Output!$X$104/Output!$X$4/1000</f>
        <v>0</v>
      </c>
    </row>
    <row r="74" spans="1:19" x14ac:dyDescent="0.25">
      <c r="A74" s="7">
        <v>2028</v>
      </c>
      <c r="B74" s="7">
        <f>(B13-$B$6)*$B$2*Output!$X$101/Output!$X$4*100</f>
        <v>0</v>
      </c>
      <c r="C74" s="7">
        <f>(C13-$B$6)*$B$2*Output!$X$101/Output!$X$4*100</f>
        <v>0</v>
      </c>
      <c r="D74" s="7">
        <f>(D13-$B$6)*$B$2*Output!$X$101/Output!$X$4*100</f>
        <v>0</v>
      </c>
      <c r="F74" s="7">
        <v>2028</v>
      </c>
      <c r="G74" s="7">
        <f>(B13-$B$6)*$B$2*Output!$X$104/Output!$X$4/1000</f>
        <v>0</v>
      </c>
      <c r="H74" s="7">
        <f>(C13-$B$6)*$B$2*Output!$X$104/Output!$X$4/1000</f>
        <v>0</v>
      </c>
      <c r="I74" s="7">
        <f>(D13-$B$6)*$B$2*Output!$X$104/Output!$X$4/1000</f>
        <v>0</v>
      </c>
    </row>
    <row r="75" spans="1:19" x14ac:dyDescent="0.25">
      <c r="A75" s="7">
        <v>2029</v>
      </c>
      <c r="B75" s="7">
        <f>(B14-$B$6)*$B$2*Output!$X$101/Output!$X$4*100</f>
        <v>0</v>
      </c>
      <c r="C75" s="7">
        <f>(C14-$B$6)*$B$2*Output!$X$101/Output!$X$4*100</f>
        <v>0</v>
      </c>
      <c r="D75" s="7">
        <f>(D14-$B$6)*$B$2*Output!$X$101/Output!$X$4*100</f>
        <v>0</v>
      </c>
      <c r="F75" s="7">
        <v>2029</v>
      </c>
      <c r="G75" s="7">
        <f>(B14-$B$6)*$B$2*Output!$X$104/Output!$X$4/1000</f>
        <v>0</v>
      </c>
      <c r="H75" s="7">
        <f>(C14-$B$6)*$B$2*Output!$X$104/Output!$X$4/1000</f>
        <v>0</v>
      </c>
      <c r="I75" s="7">
        <f>(D14-$B$6)*$B$2*Output!$X$104/Output!$X$4/1000</f>
        <v>0</v>
      </c>
    </row>
    <row r="76" spans="1:19" x14ac:dyDescent="0.25">
      <c r="A76" s="7">
        <v>2030</v>
      </c>
      <c r="B76" s="7">
        <f>(B15-$B$6)*$B$2*Output!$X$101/Output!$X$4*100</f>
        <v>0</v>
      </c>
      <c r="C76" s="7">
        <f>(C15-$B$6)*$B$2*Output!$X$101/Output!$X$4*100</f>
        <v>0</v>
      </c>
      <c r="D76" s="7">
        <f>(D15-$B$6)*$B$2*Output!$X$101/Output!$X$4*100</f>
        <v>0</v>
      </c>
      <c r="F76" s="7">
        <v>2030</v>
      </c>
      <c r="G76" s="7">
        <f>(B15-$B$6)*$B$2*Output!$X$104/Output!$X$4/1000</f>
        <v>0</v>
      </c>
      <c r="H76" s="7">
        <f>(C15-$B$6)*$B$2*Output!$X$104/Output!$X$4/1000</f>
        <v>0</v>
      </c>
      <c r="I76" s="7">
        <f>(D15-$B$6)*$B$2*Output!$X$104/Output!$X$4/1000</f>
        <v>0</v>
      </c>
    </row>
    <row r="77" spans="1:19" x14ac:dyDescent="0.25">
      <c r="A77" s="7">
        <v>2031</v>
      </c>
      <c r="B77" s="7">
        <f>(B16-$B$6)*$B$2*Output!$X$101/Output!$X$4*100</f>
        <v>0</v>
      </c>
      <c r="C77" s="7">
        <f>(C16-$B$6)*$B$2*Output!$X$101/Output!$X$4*100</f>
        <v>0</v>
      </c>
      <c r="D77" s="7">
        <f>(D16-$B$6)*$B$2*Output!$X$101/Output!$X$4*100</f>
        <v>0</v>
      </c>
      <c r="F77" s="7">
        <v>2031</v>
      </c>
      <c r="G77" s="7">
        <f>(B16-$B$6)*$B$2*Output!$X$104/Output!$X$4/1000</f>
        <v>0</v>
      </c>
      <c r="H77" s="7">
        <f>(C16-$B$6)*$B$2*Output!$X$104/Output!$X$4/1000</f>
        <v>0</v>
      </c>
      <c r="I77" s="7">
        <f>(D16-$B$6)*$B$2*Output!$X$104/Output!$X$4/1000</f>
        <v>0</v>
      </c>
    </row>
    <row r="78" spans="1:19" x14ac:dyDescent="0.25">
      <c r="A78" s="7">
        <v>2032</v>
      </c>
      <c r="B78" s="7">
        <f>(B17-$B$6)*$B$2*Output!$X$101/Output!$X$4*100</f>
        <v>0</v>
      </c>
      <c r="C78" s="7">
        <f>(C17-$B$6)*$B$2*Output!$X$101/Output!$X$4*100</f>
        <v>0</v>
      </c>
      <c r="D78" s="7">
        <f>(D17-$B$6)*$B$2*Output!$X$101/Output!$X$4*100</f>
        <v>0</v>
      </c>
      <c r="F78" s="7">
        <v>2032</v>
      </c>
      <c r="G78" s="7">
        <f>(B17-$B$6)*$B$2*Output!$X$104/Output!$X$4/1000</f>
        <v>0</v>
      </c>
      <c r="H78" s="7">
        <f>(C17-$B$6)*$B$2*Output!$X$104/Output!$X$4/1000</f>
        <v>0</v>
      </c>
      <c r="I78" s="7">
        <f>(D17-$B$6)*$B$2*Output!$X$104/Output!$X$4/1000</f>
        <v>0</v>
      </c>
    </row>
    <row r="79" spans="1:19" x14ac:dyDescent="0.25">
      <c r="A79" s="7">
        <v>2033</v>
      </c>
      <c r="B79" s="7">
        <f>(B18-$B$6)*$B$2*Output!$X$101/Output!$X$4*100</f>
        <v>0</v>
      </c>
      <c r="C79" s="7">
        <f>(C18-$B$6)*$B$2*Output!$X$101/Output!$X$4*100</f>
        <v>0</v>
      </c>
      <c r="D79" s="7">
        <f>(D18-$B$6)*$B$2*Output!$X$101/Output!$X$4*100</f>
        <v>0</v>
      </c>
      <c r="F79" s="7">
        <v>2033</v>
      </c>
      <c r="G79" s="7">
        <f>(B18-$B$6)*$B$2*Output!$X$104/Output!$X$4/1000</f>
        <v>0</v>
      </c>
      <c r="H79" s="7">
        <f>(C18-$B$6)*$B$2*Output!$X$104/Output!$X$4/1000</f>
        <v>0</v>
      </c>
      <c r="I79" s="7">
        <f>(D18-$B$6)*$B$2*Output!$X$104/Output!$X$4/1000</f>
        <v>0</v>
      </c>
    </row>
    <row r="80" spans="1:19" x14ac:dyDescent="0.25">
      <c r="A80" s="7">
        <v>2034</v>
      </c>
      <c r="B80" s="7">
        <f>(B19-$B$6)*$B$2*Output!$X$101/Output!$X$4*100</f>
        <v>0</v>
      </c>
      <c r="C80" s="7">
        <f>(C19-$B$6)*$B$2*Output!$X$101/Output!$X$4*100</f>
        <v>0</v>
      </c>
      <c r="D80" s="7">
        <f>(D19-$B$6)*$B$2*Output!$X$101/Output!$X$4*100</f>
        <v>0</v>
      </c>
      <c r="F80" s="7">
        <v>2034</v>
      </c>
      <c r="G80" s="7">
        <f>(B19-$B$6)*$B$2*Output!$X$104/Output!$X$4/1000</f>
        <v>0</v>
      </c>
      <c r="H80" s="7">
        <f>(C19-$B$6)*$B$2*Output!$X$104/Output!$X$4/1000</f>
        <v>0</v>
      </c>
      <c r="I80" s="7">
        <f>(D19-$B$6)*$B$2*Output!$X$104/Output!$X$4/1000</f>
        <v>0</v>
      </c>
    </row>
    <row r="81" spans="1:9" x14ac:dyDescent="0.25">
      <c r="A81" s="7">
        <v>2035</v>
      </c>
      <c r="B81" s="7">
        <f>(B20-$B$6)*$B$2*Output!$X$101/Output!$X$4*100</f>
        <v>0</v>
      </c>
      <c r="C81" s="7">
        <f>(C20-$B$6)*$B$2*Output!$X$101/Output!$X$4*100</f>
        <v>0</v>
      </c>
      <c r="D81" s="7">
        <f>(D20-$B$6)*$B$2*Output!$X$101/Output!$X$4*100</f>
        <v>0</v>
      </c>
      <c r="F81" s="7">
        <v>2035</v>
      </c>
      <c r="G81" s="7">
        <f>(B20-$B$6)*$B$2*Output!$X$104/Output!$X$4/1000</f>
        <v>0</v>
      </c>
      <c r="H81" s="7">
        <f>(C20-$B$6)*$B$2*Output!$X$104/Output!$X$4/1000</f>
        <v>0</v>
      </c>
      <c r="I81" s="7">
        <f>(D20-$B$6)*$B$2*Output!$X$104/Output!$X$4/1000</f>
        <v>0</v>
      </c>
    </row>
    <row r="82" spans="1:9" x14ac:dyDescent="0.25">
      <c r="A82" s="7">
        <v>2036</v>
      </c>
      <c r="B82" s="7">
        <f>(B21-$B$6)*$B$2*Output!$X$101/Output!$X$4*100</f>
        <v>0</v>
      </c>
      <c r="C82" s="7">
        <f>(C21-$B$6)*$B$2*Output!$X$101/Output!$X$4*100</f>
        <v>0</v>
      </c>
      <c r="D82" s="7">
        <f>(D21-$B$6)*$B$2*Output!$X$101/Output!$X$4*100</f>
        <v>0</v>
      </c>
      <c r="F82" s="7">
        <v>2036</v>
      </c>
      <c r="G82" s="7">
        <f>(B21-$B$6)*$B$2*Output!$X$104/Output!$X$4/1000</f>
        <v>0</v>
      </c>
      <c r="H82" s="7">
        <f>(C21-$B$6)*$B$2*Output!$X$104/Output!$X$4/1000</f>
        <v>0</v>
      </c>
      <c r="I82" s="7">
        <f>(D21-$B$6)*$B$2*Output!$X$104/Output!$X$4/1000</f>
        <v>0</v>
      </c>
    </row>
    <row r="83" spans="1:9" x14ac:dyDescent="0.25">
      <c r="A83" s="7">
        <v>2037</v>
      </c>
      <c r="B83" s="7">
        <f>(B22-$B$6)*$B$2*Output!$X$101/Output!$X$4*100</f>
        <v>0</v>
      </c>
      <c r="C83" s="7">
        <f>(C22-$B$6)*$B$2*Output!$X$101/Output!$X$4*100</f>
        <v>0</v>
      </c>
      <c r="D83" s="7">
        <f>(D22-$B$6)*$B$2*Output!$X$101/Output!$X$4*100</f>
        <v>0</v>
      </c>
      <c r="F83" s="7">
        <v>2037</v>
      </c>
      <c r="G83" s="7">
        <f>(B22-$B$6)*$B$2*Output!$X$104/Output!$X$4/1000</f>
        <v>0</v>
      </c>
      <c r="H83" s="7">
        <f>(C22-$B$6)*$B$2*Output!$X$104/Output!$X$4/1000</f>
        <v>0</v>
      </c>
      <c r="I83" s="7">
        <f>(D22-$B$6)*$B$2*Output!$X$104/Output!$X$4/1000</f>
        <v>0</v>
      </c>
    </row>
    <row r="84" spans="1:9" x14ac:dyDescent="0.25">
      <c r="A84" s="7">
        <v>2038</v>
      </c>
      <c r="B84" s="7">
        <f>(B23-$B$6)*$B$2*Output!$X$101/Output!$X$4*100</f>
        <v>0</v>
      </c>
      <c r="C84" s="7">
        <f>(C23-$B$6)*$B$2*Output!$X$101/Output!$X$4*100</f>
        <v>0</v>
      </c>
      <c r="D84" s="7">
        <f>(D23-$B$6)*$B$2*Output!$X$101/Output!$X$4*100</f>
        <v>0</v>
      </c>
      <c r="F84" s="7">
        <v>2038</v>
      </c>
      <c r="G84" s="7">
        <f>(B23-$B$6)*$B$2*Output!$X$104/Output!$X$4/1000</f>
        <v>0</v>
      </c>
      <c r="H84" s="7">
        <f>(C23-$B$6)*$B$2*Output!$X$104/Output!$X$4/1000</f>
        <v>0</v>
      </c>
      <c r="I84" s="7">
        <f>(D23-$B$6)*$B$2*Output!$X$104/Output!$X$4/1000</f>
        <v>0</v>
      </c>
    </row>
    <row r="85" spans="1:9" x14ac:dyDescent="0.25">
      <c r="A85" s="7">
        <v>2039</v>
      </c>
      <c r="B85" s="7">
        <f>(B24-$B$6)*$B$2*Output!$X$101/Output!$X$4*100</f>
        <v>0</v>
      </c>
      <c r="C85" s="7">
        <f>(C24-$B$6)*$B$2*Output!$X$101/Output!$X$4*100</f>
        <v>0</v>
      </c>
      <c r="D85" s="7">
        <f>(D24-$B$6)*$B$2*Output!$X$101/Output!$X$4*100</f>
        <v>0</v>
      </c>
      <c r="F85" s="7">
        <v>2039</v>
      </c>
      <c r="G85" s="7">
        <f>(B24-$B$6)*$B$2*Output!$X$104/Output!$X$4/1000</f>
        <v>0</v>
      </c>
      <c r="H85" s="7">
        <f>(C24-$B$6)*$B$2*Output!$X$104/Output!$X$4/1000</f>
        <v>0</v>
      </c>
      <c r="I85" s="7">
        <f>(D24-$B$6)*$B$2*Output!$X$104/Output!$X$4/1000</f>
        <v>0</v>
      </c>
    </row>
    <row r="86" spans="1:9" x14ac:dyDescent="0.25">
      <c r="A86" s="7">
        <v>2040</v>
      </c>
      <c r="B86" s="7">
        <f>(B25-$B$6)*$B$2*Output!$X$101/Output!$X$4*100</f>
        <v>0</v>
      </c>
      <c r="C86" s="7">
        <f>(C25-$B$6)*$B$2*Output!$X$101/Output!$X$4*100</f>
        <v>0</v>
      </c>
      <c r="D86" s="7">
        <f>(D25-$B$6)*$B$2*Output!$X$101/Output!$X$4*100</f>
        <v>0</v>
      </c>
      <c r="F86" s="7">
        <v>2040</v>
      </c>
      <c r="G86" s="7">
        <f>(B25-$B$6)*$B$2*Output!$X$104/Output!$X$4/1000</f>
        <v>0</v>
      </c>
      <c r="H86" s="7">
        <f>(C25-$B$6)*$B$2*Output!$X$104/Output!$X$4/1000</f>
        <v>0</v>
      </c>
      <c r="I86" s="7">
        <f>(D25-$B$6)*$B$2*Output!$X$104/Output!$X$4/1000</f>
        <v>0</v>
      </c>
    </row>
    <row r="87" spans="1:9" x14ac:dyDescent="0.25">
      <c r="A87" s="7">
        <v>2041</v>
      </c>
      <c r="B87" s="7">
        <f>(B26-$B$6)*$B$2*Output!$X$101/Output!$X$4*100</f>
        <v>0</v>
      </c>
      <c r="C87" s="7">
        <f>(C26-$B$6)*$B$2*Output!$X$101/Output!$X$4*100</f>
        <v>0</v>
      </c>
      <c r="D87" s="7">
        <f>(D26-$B$6)*$B$2*Output!$X$101/Output!$X$4*100</f>
        <v>0</v>
      </c>
      <c r="F87" s="7">
        <v>2041</v>
      </c>
      <c r="G87" s="7">
        <f>(B26-$B$6)*$B$2*Output!$X$104/Output!$X$4/1000</f>
        <v>0</v>
      </c>
      <c r="H87" s="7">
        <f>(C26-$B$6)*$B$2*Output!$X$104/Output!$X$4/1000</f>
        <v>0</v>
      </c>
      <c r="I87" s="7">
        <f>(D26-$B$6)*$B$2*Output!$X$104/Output!$X$4/1000</f>
        <v>0</v>
      </c>
    </row>
    <row r="88" spans="1:9" x14ac:dyDescent="0.25">
      <c r="A88" s="7">
        <v>2042</v>
      </c>
      <c r="B88" s="7">
        <f>(B27-$B$6)*$B$2*Output!$X$101/Output!$X$4*100</f>
        <v>0</v>
      </c>
      <c r="C88" s="7">
        <f>(C27-$B$6)*$B$2*Output!$X$101/Output!$X$4*100</f>
        <v>0</v>
      </c>
      <c r="D88" s="7">
        <f>(D27-$B$6)*$B$2*Output!$X$101/Output!$X$4*100</f>
        <v>0</v>
      </c>
      <c r="F88" s="7">
        <v>2042</v>
      </c>
      <c r="G88" s="7">
        <f>(B27-$B$6)*$B$2*Output!$X$104/Output!$X$4/1000</f>
        <v>0</v>
      </c>
      <c r="H88" s="7">
        <f>(C27-$B$6)*$B$2*Output!$X$104/Output!$X$4/1000</f>
        <v>0</v>
      </c>
      <c r="I88" s="7">
        <f>(D27-$B$6)*$B$2*Output!$X$104/Output!$X$4/1000</f>
        <v>0</v>
      </c>
    </row>
    <row r="89" spans="1:9" x14ac:dyDescent="0.25">
      <c r="A89" s="7">
        <v>2043</v>
      </c>
      <c r="B89" s="7">
        <f>(B28-$B$6)*$B$2*Output!$X$101/Output!$X$4*100</f>
        <v>0</v>
      </c>
      <c r="C89" s="7">
        <f>(C28-$B$6)*$B$2*Output!$X$101/Output!$X$4*100</f>
        <v>0</v>
      </c>
      <c r="D89" s="7">
        <f>(D28-$B$6)*$B$2*Output!$X$101/Output!$X$4*100</f>
        <v>0</v>
      </c>
      <c r="F89" s="7">
        <v>2043</v>
      </c>
      <c r="G89" s="7">
        <f>(B28-$B$6)*$B$2*Output!$X$104/Output!$X$4/1000</f>
        <v>0</v>
      </c>
      <c r="H89" s="7">
        <f>(C28-$B$6)*$B$2*Output!$X$104/Output!$X$4/1000</f>
        <v>0</v>
      </c>
      <c r="I89" s="7">
        <f>(D28-$B$6)*$B$2*Output!$X$104/Output!$X$4/1000</f>
        <v>0</v>
      </c>
    </row>
    <row r="90" spans="1:9" x14ac:dyDescent="0.25">
      <c r="A90" s="7">
        <v>2044</v>
      </c>
      <c r="B90" s="7">
        <f>(B29-$B$6)*$B$2*Output!$X$101/Output!$X$4*100</f>
        <v>0</v>
      </c>
      <c r="C90" s="7">
        <f>(C29-$B$6)*$B$2*Output!$X$101/Output!$X$4*100</f>
        <v>0</v>
      </c>
      <c r="D90" s="7">
        <f>(D29-$B$6)*$B$2*Output!$X$101/Output!$X$4*100</f>
        <v>0</v>
      </c>
      <c r="F90" s="7">
        <v>2044</v>
      </c>
      <c r="G90" s="7">
        <f>(B29-$B$6)*$B$2*Output!$X$104/Output!$X$4/1000</f>
        <v>0</v>
      </c>
      <c r="H90" s="7">
        <f>(C29-$B$6)*$B$2*Output!$X$104/Output!$X$4/1000</f>
        <v>0</v>
      </c>
      <c r="I90" s="7">
        <f>(D29-$B$6)*$B$2*Output!$X$104/Output!$X$4/1000</f>
        <v>0</v>
      </c>
    </row>
    <row r="91" spans="1:9" x14ac:dyDescent="0.25">
      <c r="A91" s="7">
        <v>2045</v>
      </c>
      <c r="B91" s="7">
        <f>(B30-$B$6)*$B$2*Output!$X$101/Output!$X$4*100</f>
        <v>0</v>
      </c>
      <c r="C91" s="7">
        <f>(C30-$B$6)*$B$2*Output!$X$101/Output!$X$4*100</f>
        <v>0</v>
      </c>
      <c r="D91" s="7">
        <f>(D30-$B$6)*$B$2*Output!$X$101/Output!$X$4*100</f>
        <v>0</v>
      </c>
      <c r="F91" s="7">
        <v>2045</v>
      </c>
      <c r="G91" s="7">
        <f>(B30-$B$6)*$B$2*Output!$X$104/Output!$X$4/1000</f>
        <v>0</v>
      </c>
      <c r="H91" s="7">
        <f>(C30-$B$6)*$B$2*Output!$X$104/Output!$X$4/1000</f>
        <v>0</v>
      </c>
      <c r="I91" s="7">
        <f>(D30-$B$6)*$B$2*Output!$X$104/Output!$X$4/1000</f>
        <v>0</v>
      </c>
    </row>
    <row r="92" spans="1:9" x14ac:dyDescent="0.25">
      <c r="A92" s="7">
        <v>2046</v>
      </c>
      <c r="B92" s="7">
        <f>(B31-$B$6)*$B$2*Output!$X$101/Output!$X$4*100</f>
        <v>0</v>
      </c>
      <c r="C92" s="7">
        <f>(C31-$B$6)*$B$2*Output!$X$101/Output!$X$4*100</f>
        <v>0</v>
      </c>
      <c r="D92" s="7">
        <f>(D31-$B$6)*$B$2*Output!$X$101/Output!$X$4*100</f>
        <v>0</v>
      </c>
      <c r="F92" s="7">
        <v>2046</v>
      </c>
      <c r="G92" s="7">
        <f>(B31-$B$6)*$B$2*Output!$X$104/Output!$X$4/1000</f>
        <v>0</v>
      </c>
      <c r="H92" s="7">
        <f>(C31-$B$6)*$B$2*Output!$X$104/Output!$X$4/1000</f>
        <v>0</v>
      </c>
      <c r="I92" s="7">
        <f>(D31-$B$6)*$B$2*Output!$X$104/Output!$X$4/1000</f>
        <v>0</v>
      </c>
    </row>
    <row r="93" spans="1:9" x14ac:dyDescent="0.25">
      <c r="A93" s="7">
        <v>2047</v>
      </c>
      <c r="B93" s="7">
        <f>(B32-$B$6)*$B$2*Output!$X$101/Output!$X$4*100</f>
        <v>0</v>
      </c>
      <c r="C93" s="7">
        <f>(C32-$B$6)*$B$2*Output!$X$101/Output!$X$4*100</f>
        <v>0</v>
      </c>
      <c r="D93" s="7">
        <f>(D32-$B$6)*$B$2*Output!$X$101/Output!$X$4*100</f>
        <v>0</v>
      </c>
      <c r="F93" s="7">
        <v>2047</v>
      </c>
      <c r="G93" s="7">
        <f>(B32-$B$6)*$B$2*Output!$X$104/Output!$X$4/1000</f>
        <v>0</v>
      </c>
      <c r="H93" s="7">
        <f>(C32-$B$6)*$B$2*Output!$X$104/Output!$X$4/1000</f>
        <v>0</v>
      </c>
      <c r="I93" s="7">
        <f>(D32-$B$6)*$B$2*Output!$X$104/Output!$X$4/1000</f>
        <v>0</v>
      </c>
    </row>
    <row r="94" spans="1:9" x14ac:dyDescent="0.25">
      <c r="A94" s="7">
        <v>2048</v>
      </c>
      <c r="B94" s="7">
        <f>(B33-$B$6)*$B$2*Output!$X$101/Output!$X$4*100</f>
        <v>0</v>
      </c>
      <c r="C94" s="7">
        <f>(C33-$B$6)*$B$2*Output!$X$101/Output!$X$4*100</f>
        <v>0</v>
      </c>
      <c r="D94" s="7">
        <f>(D33-$B$6)*$B$2*Output!$X$101/Output!$X$4*100</f>
        <v>0</v>
      </c>
      <c r="F94" s="7">
        <v>2048</v>
      </c>
      <c r="G94" s="7">
        <f>(B33-$B$6)*$B$2*Output!$X$104/Output!$X$4/1000</f>
        <v>0</v>
      </c>
      <c r="H94" s="7">
        <f>(C33-$B$6)*$B$2*Output!$X$104/Output!$X$4/1000</f>
        <v>0</v>
      </c>
      <c r="I94" s="7">
        <f>(D33-$B$6)*$B$2*Output!$X$104/Output!$X$4/1000</f>
        <v>0</v>
      </c>
    </row>
    <row r="95" spans="1:9" x14ac:dyDescent="0.25">
      <c r="A95" s="7">
        <v>2049</v>
      </c>
      <c r="B95" s="7">
        <f>(B34-$B$6)*$B$2*Output!$X$101/Output!$X$4*100</f>
        <v>0</v>
      </c>
      <c r="C95" s="7">
        <f>(C34-$B$6)*$B$2*Output!$X$101/Output!$X$4*100</f>
        <v>0</v>
      </c>
      <c r="D95" s="7">
        <f>(D34-$B$6)*$B$2*Output!$X$101/Output!$X$4*100</f>
        <v>0</v>
      </c>
      <c r="F95" s="7">
        <v>2049</v>
      </c>
      <c r="G95" s="7">
        <f>(B34-$B$6)*$B$2*Output!$X$104/Output!$X$4/1000</f>
        <v>0</v>
      </c>
      <c r="H95" s="7">
        <f>(C34-$B$6)*$B$2*Output!$X$104/Output!$X$4/1000</f>
        <v>0</v>
      </c>
      <c r="I95" s="7">
        <f>(D34-$B$6)*$B$2*Output!$X$104/Output!$X$4/1000</f>
        <v>0</v>
      </c>
    </row>
    <row r="96" spans="1:9" x14ac:dyDescent="0.25">
      <c r="A96" s="7">
        <v>2050</v>
      </c>
      <c r="B96" s="7">
        <f>(B35-$B$6)*$B$2*Output!$X$101/Output!$X$4*100</f>
        <v>0</v>
      </c>
      <c r="C96" s="7">
        <f>(C35-$B$6)*$B$2*Output!$X$101/Output!$X$4*100</f>
        <v>0</v>
      </c>
      <c r="D96" s="7">
        <f>(D35-$B$6)*$B$2*Output!$X$101/Output!$X$4*100</f>
        <v>0</v>
      </c>
      <c r="F96" s="7">
        <v>2050</v>
      </c>
      <c r="G96" s="7">
        <f>(B35-$B$6)*$B$2*Output!$X$104/Output!$X$4/1000</f>
        <v>0</v>
      </c>
      <c r="H96" s="7">
        <f>(C35-$B$6)*$B$2*Output!$X$104/Output!$X$4/1000</f>
        <v>0</v>
      </c>
      <c r="I96" s="7">
        <f>(D35-$B$6)*$B$2*Output!$X$104/Output!$X$4/1000</f>
        <v>0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(B9-$B$6)*$B$2*Output!$X$107/Output!$X$4/10^9</f>
        <v>0</v>
      </c>
      <c r="C100" s="7">
        <f>(C9-$B$6)*$B$2*Output!$X$107/Output!$X$4/10^9</f>
        <v>0</v>
      </c>
      <c r="D100" s="7">
        <f>(D9-$B$6)*$B$2*Output!$X$107/Output!$X$4/10^9</f>
        <v>0</v>
      </c>
    </row>
    <row r="101" spans="1:4" x14ac:dyDescent="0.25">
      <c r="A101" s="7">
        <v>2025</v>
      </c>
      <c r="B101" s="7">
        <f>(B10-$B$6)*$B$2*Output!$X$107/Output!$X$4/10^9</f>
        <v>0</v>
      </c>
      <c r="C101" s="7">
        <f>(C10-$B$6)*$B$2*Output!$X$107/Output!$X$4/10^9</f>
        <v>0</v>
      </c>
      <c r="D101" s="7">
        <f>(D10-$B$6)*$B$2*Output!$X$107/Output!$X$4/10^9</f>
        <v>0</v>
      </c>
    </row>
    <row r="102" spans="1:4" x14ac:dyDescent="0.25">
      <c r="A102" s="7">
        <v>2026</v>
      </c>
      <c r="B102" s="7">
        <f>(B11-$B$6)*$B$2*Output!$X$107/Output!$X$4/10^9</f>
        <v>0</v>
      </c>
      <c r="C102" s="7">
        <f>(C11-$B$6)*$B$2*Output!$X$107/Output!$X$4/10^9</f>
        <v>0</v>
      </c>
      <c r="D102" s="7">
        <f>(D11-$B$6)*$B$2*Output!$X$107/Output!$X$4/10^9</f>
        <v>0</v>
      </c>
    </row>
    <row r="103" spans="1:4" x14ac:dyDescent="0.25">
      <c r="A103" s="7">
        <v>2027</v>
      </c>
      <c r="B103" s="7">
        <f>(B12-$B$6)*$B$2*Output!$X$107/Output!$X$4/10^9</f>
        <v>0</v>
      </c>
      <c r="C103" s="7">
        <f>(C12-$B$6)*$B$2*Output!$X$107/Output!$X$4/10^9</f>
        <v>0</v>
      </c>
      <c r="D103" s="7">
        <f>(D12-$B$6)*$B$2*Output!$X$107/Output!$X$4/10^9</f>
        <v>0</v>
      </c>
    </row>
    <row r="104" spans="1:4" x14ac:dyDescent="0.25">
      <c r="A104" s="7">
        <v>2028</v>
      </c>
      <c r="B104" s="7">
        <f>(B13-$B$6)*$B$2*Output!$X$107/Output!$X$4/10^9</f>
        <v>0</v>
      </c>
      <c r="C104" s="7">
        <f>(C13-$B$6)*$B$2*Output!$X$107/Output!$X$4/10^9</f>
        <v>0</v>
      </c>
      <c r="D104" s="7">
        <f>(D13-$B$6)*$B$2*Output!$X$107/Output!$X$4/10^9</f>
        <v>0</v>
      </c>
    </row>
    <row r="105" spans="1:4" x14ac:dyDescent="0.25">
      <c r="A105" s="7">
        <v>2029</v>
      </c>
      <c r="B105" s="7">
        <f>(B14-$B$6)*$B$2*Output!$X$107/Output!$X$4/10^9</f>
        <v>0</v>
      </c>
      <c r="C105" s="7">
        <f>(C14-$B$6)*$B$2*Output!$X$107/Output!$X$4/10^9</f>
        <v>0</v>
      </c>
      <c r="D105" s="7">
        <f>(D14-$B$6)*$B$2*Output!$X$107/Output!$X$4/10^9</f>
        <v>0</v>
      </c>
    </row>
    <row r="106" spans="1:4" x14ac:dyDescent="0.25">
      <c r="A106" s="7">
        <v>2030</v>
      </c>
      <c r="B106" s="7">
        <f>(B15-$B$6)*$B$2*Output!$X$107/Output!$X$4/10^9</f>
        <v>0</v>
      </c>
      <c r="C106" s="7">
        <f>(C15-$B$6)*$B$2*Output!$X$107/Output!$X$4/10^9</f>
        <v>0</v>
      </c>
      <c r="D106" s="7">
        <f>(D15-$B$6)*$B$2*Output!$X$107/Output!$X$4/10^9</f>
        <v>0</v>
      </c>
    </row>
    <row r="107" spans="1:4" x14ac:dyDescent="0.25">
      <c r="A107" s="7">
        <v>2031</v>
      </c>
      <c r="B107" s="7">
        <f>(B16-$B$6)*$B$2*Output!$X$107/Output!$X$4/10^9</f>
        <v>0</v>
      </c>
      <c r="C107" s="7">
        <f>(C16-$B$6)*$B$2*Output!$X$107/Output!$X$4/10^9</f>
        <v>0</v>
      </c>
      <c r="D107" s="7">
        <f>(D16-$B$6)*$B$2*Output!$X$107/Output!$X$4/10^9</f>
        <v>0</v>
      </c>
    </row>
    <row r="108" spans="1:4" x14ac:dyDescent="0.25">
      <c r="A108" s="7">
        <v>2032</v>
      </c>
      <c r="B108" s="7">
        <f>(B17-$B$6)*$B$2*Output!$X$107/Output!$X$4/10^9</f>
        <v>0</v>
      </c>
      <c r="C108" s="7">
        <f>(C17-$B$6)*$B$2*Output!$X$107/Output!$X$4/10^9</f>
        <v>0</v>
      </c>
      <c r="D108" s="7">
        <f>(D17-$B$6)*$B$2*Output!$X$107/Output!$X$4/10^9</f>
        <v>0</v>
      </c>
    </row>
    <row r="109" spans="1:4" x14ac:dyDescent="0.25">
      <c r="A109" s="7">
        <v>2033</v>
      </c>
      <c r="B109" s="7">
        <f>(B18-$B$6)*$B$2*Output!$X$107/Output!$X$4/10^9</f>
        <v>0</v>
      </c>
      <c r="C109" s="7">
        <f>(C18-$B$6)*$B$2*Output!$X$107/Output!$X$4/10^9</f>
        <v>0</v>
      </c>
      <c r="D109" s="7">
        <f>(D18-$B$6)*$B$2*Output!$X$107/Output!$X$4/10^9</f>
        <v>0</v>
      </c>
    </row>
    <row r="110" spans="1:4" x14ac:dyDescent="0.25">
      <c r="A110" s="7">
        <v>2034</v>
      </c>
      <c r="B110" s="7">
        <f>(B19-$B$6)*$B$2*Output!$X$107/Output!$X$4/10^9</f>
        <v>0</v>
      </c>
      <c r="C110" s="7">
        <f>(C19-$B$6)*$B$2*Output!$X$107/Output!$X$4/10^9</f>
        <v>0</v>
      </c>
      <c r="D110" s="7">
        <f>(D19-$B$6)*$B$2*Output!$X$107/Output!$X$4/10^9</f>
        <v>0</v>
      </c>
    </row>
    <row r="111" spans="1:4" x14ac:dyDescent="0.25">
      <c r="A111" s="7">
        <v>2035</v>
      </c>
      <c r="B111" s="7">
        <f>(B20-$B$6)*$B$2*Output!$X$107/Output!$X$4/10^9</f>
        <v>0</v>
      </c>
      <c r="C111" s="7">
        <f>(C20-$B$6)*$B$2*Output!$X$107/Output!$X$4/10^9</f>
        <v>0</v>
      </c>
      <c r="D111" s="7">
        <f>(D20-$B$6)*$B$2*Output!$X$107/Output!$X$4/10^9</f>
        <v>0</v>
      </c>
    </row>
    <row r="112" spans="1:4" x14ac:dyDescent="0.25">
      <c r="A112" s="7">
        <v>2036</v>
      </c>
      <c r="B112" s="7">
        <f>(B21-$B$6)*$B$2*Output!$X$107/Output!$X$4/10^9</f>
        <v>0</v>
      </c>
      <c r="C112" s="7">
        <f>(C21-$B$6)*$B$2*Output!$X$107/Output!$X$4/10^9</f>
        <v>0</v>
      </c>
      <c r="D112" s="7">
        <f>(D21-$B$6)*$B$2*Output!$X$107/Output!$X$4/10^9</f>
        <v>0</v>
      </c>
    </row>
    <row r="113" spans="1:4" x14ac:dyDescent="0.25">
      <c r="A113" s="7">
        <v>2037</v>
      </c>
      <c r="B113" s="7">
        <f>(B22-$B$6)*$B$2*Output!$X$107/Output!$X$4/10^9</f>
        <v>0</v>
      </c>
      <c r="C113" s="7">
        <f>(C22-$B$6)*$B$2*Output!$X$107/Output!$X$4/10^9</f>
        <v>0</v>
      </c>
      <c r="D113" s="7">
        <f>(D22-$B$6)*$B$2*Output!$X$107/Output!$X$4/10^9</f>
        <v>0</v>
      </c>
    </row>
    <row r="114" spans="1:4" x14ac:dyDescent="0.25">
      <c r="A114" s="7">
        <v>2038</v>
      </c>
      <c r="B114" s="7">
        <f>(B23-$B$6)*$B$2*Output!$X$107/Output!$X$4/10^9</f>
        <v>0</v>
      </c>
      <c r="C114" s="7">
        <f>(C23-$B$6)*$B$2*Output!$X$107/Output!$X$4/10^9</f>
        <v>0</v>
      </c>
      <c r="D114" s="7">
        <f>(D23-$B$6)*$B$2*Output!$X$107/Output!$X$4/10^9</f>
        <v>0</v>
      </c>
    </row>
    <row r="115" spans="1:4" x14ac:dyDescent="0.25">
      <c r="A115" s="7">
        <v>2039</v>
      </c>
      <c r="B115" s="7">
        <f>(B24-$B$6)*$B$2*Output!$X$107/Output!$X$4/10^9</f>
        <v>0</v>
      </c>
      <c r="C115" s="7">
        <f>(C24-$B$6)*$B$2*Output!$X$107/Output!$X$4/10^9</f>
        <v>0</v>
      </c>
      <c r="D115" s="7">
        <f>(D24-$B$6)*$B$2*Output!$X$107/Output!$X$4/10^9</f>
        <v>0</v>
      </c>
    </row>
    <row r="116" spans="1:4" x14ac:dyDescent="0.25">
      <c r="A116" s="7">
        <v>2040</v>
      </c>
      <c r="B116" s="7">
        <f>(B25-$B$6)*$B$2*Output!$X$107/Output!$X$4/10^9</f>
        <v>0</v>
      </c>
      <c r="C116" s="7">
        <f>(C25-$B$6)*$B$2*Output!$X$107/Output!$X$4/10^9</f>
        <v>0</v>
      </c>
      <c r="D116" s="7">
        <f>(D25-$B$6)*$B$2*Output!$X$107/Output!$X$4/10^9</f>
        <v>0</v>
      </c>
    </row>
    <row r="117" spans="1:4" x14ac:dyDescent="0.25">
      <c r="A117" s="7">
        <v>2041</v>
      </c>
      <c r="B117" s="7">
        <f>(B26-$B$6)*$B$2*Output!$X$107/Output!$X$4/10^9</f>
        <v>0</v>
      </c>
      <c r="C117" s="7">
        <f>(C26-$B$6)*$B$2*Output!$X$107/Output!$X$4/10^9</f>
        <v>0</v>
      </c>
      <c r="D117" s="7">
        <f>(D26-$B$6)*$B$2*Output!$X$107/Output!$X$4/10^9</f>
        <v>0</v>
      </c>
    </row>
    <row r="118" spans="1:4" x14ac:dyDescent="0.25">
      <c r="A118" s="7">
        <v>2042</v>
      </c>
      <c r="B118" s="7">
        <f>(B27-$B$6)*$B$2*Output!$X$107/Output!$X$4/10^9</f>
        <v>0</v>
      </c>
      <c r="C118" s="7">
        <f>(C27-$B$6)*$B$2*Output!$X$107/Output!$X$4/10^9</f>
        <v>0</v>
      </c>
      <c r="D118" s="7">
        <f>(D27-$B$6)*$B$2*Output!$X$107/Output!$X$4/10^9</f>
        <v>0</v>
      </c>
    </row>
    <row r="119" spans="1:4" x14ac:dyDescent="0.25">
      <c r="A119" s="7">
        <v>2043</v>
      </c>
      <c r="B119" s="7">
        <f>(B28-$B$6)*$B$2*Output!$X$107/Output!$X$4/10^9</f>
        <v>0</v>
      </c>
      <c r="C119" s="7">
        <f>(C28-$B$6)*$B$2*Output!$X$107/Output!$X$4/10^9</f>
        <v>0</v>
      </c>
      <c r="D119" s="7">
        <f>(D28-$B$6)*$B$2*Output!$X$107/Output!$X$4/10^9</f>
        <v>0</v>
      </c>
    </row>
    <row r="120" spans="1:4" x14ac:dyDescent="0.25">
      <c r="A120" s="7">
        <v>2044</v>
      </c>
      <c r="B120" s="7">
        <f>(B29-$B$6)*$B$2*Output!$X$107/Output!$X$4/10^9</f>
        <v>0</v>
      </c>
      <c r="C120" s="7">
        <f>(C29-$B$6)*$B$2*Output!$X$107/Output!$X$4/10^9</f>
        <v>0</v>
      </c>
      <c r="D120" s="7">
        <f>(D29-$B$6)*$B$2*Output!$X$107/Output!$X$4/10^9</f>
        <v>0</v>
      </c>
    </row>
    <row r="121" spans="1:4" x14ac:dyDescent="0.25">
      <c r="A121" s="7">
        <v>2045</v>
      </c>
      <c r="B121" s="7">
        <f>(B30-$B$6)*$B$2*Output!$X$107/Output!$X$4/10^9</f>
        <v>0</v>
      </c>
      <c r="C121" s="7">
        <f>(C30-$B$6)*$B$2*Output!$X$107/Output!$X$4/10^9</f>
        <v>0</v>
      </c>
      <c r="D121" s="7">
        <f>(D30-$B$6)*$B$2*Output!$X$107/Output!$X$4/10^9</f>
        <v>0</v>
      </c>
    </row>
    <row r="122" spans="1:4" x14ac:dyDescent="0.25">
      <c r="A122" s="7">
        <v>2046</v>
      </c>
      <c r="B122" s="7">
        <f>(B31-$B$6)*$B$2*Output!$X$107/Output!$X$4/10^9</f>
        <v>0</v>
      </c>
      <c r="C122" s="7">
        <f>(C31-$B$6)*$B$2*Output!$X$107/Output!$X$4/10^9</f>
        <v>0</v>
      </c>
      <c r="D122" s="7">
        <f>(D31-$B$6)*$B$2*Output!$X$107/Output!$X$4/10^9</f>
        <v>0</v>
      </c>
    </row>
    <row r="123" spans="1:4" x14ac:dyDescent="0.25">
      <c r="A123" s="7">
        <v>2047</v>
      </c>
      <c r="B123" s="7">
        <f>(B32-$B$6)*$B$2*Output!$X$107/Output!$X$4/10^9</f>
        <v>0</v>
      </c>
      <c r="C123" s="7">
        <f>(C32-$B$6)*$B$2*Output!$X$107/Output!$X$4/10^9</f>
        <v>0</v>
      </c>
      <c r="D123" s="7">
        <f>(D32-$B$6)*$B$2*Output!$X$107/Output!$X$4/10^9</f>
        <v>0</v>
      </c>
    </row>
    <row r="124" spans="1:4" x14ac:dyDescent="0.25">
      <c r="A124" s="7">
        <v>2048</v>
      </c>
      <c r="B124" s="7">
        <f>(B33-$B$6)*$B$2*Output!$X$107/Output!$X$4/10^9</f>
        <v>0</v>
      </c>
      <c r="C124" s="7">
        <f>(C33-$B$6)*$B$2*Output!$X$107/Output!$X$4/10^9</f>
        <v>0</v>
      </c>
      <c r="D124" s="7">
        <f>(D33-$B$6)*$B$2*Output!$X$107/Output!$X$4/10^9</f>
        <v>0</v>
      </c>
    </row>
    <row r="125" spans="1:4" x14ac:dyDescent="0.25">
      <c r="A125" s="7">
        <v>2049</v>
      </c>
      <c r="B125" s="7">
        <f>(B34-$B$6)*$B$2*Output!$X$107/Output!$X$4/10^9</f>
        <v>0</v>
      </c>
      <c r="C125" s="7">
        <f>(C34-$B$6)*$B$2*Output!$X$107/Output!$X$4/10^9</f>
        <v>0</v>
      </c>
      <c r="D125" s="7">
        <f>(D34-$B$6)*$B$2*Output!$X$107/Output!$X$4/10^9</f>
        <v>0</v>
      </c>
    </row>
    <row r="126" spans="1:4" x14ac:dyDescent="0.25">
      <c r="A126" s="7">
        <v>2050</v>
      </c>
      <c r="B126" s="7">
        <f>(B35-$B$6)*$B$2*Output!$X$107/Output!$X$4/10^9</f>
        <v>0</v>
      </c>
      <c r="C126" s="7">
        <f>(C35-$B$6)*$B$2*Output!$X$107/Output!$X$4/10^9</f>
        <v>0</v>
      </c>
      <c r="D126" s="7">
        <f>(D35-$B$6)*$B$2*Output!$X$107/Output!$X$4/10^9</f>
        <v>0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025D-9122-44B7-A1FA-A2B27FE28508}">
  <dimension ref="A2:X126"/>
  <sheetViews>
    <sheetView workbookViewId="0">
      <selection activeCell="L11" sqref="L11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0.1355825468251165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4.8070000000000004</v>
      </c>
      <c r="C6" s="7">
        <v>4.8070000000000004</v>
      </c>
      <c r="D6" s="7">
        <v>4.8070000000000004</v>
      </c>
      <c r="F6" s="7">
        <v>2024</v>
      </c>
      <c r="G6" s="7">
        <f>(B9-$B$6)*$B$2*Output!$Y$7/Output!$Y$4/1000</f>
        <v>123567.93270380398</v>
      </c>
      <c r="H6" s="7">
        <f>(C9-$C$6)*$B$2*Output!$Y$7/Output!$Y$4/1000</f>
        <v>247692.19423721437</v>
      </c>
      <c r="I6" s="7">
        <f>(D9-$D$6)*$B$2*Output!$Y$7/Output!$Y$4/1000</f>
        <v>371816.45577062416</v>
      </c>
    </row>
    <row r="7" spans="1:24" x14ac:dyDescent="0.25">
      <c r="F7" s="7">
        <v>2025</v>
      </c>
      <c r="G7" s="7">
        <f>(B10-$B$6)*$B$2*Output!$Y$7/Output!$Y$4/1000</f>
        <v>247135.86540760795</v>
      </c>
      <c r="H7" s="7">
        <f>(C10-$C$6)*$B$2*Output!$Y$7/Output!$Y$4/1000</f>
        <v>519504.38255408028</v>
      </c>
      <c r="I7" s="7">
        <f>(D10-$D$6)*$B$2*Output!$Y$7/Output!$Y$4/1000</f>
        <v>791872.89970055223</v>
      </c>
    </row>
    <row r="8" spans="1:24" x14ac:dyDescent="0.25">
      <c r="F8" s="7">
        <v>2026</v>
      </c>
      <c r="G8" s="7">
        <f>(B11-$B$6)*$B$2*Output!$Y$7/Output!$Y$4/1000</f>
        <v>370703.79811141145</v>
      </c>
      <c r="H8" s="7">
        <f>(C11-$C$6)*$B$2*Output!$Y$7/Output!$Y$4/1000</f>
        <v>818565.92679229926</v>
      </c>
      <c r="I8" s="7">
        <f>(D11-$D$6)*$B$2*Output!$Y$7/Output!$Y$4/1000</f>
        <v>1266428.0554731854</v>
      </c>
    </row>
    <row r="9" spans="1:24" x14ac:dyDescent="0.25">
      <c r="A9" s="7">
        <v>2024</v>
      </c>
      <c r="B9" s="7">
        <v>5.0142668666850172</v>
      </c>
      <c r="C9" s="7">
        <v>5.2224668924092441</v>
      </c>
      <c r="D9" s="7">
        <v>5.4306669181334701</v>
      </c>
      <c r="F9" s="7">
        <v>2027</v>
      </c>
      <c r="G9" s="7">
        <f>(B12-$B$6)*$B$2*Output!$Y$7/Output!$Y$4/1000</f>
        <v>494271.73081521539</v>
      </c>
      <c r="H9" s="7">
        <f>(C12-$C$6)*$B$2*Output!$Y$7/Output!$Y$4/1000</f>
        <v>1148412.1965854443</v>
      </c>
      <c r="I9" s="7">
        <f>(D12-$D$6)*$B$2*Output!$Y$7/Output!$Y$4/1000</f>
        <v>1802552.6623556728</v>
      </c>
    </row>
    <row r="10" spans="1:24" x14ac:dyDescent="0.25">
      <c r="A10" s="7">
        <v>2025</v>
      </c>
      <c r="B10" s="7">
        <v>5.221533733370034</v>
      </c>
      <c r="C10" s="7">
        <v>5.6783914949052461</v>
      </c>
      <c r="D10" s="7">
        <v>6.1352492564404573</v>
      </c>
      <c r="F10" s="7">
        <v>2028</v>
      </c>
      <c r="G10" s="7">
        <f>(B13-$B$6)*$B$2*Output!$Y$7/Output!$Y$4/1000</f>
        <v>617839.66351901949</v>
      </c>
      <c r="H10" s="7">
        <f>(C13-$C$6)*$B$2*Output!$Y$7/Output!$Y$4/1000</f>
        <v>1513037.2453789974</v>
      </c>
      <c r="I10" s="7">
        <f>(D13-$D$6)*$B$2*Output!$Y$7/Output!$Y$4/1000</f>
        <v>2408234.8272389751</v>
      </c>
    </row>
    <row r="11" spans="1:24" x14ac:dyDescent="0.25">
      <c r="A11" s="7">
        <v>2026</v>
      </c>
      <c r="B11" s="7">
        <v>5.4288006000550499</v>
      </c>
      <c r="C11" s="7">
        <v>6.1800228475055956</v>
      </c>
      <c r="D11" s="7">
        <v>6.9312450949561386</v>
      </c>
      <c r="F11" s="7">
        <v>2029</v>
      </c>
      <c r="G11" s="7">
        <f>(B14-$B$6)*$B$2*Output!$Y$7/Output!$Y$4/1000</f>
        <v>741407.59622282337</v>
      </c>
      <c r="H11" s="7">
        <f>(C14-$C$6)*$B$2*Output!$Y$7/Output!$Y$4/1000</f>
        <v>1916953.3207110541</v>
      </c>
      <c r="I11" s="7">
        <f>(D14-$D$6)*$B$2*Output!$Y$7/Output!$Y$4/1000</f>
        <v>3092499.0451992853</v>
      </c>
    </row>
    <row r="12" spans="1:24" x14ac:dyDescent="0.25">
      <c r="A12" s="7">
        <v>2027</v>
      </c>
      <c r="B12" s="7">
        <v>5.6360674667400668</v>
      </c>
      <c r="C12" s="7">
        <v>6.7332910080375168</v>
      </c>
      <c r="D12" s="7">
        <v>7.8305145493349668</v>
      </c>
      <c r="F12" s="7">
        <v>2030</v>
      </c>
      <c r="G12" s="7">
        <f>(B15-$B$6)*$B$2*Output!$Y$7/Output!$Y$4/1000</f>
        <v>864975.52892662736</v>
      </c>
      <c r="H12" s="7">
        <f>(C15-$C$6)*$B$2*Output!$Y$7/Output!$Y$4/1000</f>
        <v>2365258.0954402736</v>
      </c>
      <c r="I12" s="7">
        <f>(D15-$D$6)*$B$2*Output!$Y$7/Output!$Y$4/1000</f>
        <v>3865540.6619539186</v>
      </c>
    </row>
    <row r="13" spans="1:24" x14ac:dyDescent="0.25">
      <c r="A13" s="7">
        <v>2028</v>
      </c>
      <c r="B13" s="7">
        <v>5.8433343334250836</v>
      </c>
      <c r="C13" s="7">
        <v>7.3448954083431035</v>
      </c>
      <c r="D13" s="7">
        <v>8.8464564832611234</v>
      </c>
      <c r="F13" s="7">
        <v>2031</v>
      </c>
      <c r="G13" s="7">
        <f>(B16-$B$6)*$B$2*Output!$Y$7/Output!$Y$4/1000</f>
        <v>988543.46163043124</v>
      </c>
      <c r="H13" s="7">
        <f>(C16-$C$6)*$B$2*Output!$Y$7/Output!$Y$4/1000</f>
        <v>2592048.4175946177</v>
      </c>
      <c r="I13" s="7">
        <f>(D16-$D$6)*$B$2*Output!$Y$7/Output!$Y$4/1000</f>
        <v>4195553.3735588025</v>
      </c>
    </row>
    <row r="14" spans="1:24" x14ac:dyDescent="0.25">
      <c r="A14" s="7">
        <v>2029</v>
      </c>
      <c r="B14" s="7">
        <v>6.0506012001101004</v>
      </c>
      <c r="C14" s="7">
        <v>8.0224046739424573</v>
      </c>
      <c r="D14" s="7">
        <v>9.994208147774815</v>
      </c>
      <c r="F14" s="7">
        <v>2032</v>
      </c>
      <c r="G14" s="7">
        <f>(B17-$B$6)*$B$2*Output!$Y$7/Output!$Y$4/1000</f>
        <v>1112111.3943342355</v>
      </c>
      <c r="H14" s="7">
        <f>(C17-$C$6)*$B$2*Output!$Y$7/Output!$Y$4/1000</f>
        <v>2826928.3576278971</v>
      </c>
      <c r="I14" s="7">
        <f>(D17-$D$6)*$B$2*Output!$Y$7/Output!$Y$4/1000</f>
        <v>4541745.320921558</v>
      </c>
    </row>
    <row r="15" spans="1:24" x14ac:dyDescent="0.25">
      <c r="A15" s="7">
        <v>2030</v>
      </c>
      <c r="B15" s="7">
        <v>6.2578680667951172</v>
      </c>
      <c r="C15" s="7">
        <v>8.7743693944398586</v>
      </c>
      <c r="D15" s="7">
        <v>11.290870722084598</v>
      </c>
      <c r="F15" s="7">
        <v>2033</v>
      </c>
      <c r="G15" s="7">
        <f>(B18-$B$6)*$B$2*Output!$Y$7/Output!$Y$4/1000</f>
        <v>1235679.3270380395</v>
      </c>
      <c r="H15" s="7">
        <f>(C18-$C$6)*$B$2*Output!$Y$7/Output!$Y$4/1000</f>
        <v>3070294.5179443592</v>
      </c>
      <c r="I15" s="7">
        <f>(D18-$D$6)*$B$2*Output!$Y$7/Output!$Y$4/1000</f>
        <v>4904909.7088506781</v>
      </c>
    </row>
    <row r="16" spans="1:24" x14ac:dyDescent="0.25">
      <c r="A16" s="7">
        <v>2031</v>
      </c>
      <c r="B16" s="7">
        <v>6.465134933480134</v>
      </c>
      <c r="C16" s="7">
        <v>9.1547764987659583</v>
      </c>
      <c r="D16" s="7">
        <v>11.84441806405178</v>
      </c>
      <c r="F16" s="7">
        <v>2034</v>
      </c>
      <c r="G16" s="7">
        <f>(B19-$B$6)*$B$2*Output!$Y$7/Output!$Y$4/1000</f>
        <v>1359247.2597418432</v>
      </c>
      <c r="H16" s="7">
        <f>(C19-$C$6)*$B$2*Output!$Y$7/Output!$Y$4/1000</f>
        <v>3322562.9448168501</v>
      </c>
      <c r="I16" s="7">
        <f>(D19-$D$6)*$B$2*Output!$Y$7/Output!$Y$4/1000</f>
        <v>5285878.6298918575</v>
      </c>
    </row>
    <row r="17" spans="1:9" x14ac:dyDescent="0.25">
      <c r="A17" s="7">
        <v>2032</v>
      </c>
      <c r="B17" s="7">
        <v>6.6724018001651508</v>
      </c>
      <c r="C17" s="7">
        <v>9.5487527363919185</v>
      </c>
      <c r="D17" s="7">
        <v>12.425103672618684</v>
      </c>
      <c r="F17" s="7">
        <v>2035</v>
      </c>
      <c r="G17" s="7">
        <f>(B20-$B$6)*$B$2*Output!$Y$7/Output!$Y$4/1000</f>
        <v>1482815.1924456472</v>
      </c>
      <c r="H17" s="7">
        <f>(C20-$C$6)*$B$2*Output!$Y$7/Output!$Y$4/1000</f>
        <v>3584170.0816438338</v>
      </c>
      <c r="I17" s="7">
        <f>(D20-$D$6)*$B$2*Output!$Y$7/Output!$Y$4/1000</f>
        <v>5685524.9708420197</v>
      </c>
    </row>
    <row r="18" spans="1:9" x14ac:dyDescent="0.25">
      <c r="A18" s="7">
        <v>2033</v>
      </c>
      <c r="B18" s="7">
        <v>6.8796686668501676</v>
      </c>
      <c r="C18" s="7">
        <v>9.9569633489856155</v>
      </c>
      <c r="D18" s="7">
        <v>13.034258031121063</v>
      </c>
      <c r="F18" s="7">
        <v>2036</v>
      </c>
      <c r="G18" s="7">
        <f>(B21-$B$6)*$B$2*Output!$Y$7/Output!$Y$4/1000</f>
        <v>1606383.1251494514</v>
      </c>
      <c r="H18" s="7">
        <f>(C21-$C$6)*$B$2*Output!$Y$7/Output!$Y$4/1000</f>
        <v>3855573.7689408865</v>
      </c>
      <c r="I18" s="7">
        <f>(D21-$D$6)*$B$2*Output!$Y$7/Output!$Y$4/1000</f>
        <v>6104764.4127323208</v>
      </c>
    </row>
    <row r="19" spans="1:9" x14ac:dyDescent="0.25">
      <c r="A19" s="7">
        <v>2034</v>
      </c>
      <c r="B19" s="7">
        <v>7.0869355335351845</v>
      </c>
      <c r="C19" s="7">
        <v>10.38010619241857</v>
      </c>
      <c r="D19" s="7">
        <v>13.673276851301953</v>
      </c>
      <c r="F19" s="7">
        <v>2037</v>
      </c>
      <c r="G19" s="7">
        <f>(B22-$B$6)*$B$2*Output!$Y$7/Output!$Y$4/1000</f>
        <v>1729951.0578532554</v>
      </c>
      <c r="H19" s="7">
        <f>(C22-$C$6)*$B$2*Output!$Y$7/Output!$Y$4/1000</f>
        <v>4137254.2933578738</v>
      </c>
      <c r="I19" s="7">
        <f>(D22-$D$6)*$B$2*Output!$Y$7/Output!$Y$4/1000</f>
        <v>6544557.5288624931</v>
      </c>
    </row>
    <row r="20" spans="1:9" x14ac:dyDescent="0.25">
      <c r="A20" s="7">
        <v>2035</v>
      </c>
      <c r="B20" s="7">
        <v>7.2942024002202013</v>
      </c>
      <c r="C20" s="7">
        <v>10.818913335713102</v>
      </c>
      <c r="D20" s="7">
        <v>14.343624271206004</v>
      </c>
      <c r="F20" s="7">
        <v>2038</v>
      </c>
      <c r="G20" s="7">
        <f>(B23-$B$6)*$B$2*Output!$Y$7/Output!$Y$4/1000</f>
        <v>1853518.9905570589</v>
      </c>
      <c r="H20" s="7">
        <f>(C23-$C$6)*$B$2*Output!$Y$7/Output!$Y$4/1000</f>
        <v>4429715.4881253373</v>
      </c>
      <c r="I20" s="7">
        <f>(D23-$D$6)*$B$2*Output!$Y$7/Output!$Y$4/1000</f>
        <v>7005911.9856936187</v>
      </c>
    </row>
    <row r="21" spans="1:9" x14ac:dyDescent="0.25">
      <c r="A21" s="7">
        <v>2036</v>
      </c>
      <c r="B21" s="7">
        <v>7.5014692669052181</v>
      </c>
      <c r="C21" s="7">
        <v>11.274152738379653</v>
      </c>
      <c r="D21" s="7">
        <v>15.046836209854089</v>
      </c>
      <c r="F21" s="7">
        <v>2039</v>
      </c>
      <c r="G21" s="7">
        <f>(B24-$B$6)*$B$2*Output!$Y$7/Output!$Y$4/1000</f>
        <v>1977086.9232608636</v>
      </c>
      <c r="H21" s="7">
        <f>(C24-$C$6)*$B$2*Output!$Y$7/Output!$Y$4/1000</f>
        <v>4733485.8874514941</v>
      </c>
      <c r="I21" s="7">
        <f>(D24-$D$6)*$B$2*Output!$Y$7/Output!$Y$4/1000</f>
        <v>7489884.8516421262</v>
      </c>
    </row>
    <row r="22" spans="1:9" x14ac:dyDescent="0.25">
      <c r="A22" s="7">
        <v>2037</v>
      </c>
      <c r="B22" s="7">
        <v>7.7087361335902349</v>
      </c>
      <c r="C22" s="7">
        <v>11.746630009987387</v>
      </c>
      <c r="D22" s="7">
        <v>15.784523886384539</v>
      </c>
      <c r="F22" s="7">
        <v>2040</v>
      </c>
      <c r="G22" s="7">
        <f>(B25-$B$6)*$B$2*Output!$Y$7/Output!$Y$4/1000</f>
        <v>2100654.8559646667</v>
      </c>
      <c r="H22" s="7">
        <f>(C25-$C$6)*$B$2*Output!$Y$7/Output!$Y$4/1000</f>
        <v>5049119.9375147913</v>
      </c>
      <c r="I22" s="7">
        <f>(D25-$D$6)*$B$2*Output!$Y$7/Output!$Y$4/1000</f>
        <v>7997585.0190649163</v>
      </c>
    </row>
    <row r="23" spans="1:9" x14ac:dyDescent="0.25">
      <c r="A23" s="7">
        <v>2038</v>
      </c>
      <c r="B23" s="7">
        <v>7.9160030002752517</v>
      </c>
      <c r="C23" s="7">
        <v>12.237190255999682</v>
      </c>
      <c r="D23" s="7">
        <v>16.558377511724114</v>
      </c>
      <c r="F23" s="7">
        <v>2041</v>
      </c>
      <c r="G23" s="7">
        <f>(B26-$B$6)*$B$2*Output!$Y$7/Output!$Y$4/1000</f>
        <v>2224222.7886684719</v>
      </c>
      <c r="H23" s="7">
        <f>(C26-$C$6)*$B$2*Output!$Y$7/Output!$Y$4/1000</f>
        <v>5262646.1513572438</v>
      </c>
      <c r="I23" s="7">
        <f>(D26-$D$6)*$B$2*Output!$Y$7/Output!$Y$4/1000</f>
        <v>8301069.514046018</v>
      </c>
    </row>
    <row r="24" spans="1:9" x14ac:dyDescent="0.25">
      <c r="A24" s="7">
        <v>2039</v>
      </c>
      <c r="B24" s="7">
        <v>8.1232698669602694</v>
      </c>
      <c r="C24" s="7">
        <v>12.746720014103747</v>
      </c>
      <c r="D24" s="7">
        <v>17.370170161247227</v>
      </c>
      <c r="F24" s="7">
        <v>2042</v>
      </c>
      <c r="G24" s="7">
        <f>(B27-$B$6)*$B$2*Output!$Y$7/Output!$Y$4/1000</f>
        <v>2347790.7213722747</v>
      </c>
      <c r="H24" s="7">
        <f>(C27-$C$6)*$B$2*Output!$Y$7/Output!$Y$4/1000</f>
        <v>5480411.4953955719</v>
      </c>
      <c r="I24" s="7">
        <f>(D27-$D$6)*$B$2*Output!$Y$7/Output!$Y$4/1000</f>
        <v>8613032.2694188729</v>
      </c>
    </row>
    <row r="25" spans="1:9" x14ac:dyDescent="0.25">
      <c r="A25" s="7">
        <v>2040</v>
      </c>
      <c r="B25" s="7">
        <v>8.3305367336452854</v>
      </c>
      <c r="C25" s="7">
        <v>13.276149285470908</v>
      </c>
      <c r="D25" s="7">
        <v>18.221761837296533</v>
      </c>
      <c r="F25" s="7">
        <v>2043</v>
      </c>
      <c r="G25" s="7">
        <f>(B28-$B$6)*$B$2*Output!$Y$7/Output!$Y$4/1000</f>
        <v>2471358.6540760798</v>
      </c>
      <c r="H25" s="7">
        <f>(C28-$C$6)*$B$2*Output!$Y$7/Output!$Y$4/1000</f>
        <v>5702534.3956127521</v>
      </c>
      <c r="I25" s="7">
        <f>(D28-$D$6)*$B$2*Output!$Y$7/Output!$Y$4/1000</f>
        <v>8933710.1371494289</v>
      </c>
    </row>
    <row r="26" spans="1:9" x14ac:dyDescent="0.25">
      <c r="A26" s="7">
        <v>2041</v>
      </c>
      <c r="B26" s="7">
        <v>8.5378036003303031</v>
      </c>
      <c r="C26" s="7">
        <v>13.634307816813541</v>
      </c>
      <c r="D26" s="7">
        <v>18.730812033296786</v>
      </c>
      <c r="F26" s="7">
        <v>2044</v>
      </c>
      <c r="G26" s="7">
        <f>(B29-$B$6)*$B$2*Output!$Y$7/Output!$Y$4/1000</f>
        <v>2594926.5867798831</v>
      </c>
      <c r="H26" s="7">
        <f>(C29-$C$6)*$B$2*Output!$Y$7/Output!$Y$4/1000</f>
        <v>5929136.5863858843</v>
      </c>
      <c r="I26" s="7">
        <f>(D29-$D$6)*$B$2*Output!$Y$7/Output!$Y$4/1000</f>
        <v>9263346.5859918892</v>
      </c>
    </row>
    <row r="27" spans="1:9" x14ac:dyDescent="0.25">
      <c r="A27" s="7">
        <v>2042</v>
      </c>
      <c r="B27" s="7">
        <v>8.745070467015319</v>
      </c>
      <c r="C27" s="7">
        <v>13.999576859871826</v>
      </c>
      <c r="D27" s="7">
        <v>19.254083252728343</v>
      </c>
      <c r="F27" s="7">
        <v>2045</v>
      </c>
      <c r="G27" s="7">
        <f>(B30-$B$6)*$B$2*Output!$Y$7/Output!$Y$4/1000</f>
        <v>2718494.5194836874</v>
      </c>
      <c r="H27" s="7">
        <f>(C30-$C$6)*$B$2*Output!$Y$7/Output!$Y$4/1000</f>
        <v>6160343.2029107744</v>
      </c>
      <c r="I27" s="7">
        <f>(D30-$D$6)*$B$2*Output!$Y$7/Output!$Y$4/1000</f>
        <v>9602191.8863378633</v>
      </c>
    </row>
    <row r="28" spans="1:9" x14ac:dyDescent="0.25">
      <c r="A28" s="7">
        <v>2043</v>
      </c>
      <c r="B28" s="7">
        <v>8.9523373337003367</v>
      </c>
      <c r="C28" s="7">
        <v>14.372155056654966</v>
      </c>
      <c r="D28" s="7">
        <v>19.791972779609605</v>
      </c>
      <c r="F28" s="7">
        <v>2046</v>
      </c>
      <c r="G28" s="7">
        <f>(B31-$B$6)*$B$2*Output!$Y$7/Output!$Y$4/1000</f>
        <v>2842062.4521874911</v>
      </c>
      <c r="H28" s="7">
        <f>(C31-$C$6)*$B$2*Output!$Y$7/Output!$Y$4/1000</f>
        <v>6396282.8762085233</v>
      </c>
      <c r="I28" s="7">
        <f>(D31-$D$6)*$B$2*Output!$Y$7/Output!$Y$4/1000</f>
        <v>9950503.3002295569</v>
      </c>
    </row>
    <row r="29" spans="1:9" x14ac:dyDescent="0.25">
      <c r="A29" s="7">
        <v>2044</v>
      </c>
      <c r="B29" s="7">
        <v>9.1596042003853526</v>
      </c>
      <c r="C29" s="7">
        <v>14.752246598512263</v>
      </c>
      <c r="D29" s="7">
        <v>20.344888996639181</v>
      </c>
      <c r="F29" s="7">
        <v>2047</v>
      </c>
      <c r="G29" s="7">
        <f>(B32-$B$6)*$B$2*Output!$Y$7/Output!$Y$4/1000</f>
        <v>2965630.3848912944</v>
      </c>
      <c r="H29" s="7">
        <f>(C32-$C$6)*$B$2*Output!$Y$7/Output!$Y$4/1000</f>
        <v>6637087.8307862561</v>
      </c>
      <c r="I29" s="7">
        <f>(D32-$D$6)*$B$2*Output!$Y$7/Output!$Y$4/1000</f>
        <v>10308545.276681222</v>
      </c>
    </row>
    <row r="30" spans="1:9" x14ac:dyDescent="0.25">
      <c r="A30" s="7">
        <v>2045</v>
      </c>
      <c r="B30" s="7">
        <v>9.3668710670703703</v>
      </c>
      <c r="C30" s="7">
        <v>15.140061381161637</v>
      </c>
      <c r="D30" s="7">
        <v>20.913251695252907</v>
      </c>
      <c r="F30" s="7">
        <v>2048</v>
      </c>
      <c r="G30" s="7">
        <f>(B33-$B$6)*$B$2*Output!$Y$7/Output!$Y$4/1000</f>
        <v>3089198.3175950996</v>
      </c>
      <c r="H30" s="7">
        <f>(C33-$C$6)*$B$2*Output!$Y$7/Output!$Y$4/1000</f>
        <v>6882893.9850261444</v>
      </c>
      <c r="I30" s="7">
        <f>(D33-$D$6)*$B$2*Output!$Y$7/Output!$Y$4/1000</f>
        <v>10676589.652457189</v>
      </c>
    </row>
    <row r="31" spans="1:9" x14ac:dyDescent="0.25">
      <c r="A31" s="7">
        <v>2046</v>
      </c>
      <c r="B31" s="7">
        <v>9.5741379337553862</v>
      </c>
      <c r="C31" s="7">
        <v>15.535815164049076</v>
      </c>
      <c r="D31" s="7">
        <v>21.497492394342768</v>
      </c>
      <c r="F31" s="7">
        <v>2049</v>
      </c>
      <c r="G31" s="7">
        <f>(B34-$B$6)*$B$2*Output!$Y$7/Output!$Y$4/1000</f>
        <v>3212766.2502989029</v>
      </c>
      <c r="H31" s="7">
        <f>(C34-$C$6)*$B$2*Output!$Y$7/Output!$Y$4/1000</f>
        <v>7133841.0543789146</v>
      </c>
      <c r="I31" s="7">
        <f>(D34-$D$6)*$B$2*Output!$Y$7/Output!$Y$4/1000</f>
        <v>11054915.858458931</v>
      </c>
    </row>
    <row r="32" spans="1:9" x14ac:dyDescent="0.25">
      <c r="A32" s="7">
        <v>2047</v>
      </c>
      <c r="B32" s="7">
        <v>9.7814048004404022</v>
      </c>
      <c r="C32" s="7">
        <v>15.939729734160016</v>
      </c>
      <c r="D32" s="7">
        <v>22.098054667879634</v>
      </c>
      <c r="F32" s="7">
        <v>2050</v>
      </c>
      <c r="G32" s="7">
        <f>(B35-$B$6)*$B$2*Output!$Y$7/Output!$Y$4/1000</f>
        <v>3336334.1830027075</v>
      </c>
      <c r="H32" s="7">
        <f>(C35-$C$6)*$B$2*Output!$Y$7/Output!$Y$4/1000</f>
        <v>7390072.6574402517</v>
      </c>
      <c r="I32" s="7">
        <f>(D35-$D$6)*$B$2*Output!$Y$7/Output!$Y$4/1000</f>
        <v>11443811.131877802</v>
      </c>
    </row>
    <row r="33" spans="1:15" x14ac:dyDescent="0.25">
      <c r="A33" s="7">
        <v>2048</v>
      </c>
      <c r="B33" s="7">
        <v>9.9886716671254199</v>
      </c>
      <c r="C33" s="7">
        <v>16.352033074407021</v>
      </c>
      <c r="D33" s="7">
        <v>22.715394481688627</v>
      </c>
    </row>
    <row r="34" spans="1:15" x14ac:dyDescent="0.25">
      <c r="A34" s="7">
        <v>2049</v>
      </c>
      <c r="B34" s="7">
        <v>10.195938533810436</v>
      </c>
      <c r="C34" s="7">
        <v>16.772959536721586</v>
      </c>
      <c r="D34" s="7">
        <v>23.349980539632746</v>
      </c>
      <c r="G34" s="7">
        <f t="shared" ref="G34:H34" si="0">SUM(G6:G32)/10^6</f>
        <v>46.708678562037903</v>
      </c>
      <c r="H34" s="7">
        <f t="shared" si="0"/>
        <v>109.10582729221963</v>
      </c>
      <c r="I34" s="7">
        <f>SUM(I6:I32)/10^6</f>
        <v>171.50297602240136</v>
      </c>
    </row>
    <row r="35" spans="1:15" x14ac:dyDescent="0.25">
      <c r="A35" s="7">
        <v>2050</v>
      </c>
      <c r="B35" s="7">
        <v>10.403205400495454</v>
      </c>
      <c r="C35" s="7">
        <v>17.202750019981547</v>
      </c>
      <c r="D35" s="7">
        <v>24.002294639467646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Output!Y11</f>
        <v>596.22777721735133</v>
      </c>
      <c r="C40" s="7">
        <f>Output!Y41</f>
        <v>596.22777721735133</v>
      </c>
      <c r="D40" s="7">
        <f>Output!Y71</f>
        <v>596.22777721735133</v>
      </c>
      <c r="F40" s="7">
        <v>2024</v>
      </c>
      <c r="G40" s="7">
        <f>G6*B40/10^9</f>
        <v>7.3674633851332313E-2</v>
      </c>
      <c r="H40" s="7">
        <f>G6*C40/10^9</f>
        <v>7.3674633851332313E-2</v>
      </c>
      <c r="I40" s="7">
        <f>G6*D40/10^9</f>
        <v>7.3674633851332313E-2</v>
      </c>
      <c r="J40" s="7">
        <f>H6*B40/10^9</f>
        <v>0.14768096640414277</v>
      </c>
      <c r="K40" s="7">
        <f>H6*C40/10^9</f>
        <v>0.14768096640414277</v>
      </c>
      <c r="L40" s="7">
        <f>H6*D40/10^9</f>
        <v>0.14768096640414277</v>
      </c>
      <c r="M40" s="7">
        <f>I6*B40/10^9</f>
        <v>0.22168729895695288</v>
      </c>
      <c r="N40" s="7">
        <f>I6*C40/10^9</f>
        <v>0.22168729895695288</v>
      </c>
      <c r="O40" s="7">
        <f>I6*D40/10^9</f>
        <v>0.22168729895695288</v>
      </c>
    </row>
    <row r="41" spans="1:15" x14ac:dyDescent="0.25">
      <c r="A41" s="7">
        <v>2025</v>
      </c>
      <c r="B41" s="7">
        <f>Output!Y12</f>
        <v>561.81709918701563</v>
      </c>
      <c r="C41" s="7">
        <f>Output!Y42</f>
        <v>560.26992904760868</v>
      </c>
      <c r="D41" s="7">
        <f>Output!Y72</f>
        <v>559.33382237971284</v>
      </c>
      <c r="F41" s="7">
        <v>2025</v>
      </c>
      <c r="G41" s="7">
        <f>G40+((G7-G6)*B41)/10^9</f>
        <v>0.14309721135551984</v>
      </c>
      <c r="H41" s="7">
        <f>H40+((G7-G6)*C41)/10^9</f>
        <v>0.14290603073985225</v>
      </c>
      <c r="I41" s="7">
        <f>I40+((G7-G6)*D41)/10^9</f>
        <v>0.1427903579741101</v>
      </c>
      <c r="J41" s="7">
        <f>J40+((H7-H6)*B41)/10^9</f>
        <v>0.30038970156799921</v>
      </c>
      <c r="K41" s="7">
        <f>K40+((H7-H6)*C41)/10^9</f>
        <v>0.29996916186670852</v>
      </c>
      <c r="L41" s="7">
        <f>L40+((H7-H6)*D41)/10^9</f>
        <v>0.29971471666480975</v>
      </c>
      <c r="M41" s="7">
        <f>M40+((I7-I6)*B41)/10^9</f>
        <v>0.45768219178047831</v>
      </c>
      <c r="N41" s="7">
        <f>N40+((I7-I6)*C41)/10^9</f>
        <v>0.45703229299356452</v>
      </c>
      <c r="O41" s="7">
        <f>O40+((I7-I6)*D41)/10^9</f>
        <v>0.45663907535550907</v>
      </c>
    </row>
    <row r="42" spans="1:15" x14ac:dyDescent="0.25">
      <c r="A42" s="7">
        <v>2026</v>
      </c>
      <c r="B42" s="7">
        <f>Output!Y13</f>
        <v>529.60179305913596</v>
      </c>
      <c r="C42" s="7">
        <f>Output!Y43</f>
        <v>527.66783038487722</v>
      </c>
      <c r="D42" s="7">
        <f>Output!Y73</f>
        <v>526.49769705000756</v>
      </c>
      <c r="F42" s="7">
        <v>2026</v>
      </c>
      <c r="G42" s="7">
        <f>G41+((G8-G7)*B42)/10^9</f>
        <v>0.20853901008006481</v>
      </c>
      <c r="H42" s="7">
        <f>H41+((G8-G7)*C42)/10^9</f>
        <v>0.20810885369481275</v>
      </c>
      <c r="I42" s="7">
        <f>I41+((G8-G7)*D42)/10^9</f>
        <v>0.20784858997189296</v>
      </c>
      <c r="J42" s="7">
        <f>J41+((H8-H7)*B42)/10^9</f>
        <v>0.45877323163159411</v>
      </c>
      <c r="K42" s="7">
        <f>K41+((H8-H7)*C42)/10^9</f>
        <v>0.45777431806644053</v>
      </c>
      <c r="L42" s="7">
        <f>L41+((H8-H7)*D42)/10^9</f>
        <v>0.45716993098245101</v>
      </c>
      <c r="M42" s="7">
        <f>M41+((I8-I7)*B42)/10^9</f>
        <v>0.70900745318312242</v>
      </c>
      <c r="N42" s="7">
        <f>N41+((I8-I7)*C42)/10^9</f>
        <v>0.70743978243806727</v>
      </c>
      <c r="O42" s="7">
        <f>O41+((I8-I7)*D42)/10^9</f>
        <v>0.70649127199300799</v>
      </c>
    </row>
    <row r="43" spans="1:15" x14ac:dyDescent="0.25">
      <c r="A43" s="7">
        <v>2027</v>
      </c>
      <c r="B43" s="7">
        <f>Output!Y14</f>
        <v>499.44062246529683</v>
      </c>
      <c r="C43" s="7">
        <f>Output!Y44</f>
        <v>497.11997811675815</v>
      </c>
      <c r="D43" s="7">
        <f>Output!Y74</f>
        <v>495.71570725434287</v>
      </c>
      <c r="F43" s="7">
        <v>2027</v>
      </c>
      <c r="G43" s="7">
        <f>G42+((G9-G8)*B43)/10^9</f>
        <v>0.27025385530640256</v>
      </c>
      <c r="H43" s="7">
        <f>H42+((G9-G8)*C43)/10^9</f>
        <v>0.26953694169646081</v>
      </c>
      <c r="I43" s="7">
        <f>I42+((G9-G8)*D43)/10^9</f>
        <v>0.26910315512611616</v>
      </c>
      <c r="J43" s="7">
        <f>J42+((H9-H8)*B43)/10^9</f>
        <v>0.62351185793493868</v>
      </c>
      <c r="K43" s="7">
        <f>K42+((H9-H8)*C43)/10^9</f>
        <v>0.62174748848790307</v>
      </c>
      <c r="L43" s="7">
        <f>L42+((H9-H8)*D43)/10^9</f>
        <v>0.62067990789816663</v>
      </c>
      <c r="M43" s="7">
        <f>M42+((I9-I8)*B43)/10^9</f>
        <v>0.97676986056347448</v>
      </c>
      <c r="N43" s="7">
        <f>N42+((I9-I8)*C43)/10^9</f>
        <v>0.97395803527934499</v>
      </c>
      <c r="O43" s="7">
        <f>O42+((I9-I8)*D43)/10^9</f>
        <v>0.97225666067021677</v>
      </c>
    </row>
    <row r="44" spans="1:15" x14ac:dyDescent="0.25">
      <c r="A44" s="7">
        <v>2028</v>
      </c>
      <c r="B44" s="7">
        <f>Output!Y15</f>
        <v>471.20121988282358</v>
      </c>
      <c r="C44" s="7">
        <f>Output!Y45</f>
        <v>468.49378299943305</v>
      </c>
      <c r="D44" s="7">
        <f>Output!Y75</f>
        <v>466.85559633061558</v>
      </c>
      <c r="F44" s="7">
        <v>2028</v>
      </c>
      <c r="G44" s="7">
        <f>G43+((G10-G9)*B44)/10^9</f>
        <v>0.3284792159348337</v>
      </c>
      <c r="H44" s="7">
        <f>H43+((G10-G9)*C44)/10^9</f>
        <v>0.32742774994628537</v>
      </c>
      <c r="I44" s="7">
        <f>I43+((G10-G9)*D44)/10^9</f>
        <v>0.32679153603589201</v>
      </c>
      <c r="J44" s="7">
        <f>J43+((H10-H9)*B44)/10^9</f>
        <v>0.795323625726295</v>
      </c>
      <c r="K44" s="7">
        <f>K43+((H10-H9)*C44)/10^9</f>
        <v>0.79257205697354771</v>
      </c>
      <c r="L44" s="7">
        <f>L43+((H10-H9)*D44)/10^9</f>
        <v>0.79090715248976073</v>
      </c>
      <c r="M44" s="7">
        <f>M43+((I10-I9)*B44)/10^9</f>
        <v>1.262168035517756</v>
      </c>
      <c r="N44" s="7">
        <f>N43+((I10-I9)*C44)/10^9</f>
        <v>1.2577163640008096</v>
      </c>
      <c r="O44" s="7">
        <f>O43+((I10-I9)*D44)/10^9</f>
        <v>1.2550227689436291</v>
      </c>
    </row>
    <row r="45" spans="1:15" x14ac:dyDescent="0.25">
      <c r="A45" s="7">
        <v>2029</v>
      </c>
      <c r="B45" s="7">
        <f>Output!Y16</f>
        <v>444.75997577420947</v>
      </c>
      <c r="C45" s="7">
        <f>Output!Y46</f>
        <v>441.66574635596731</v>
      </c>
      <c r="D45" s="7">
        <f>Output!Y76</f>
        <v>439.79342215960418</v>
      </c>
      <c r="F45" s="7">
        <v>2029</v>
      </c>
      <c r="G45" s="7">
        <f>G44+((G11-G10)*B45)/10^9</f>
        <v>0.38343728669064664</v>
      </c>
      <c r="H45" s="7">
        <f>H44+((G11-G10)*C45)/10^9</f>
        <v>0.38200347316957484</v>
      </c>
      <c r="I45" s="7">
        <f>I44+((G11-G10)*D45)/10^9</f>
        <v>0.38113590002888559</v>
      </c>
      <c r="J45" s="7">
        <f>J44+((H11-H10)*B45)/10^9</f>
        <v>0.9749693296057943</v>
      </c>
      <c r="K45" s="7">
        <f>K44+((H11-H10)*C45)/10^9</f>
        <v>0.97096795185025364</v>
      </c>
      <c r="L45" s="7">
        <f>L44+((H11-H10)*D45)/10^9</f>
        <v>0.96854678552532247</v>
      </c>
      <c r="M45" s="7">
        <f>M44+((I11-I10)*B45)/10^9</f>
        <v>1.566501372520942</v>
      </c>
      <c r="N45" s="7">
        <f>N44+((I11-I10)*C45)/10^9</f>
        <v>1.5599324305309321</v>
      </c>
      <c r="O45" s="7">
        <f>O44+((I11-I10)*D45)/10^9</f>
        <v>1.5559576710217593</v>
      </c>
    </row>
    <row r="46" spans="1:15" x14ac:dyDescent="0.25">
      <c r="A46" s="7">
        <v>2030</v>
      </c>
      <c r="B46" s="7">
        <f>Output!Y17</f>
        <v>420.00092998139962</v>
      </c>
      <c r="C46" s="7">
        <f>Output!Y47</f>
        <v>416.51990802830568</v>
      </c>
      <c r="D46" s="7">
        <f>Output!Y77</f>
        <v>414.41355716496855</v>
      </c>
      <c r="F46" s="7">
        <v>2030</v>
      </c>
      <c r="G46" s="7">
        <f>G45+((G12-G11)*B46)/10^9</f>
        <v>0.43533593334212334</v>
      </c>
      <c r="H46" s="7">
        <f>H45+((G12-G11)*C46)/10^9</f>
        <v>0.43347197713461116</v>
      </c>
      <c r="I46" s="7">
        <f>I45+((G12-G11)*D46)/10^9</f>
        <v>0.43234412657219046</v>
      </c>
      <c r="J46" s="7">
        <f>J45+((H12-H11)*B46)/10^9</f>
        <v>1.1632577519071683</v>
      </c>
      <c r="K46" s="7">
        <f>K45+((H12-H11)*C46)/10^9</f>
        <v>1.1576958153891184</v>
      </c>
      <c r="L46" s="7">
        <f>L45+((H12-H11)*D46)/10^9</f>
        <v>1.1543303619148981</v>
      </c>
      <c r="M46" s="7">
        <f>M45+((I12-I11)*B46)/10^9</f>
        <v>1.8911795704722127</v>
      </c>
      <c r="N46" s="7">
        <f>N45+((I12-I11)*C46)/10^9</f>
        <v>1.8819196536436247</v>
      </c>
      <c r="O46" s="7">
        <f>O45+((I12-I11)*D46)/10^9</f>
        <v>1.8763165972576052</v>
      </c>
    </row>
    <row r="47" spans="1:15" x14ac:dyDescent="0.25">
      <c r="A47" s="7">
        <v>2031</v>
      </c>
      <c r="B47" s="7">
        <f>Output!Y18</f>
        <v>417.85101091336293</v>
      </c>
      <c r="C47" s="7">
        <f>Output!Y48</f>
        <v>414.2829634114417</v>
      </c>
      <c r="D47" s="7">
        <f>Output!Y78</f>
        <v>412.10000789302217</v>
      </c>
      <c r="F47" s="7">
        <v>2031</v>
      </c>
      <c r="G47" s="7">
        <f>G46+((G13-G12)*B47)/10^9</f>
        <v>0.48696891893888217</v>
      </c>
      <c r="H47" s="7">
        <f>H46+((G13-G12)*C47)/10^9</f>
        <v>0.48466406647776861</v>
      </c>
      <c r="I47" s="7">
        <f>I46+((G13-G12)*D47)/10^9</f>
        <v>0.48326647261475247</v>
      </c>
      <c r="J47" s="7">
        <f>J46+((H13-H12)*B47)/10^9</f>
        <v>1.2580223172847282</v>
      </c>
      <c r="K47" s="7">
        <f>K46+((H13-H12)*C47)/10^9</f>
        <v>1.2516511821242555</v>
      </c>
      <c r="L47" s="7">
        <f>L46+((H13-H12)*D47)/10^9</f>
        <v>1.2477906554647644</v>
      </c>
      <c r="M47" s="7">
        <f>M46+((I13-I12)*B47)/10^9</f>
        <v>2.0290757156305737</v>
      </c>
      <c r="N47" s="7">
        <f>N46+((I13-I12)*C47)/10^9</f>
        <v>2.0186382977707416</v>
      </c>
      <c r="O47" s="7">
        <f>O46+((I13-I12)*D47)/10^9</f>
        <v>2.0123148383147758</v>
      </c>
    </row>
    <row r="48" spans="1:15" x14ac:dyDescent="0.25">
      <c r="A48" s="7">
        <v>2032</v>
      </c>
      <c r="B48" s="7">
        <f>Output!Y19</f>
        <v>415.71140187849949</v>
      </c>
      <c r="C48" s="7">
        <f>Output!Y49</f>
        <v>412.05621796717912</v>
      </c>
      <c r="D48" s="7">
        <f>Output!Y79</f>
        <v>409.79665779367718</v>
      </c>
      <c r="F48" s="7">
        <v>2032</v>
      </c>
      <c r="G48" s="7">
        <f>G47+((G14-G13)*B48)/10^9</f>
        <v>0.5383375174704087</v>
      </c>
      <c r="H48" s="7">
        <f>H47+((G14-G13)*C48)/10^9</f>
        <v>0.5355810014897211</v>
      </c>
      <c r="I48" s="7">
        <f>I47+((G14-G13)*D48)/10^9</f>
        <v>0.53390419844724546</v>
      </c>
      <c r="J48" s="7">
        <f>J47+((H14-H13)*B48)/10^9</f>
        <v>1.3556645864291008</v>
      </c>
      <c r="K48" s="7">
        <f>K47+((H14-H13)*C48)/10^9</f>
        <v>1.3484349218907266</v>
      </c>
      <c r="L48" s="7">
        <f>L47+((H14-H13)*D48)/10^9</f>
        <v>1.3440436698731817</v>
      </c>
      <c r="M48" s="7">
        <f>M47+((I14-I13)*B48)/10^9</f>
        <v>2.1729916553877926</v>
      </c>
      <c r="N48" s="7">
        <f>N47+((I14-I13)*C48)/10^9</f>
        <v>2.1612888422917313</v>
      </c>
      <c r="O48" s="7">
        <f>O47+((I14-I13)*D48)/10^9</f>
        <v>2.1541831412991175</v>
      </c>
    </row>
    <row r="49" spans="1:15" x14ac:dyDescent="0.25">
      <c r="A49" s="7">
        <v>2033</v>
      </c>
      <c r="B49" s="7">
        <f>Output!Y20</f>
        <v>413.58188115566566</v>
      </c>
      <c r="C49" s="7">
        <f>Output!Y50</f>
        <v>409.83956083494621</v>
      </c>
      <c r="D49" s="7">
        <f>Output!Y80</f>
        <v>407.50350686693361</v>
      </c>
      <c r="F49" s="7">
        <v>2033</v>
      </c>
      <c r="G49" s="7">
        <f>G48+((G15-G14)*B49)/10^9</f>
        <v>0.58944297552856462</v>
      </c>
      <c r="H49" s="7">
        <f>H48+((G15-G14)*C49)/10^9</f>
        <v>0.58622402876233037</v>
      </c>
      <c r="I49" s="7">
        <f>I48+((G15-G14)*D49)/10^9</f>
        <v>0.58425856436034285</v>
      </c>
      <c r="J49" s="7">
        <f>J48+((H15-H14)*B49)/10^9</f>
        <v>1.4563164208224146</v>
      </c>
      <c r="K49" s="7">
        <f>K48+((H15-H14)*C49)/10^9</f>
        <v>1.4481760021569126</v>
      </c>
      <c r="L49" s="7">
        <f>L48+((H15-H14)*D49)/10^9</f>
        <v>1.4432162336548804</v>
      </c>
      <c r="M49" s="7">
        <f>M48+((I15-I14)*B49)/10^9</f>
        <v>2.3231898661162642</v>
      </c>
      <c r="N49" s="7">
        <f>N48+((I15-I14)*C49)/10^9</f>
        <v>2.3101279755514939</v>
      </c>
      <c r="O49" s="7">
        <f>O48+((I15-I14)*D49)/10^9</f>
        <v>2.3021739029494173</v>
      </c>
    </row>
    <row r="50" spans="1:15" x14ac:dyDescent="0.25">
      <c r="A50" s="7">
        <v>2034</v>
      </c>
      <c r="B50" s="7">
        <f>Output!Y21</f>
        <v>411.46244874486155</v>
      </c>
      <c r="C50" s="7">
        <f>Output!Y51</f>
        <v>407.63299201474297</v>
      </c>
      <c r="D50" s="7">
        <f>Output!Y81</f>
        <v>405.22044425221969</v>
      </c>
      <c r="F50" s="7">
        <v>2034</v>
      </c>
      <c r="G50" s="7">
        <f>G49+((G16-G15)*B50)/10^9</f>
        <v>0.64028653970521199</v>
      </c>
      <c r="H50" s="7">
        <f>H49+((G16-G15)*C50)/10^9</f>
        <v>0.63659439488745828</v>
      </c>
      <c r="I50" s="7">
        <f>I49+((G16-G15)*D50)/10^9</f>
        <v>0.63433081694590654</v>
      </c>
      <c r="J50" s="7">
        <f>J49+((H16-H15)*B50)/10^9</f>
        <v>1.5601154054843838</v>
      </c>
      <c r="K50" s="7">
        <f>K49+((H16-H15)*C50)/10^9</f>
        <v>1.5510089357937984</v>
      </c>
      <c r="L50" s="7">
        <f>L49+((H16-H15)*D50)/10^9</f>
        <v>1.5454405576629597</v>
      </c>
      <c r="M50" s="7">
        <f>M49+((I16-I15)*B50)/10^9</f>
        <v>2.4799442712635558</v>
      </c>
      <c r="N50" s="7">
        <f>N49+((I16-I15)*C50)/10^9</f>
        <v>2.4654234767001384</v>
      </c>
      <c r="O50" s="7">
        <f>O49+((I16-I15)*D50)/10^9</f>
        <v>2.4565502983800127</v>
      </c>
    </row>
    <row r="51" spans="1:15" x14ac:dyDescent="0.25">
      <c r="A51" s="7">
        <v>2035</v>
      </c>
      <c r="B51" s="7">
        <f>Output!Y22</f>
        <v>409.3531046460871</v>
      </c>
      <c r="C51" s="7">
        <f>Output!Y52</f>
        <v>405.43662236714113</v>
      </c>
      <c r="D51" s="7">
        <f>Output!Y82</f>
        <v>402.94735908896371</v>
      </c>
      <c r="F51" s="7">
        <v>2035</v>
      </c>
      <c r="G51" s="7">
        <f>G50+((G17-G16)*B51)/10^9</f>
        <v>0.69086945659221288</v>
      </c>
      <c r="H51" s="7">
        <f>H50+((G17-G16)*C51)/10^9</f>
        <v>0.68669336015577875</v>
      </c>
      <c r="I51" s="7">
        <f>I50+((G17-G16)*D51)/10^9</f>
        <v>0.68412218909698719</v>
      </c>
      <c r="J51" s="7">
        <f>J50+((H17-H16)*B51)/10^9</f>
        <v>1.6672050991420833</v>
      </c>
      <c r="K51" s="7">
        <f>K50+((H17-H16)*C51)/10^9</f>
        <v>1.6570740497360692</v>
      </c>
      <c r="L51" s="7">
        <f>L50+((H17-H16)*D51)/10^9</f>
        <v>1.650854462566218</v>
      </c>
      <c r="M51" s="7">
        <f>M50+((I17-I16)*B51)/10^9</f>
        <v>2.6435407416919534</v>
      </c>
      <c r="N51" s="7">
        <f>N50+((I17-I16)*C51)/10^9</f>
        <v>2.627454739316359</v>
      </c>
      <c r="O51" s="7">
        <f>O50+((I17-I16)*D51)/10^9</f>
        <v>2.6175867360354479</v>
      </c>
    </row>
    <row r="52" spans="1:15" x14ac:dyDescent="0.25">
      <c r="A52" s="7">
        <v>2036</v>
      </c>
      <c r="B52" s="7">
        <f>Output!Y23</f>
        <v>407.25373799877053</v>
      </c>
      <c r="C52" s="7">
        <f>Output!Y53</f>
        <v>403.25011931042548</v>
      </c>
      <c r="D52" s="7">
        <f>Output!Y83</f>
        <v>400.68425137716565</v>
      </c>
      <c r="F52" s="7">
        <v>2036</v>
      </c>
      <c r="G52" s="7">
        <f>G51+((G18-G17)*B52)/10^9</f>
        <v>0.74119295908261762</v>
      </c>
      <c r="H52" s="7">
        <f>H51+((G18-G17)*C52)/10^9</f>
        <v>0.73652214376153047</v>
      </c>
      <c r="I52" s="7">
        <f>I51+((G18-G17)*D52)/10^9</f>
        <v>0.733633913706635</v>
      </c>
      <c r="J52" s="7">
        <f>J51+((H18-H17)*B52)/10^9</f>
        <v>1.7777352653004574</v>
      </c>
      <c r="K52" s="7">
        <f>K51+((H18-H17)*C52)/10^9</f>
        <v>1.766517619019895</v>
      </c>
      <c r="L52" s="7">
        <f>L51+((H18-H17)*D52)/10^9</f>
        <v>1.75960164583184</v>
      </c>
      <c r="M52" s="7">
        <f>M51+((I18-I17)*B52)/10^9</f>
        <v>2.8142775715182968</v>
      </c>
      <c r="N52" s="7">
        <f>N51+((I18-I17)*C52)/10^9</f>
        <v>2.796513094278259</v>
      </c>
      <c r="O52" s="7">
        <f>O51+((I18-I17)*D52)/10^9</f>
        <v>2.7855693779570441</v>
      </c>
    </row>
    <row r="53" spans="1:15" x14ac:dyDescent="0.25">
      <c r="A53" s="7">
        <v>2037</v>
      </c>
      <c r="B53" s="7">
        <f>Output!Y24</f>
        <v>405.16423794234015</v>
      </c>
      <c r="C53" s="7">
        <f>Output!Y54</f>
        <v>401.07359370516775</v>
      </c>
      <c r="D53" s="7">
        <f>Output!Y84</f>
        <v>398.43123197739732</v>
      </c>
      <c r="F53" s="7">
        <v>2037</v>
      </c>
      <c r="G53" s="7">
        <f>G52+((G19-G18)*B53)/10^9</f>
        <v>0.79125826637066476</v>
      </c>
      <c r="H53" s="7">
        <f>H52+((G19-G18)*C53)/10^9</f>
        <v>0.78608197859776341</v>
      </c>
      <c r="I53" s="7">
        <f>I52+((G19-G18)*D53)/10^9</f>
        <v>0.78286723736671171</v>
      </c>
      <c r="J53" s="7">
        <f>J52+((H19-H18)*B53)/10^9</f>
        <v>1.891862140319065</v>
      </c>
      <c r="K53" s="7">
        <f>K52+((H19-H18)*C53)/10^9</f>
        <v>1.8794922392245723</v>
      </c>
      <c r="L53" s="7">
        <f>L52+((H19-H18)*D53)/10^9</f>
        <v>1.8718319641993395</v>
      </c>
      <c r="M53" s="7">
        <f>M52+((I19-I18)*B53)/10^9</f>
        <v>2.9924660142674653</v>
      </c>
      <c r="N53" s="7">
        <f>N52+((I19-I18)*C53)/10^9</f>
        <v>2.9729024998513816</v>
      </c>
      <c r="O53" s="7">
        <f>O52+((I19-I18)*D53)/10^9</f>
        <v>2.960796691031967</v>
      </c>
    </row>
    <row r="54" spans="1:15" x14ac:dyDescent="0.25">
      <c r="A54" s="7">
        <v>2038</v>
      </c>
      <c r="B54" s="7">
        <f>Output!Y25</f>
        <v>403.0847153373677</v>
      </c>
      <c r="C54" s="7">
        <f>Output!Y55</f>
        <v>398.90693469079622</v>
      </c>
      <c r="D54" s="7">
        <f>Output!Y85</f>
        <v>396.18796830794327</v>
      </c>
      <c r="F54" s="7">
        <v>2038</v>
      </c>
      <c r="G54" s="7">
        <f>G53+((G20-G19)*B54)/10^9</f>
        <v>0.84106661134940441</v>
      </c>
      <c r="H54" s="7">
        <f>H53+((G20-G19)*C54)/10^9</f>
        <v>0.83537408385871625</v>
      </c>
      <c r="I54" s="7">
        <f>I53+((G20-G19)*D54)/10^9</f>
        <v>0.83182336557264425</v>
      </c>
      <c r="J54" s="7">
        <f>J53+((H20-H19)*B54)/10^9</f>
        <v>2.0097487777591345</v>
      </c>
      <c r="K54" s="7">
        <f>K53+((H20-H19)*C54)/10^9</f>
        <v>1.9961570379452691</v>
      </c>
      <c r="L54" s="7">
        <f>L53+((H20-H19)*D54)/10^9</f>
        <v>1.9877015707631744</v>
      </c>
      <c r="M54" s="7">
        <f>M53+((I20-I19)*B54)/10^9</f>
        <v>3.1784309441688654</v>
      </c>
      <c r="N54" s="7">
        <f>N53+((I20-I19)*C54)/10^9</f>
        <v>3.1569399920318233</v>
      </c>
      <c r="O54" s="7">
        <f>O53+((I20-I19)*D54)/10^9</f>
        <v>3.1435797759537052</v>
      </c>
    </row>
    <row r="55" spans="1:15" x14ac:dyDescent="0.25">
      <c r="A55" s="7">
        <v>2039</v>
      </c>
      <c r="B55" s="7">
        <f>Output!Y26</f>
        <v>401.01494846270958</v>
      </c>
      <c r="C55" s="7">
        <f>Output!Y56</f>
        <v>396.75003140673903</v>
      </c>
      <c r="D55" s="7">
        <f>Output!Y86</f>
        <v>393.95457122937546</v>
      </c>
      <c r="F55" s="7">
        <v>2039</v>
      </c>
      <c r="G55" s="7">
        <f>G54+((G21-G20)*B55)/10^9</f>
        <v>0.89061919951426427</v>
      </c>
      <c r="H55" s="7">
        <f>H54+((G21-G20)*C55)/10^9</f>
        <v>0.8843996650398166</v>
      </c>
      <c r="I55" s="7">
        <f>I54+((G21-G20)*D55)/10^9</f>
        <v>0.88050351751867195</v>
      </c>
      <c r="J55" s="7">
        <f>J54+((H21-H20)*B55)/10^9</f>
        <v>2.1315652487894101</v>
      </c>
      <c r="K55" s="7">
        <f>K54+((H21-H20)*C55)/10^9</f>
        <v>2.1166779534183595</v>
      </c>
      <c r="L55" s="7">
        <f>L54+((H21-H20)*D55)/10^9</f>
        <v>2.1073733081818866</v>
      </c>
      <c r="M55" s="7">
        <f>M54+((I21-I20)*B55)/10^9</f>
        <v>3.372511298064556</v>
      </c>
      <c r="N55" s="7">
        <f>N54+((I21-I20)*C55)/10^9</f>
        <v>3.3489562417969032</v>
      </c>
      <c r="O55" s="7">
        <f>O54+((I21-I20)*D55)/10^9</f>
        <v>3.3342430988451017</v>
      </c>
    </row>
    <row r="56" spans="1:15" x14ac:dyDescent="0.25">
      <c r="A56" s="7">
        <v>2040</v>
      </c>
      <c r="B56" s="7">
        <f>Output!Y27</f>
        <v>398.95504817893766</v>
      </c>
      <c r="C56" s="7">
        <f>Output!Y57</f>
        <v>394.60299471356797</v>
      </c>
      <c r="D56" s="7">
        <f>Output!Y87</f>
        <v>391.73092988112194</v>
      </c>
      <c r="F56" s="7">
        <v>2040</v>
      </c>
      <c r="G56" s="7">
        <f>G55+((G22-G21)*B56)/10^9</f>
        <v>0.93991725005948179</v>
      </c>
      <c r="H56" s="7">
        <f>H55+((G22-G21)*C56)/10^9</f>
        <v>0.93315994133530189</v>
      </c>
      <c r="I56" s="7">
        <f>I55+((G22-G21)*D56)/10^9</f>
        <v>0.92890889870022064</v>
      </c>
      <c r="J56" s="7">
        <f>J55+((H22-H21)*B56)/10^9</f>
        <v>2.2574890464393262</v>
      </c>
      <c r="K56" s="7">
        <f>K55+((H22-H21)*C56)/10^9</f>
        <v>2.241228094806909</v>
      </c>
      <c r="L56" s="7">
        <f>L55+((H22-H21)*D56)/10^9</f>
        <v>2.2310169281153267</v>
      </c>
      <c r="M56" s="7">
        <f>M55+((I22-I21)*B56)/10^9</f>
        <v>3.5750608428191697</v>
      </c>
      <c r="N56" s="7">
        <f>N55+((I22-I21)*C56)/10^9</f>
        <v>3.549296248278516</v>
      </c>
      <c r="O56" s="7">
        <f>O55+((I22-I21)*D56)/10^9</f>
        <v>3.5331249575304327</v>
      </c>
    </row>
    <row r="57" spans="1:15" x14ac:dyDescent="0.25">
      <c r="A57" s="7">
        <v>2041</v>
      </c>
      <c r="B57" s="7">
        <f>Output!Y28</f>
        <v>396.90479276490839</v>
      </c>
      <c r="C57" s="7">
        <f>Output!Y58</f>
        <v>392.46571375071136</v>
      </c>
      <c r="D57" s="7">
        <f>Output!Y88</f>
        <v>389.51693340261124</v>
      </c>
      <c r="F57" s="7">
        <v>2041</v>
      </c>
      <c r="G57" s="7">
        <f>G56+((G23-G22)*B57)/10^9</f>
        <v>0.9889619547816737</v>
      </c>
      <c r="H57" s="7">
        <f>H56+((G23-G22)*C57)/10^9</f>
        <v>0.98165611824060062</v>
      </c>
      <c r="I57" s="7">
        <f>I56+((G23-G22)*D57)/10^9</f>
        <v>0.97704070091390705</v>
      </c>
      <c r="J57" s="7">
        <f>J56+((H23-H22)*B57)/10^9</f>
        <v>2.3422386240943402</v>
      </c>
      <c r="K57" s="7">
        <f>K56+((H23-H22)*C57)/10^9</f>
        <v>2.3250298127270743</v>
      </c>
      <c r="L57" s="7">
        <f>L56+((H23-H22)*D57)/10^9</f>
        <v>2.314189004132309</v>
      </c>
      <c r="M57" s="7">
        <f>M56+((I23-I22)*B57)/10^9</f>
        <v>3.6955152934070066</v>
      </c>
      <c r="N57" s="7">
        <f>N56+((I23-I22)*C57)/10^9</f>
        <v>3.6684035072135481</v>
      </c>
      <c r="O57" s="7">
        <f>O56+((I23-I22)*D57)/10^9</f>
        <v>3.6513373073507114</v>
      </c>
    </row>
    <row r="58" spans="1:15" x14ac:dyDescent="0.25">
      <c r="A58" s="7">
        <v>2042</v>
      </c>
      <c r="B58" s="7">
        <f>Output!Y29</f>
        <v>394.86429308119352</v>
      </c>
      <c r="C58" s="7">
        <f>Output!Y59</f>
        <v>390.33807765759741</v>
      </c>
      <c r="D58" s="7">
        <f>Output!Y89</f>
        <v>387.31269265441478</v>
      </c>
      <c r="F58" s="7">
        <v>2042</v>
      </c>
      <c r="G58" s="7">
        <f>G57+((G24-G23)*B58)/10^9</f>
        <v>1.0377545191762654</v>
      </c>
      <c r="H58" s="7">
        <f>H57+((G24-G23)*C58)/10^9</f>
        <v>1.0298893875523263</v>
      </c>
      <c r="I58" s="7">
        <f>I57+((G24-G23)*D58)/10^9</f>
        <v>1.0249001296551565</v>
      </c>
      <c r="J58" s="7">
        <f>J57+((H24-H23)*B58)/10^9</f>
        <v>2.4282263827256174</v>
      </c>
      <c r="K58" s="7">
        <f>K57+((H24-H23)*C58)/10^9</f>
        <v>2.4100319184994405</v>
      </c>
      <c r="L58" s="7">
        <f>L57+((H24-H23)*D58)/10^9</f>
        <v>2.3985322858986087</v>
      </c>
      <c r="M58" s="7">
        <f>M57+((I24-I23)*B58)/10^9</f>
        <v>3.8186982462749701</v>
      </c>
      <c r="N58" s="7">
        <f>N57+((I24-I23)*C58)/10^9</f>
        <v>3.7901744494465555</v>
      </c>
      <c r="O58" s="7">
        <f>O57+((I24-I23)*D58)/10^9</f>
        <v>3.7721644421420621</v>
      </c>
    </row>
    <row r="59" spans="1:15" x14ac:dyDescent="0.25">
      <c r="A59" s="7">
        <v>2043</v>
      </c>
      <c r="B59" s="7">
        <f>Output!Y30</f>
        <v>392.83332740664957</v>
      </c>
      <c r="C59" s="7">
        <f>Output!Y60</f>
        <v>388.21997557365432</v>
      </c>
      <c r="D59" s="7">
        <f>Output!Y90</f>
        <v>385.11809677596108</v>
      </c>
      <c r="F59" s="7">
        <v>2043</v>
      </c>
      <c r="G59" s="7">
        <f>G58+((G25-G24)*B59)/10^9</f>
        <v>1.086296121341062</v>
      </c>
      <c r="H59" s="7">
        <f>H58+((G25-G24)*C59)/10^9</f>
        <v>1.0778609273682844</v>
      </c>
      <c r="I59" s="7">
        <f>I58+((G25-G24)*D59)/10^9</f>
        <v>1.0724883767205859</v>
      </c>
      <c r="J59" s="7">
        <f>J58+((H25-H24)*B59)/10^9</f>
        <v>2.5154836607111477</v>
      </c>
      <c r="K59" s="7">
        <f>K58+((H25-H24)*C59)/10^9</f>
        <v>2.4962644653961035</v>
      </c>
      <c r="L59" s="7">
        <f>L58+((H25-H24)*D59)/10^9</f>
        <v>2.4840758344806058</v>
      </c>
      <c r="M59" s="7">
        <f>M58+((I25-I24)*B59)/10^9</f>
        <v>3.9446712000812338</v>
      </c>
      <c r="N59" s="7">
        <f>N58+((I25-I24)*C59)/10^9</f>
        <v>3.9146680034239236</v>
      </c>
      <c r="O59" s="7">
        <f>O58+((I25-I24)*D59)/10^9</f>
        <v>3.8956632922406271</v>
      </c>
    </row>
    <row r="60" spans="1:15" x14ac:dyDescent="0.25">
      <c r="A60" s="7">
        <v>2044</v>
      </c>
      <c r="B60" s="7">
        <f>Output!Y31</f>
        <v>390.81189574127649</v>
      </c>
      <c r="C60" s="7">
        <f>Output!Y61</f>
        <v>386.1115183594539</v>
      </c>
      <c r="D60" s="7">
        <f>Output!Y91</f>
        <v>382.93303490667824</v>
      </c>
      <c r="F60" s="7">
        <v>2044</v>
      </c>
      <c r="G60" s="7">
        <f>G59+((G26-G25)*B60)/10^9</f>
        <v>1.1345879393738658</v>
      </c>
      <c r="H60" s="7">
        <f>H59+((G26-G25)*C60)/10^9</f>
        <v>1.1255719294850888</v>
      </c>
      <c r="I60" s="7">
        <f>I59+((G26-G25)*D60)/10^9</f>
        <v>1.1198066202079975</v>
      </c>
      <c r="J60" s="7">
        <f>J59+((H26-H25)*B60)/10^9</f>
        <v>2.6040424924663217</v>
      </c>
      <c r="K60" s="7">
        <f>K59+((H26-H25)*C60)/10^9</f>
        <v>2.5837581813390962</v>
      </c>
      <c r="L60" s="7">
        <f>L59+((H26-H25)*D60)/10^9</f>
        <v>2.5708492991098635</v>
      </c>
      <c r="M60" s="7">
        <f>M59+((I26-I25)*B60)/10^9</f>
        <v>4.0734970455587778</v>
      </c>
      <c r="N60" s="7">
        <f>N59+((I26-I25)*C60)/10^9</f>
        <v>4.0419444331931045</v>
      </c>
      <c r="O60" s="7">
        <f>O59+((I26-I25)*D60)/10^9</f>
        <v>4.0218919780117304</v>
      </c>
    </row>
    <row r="61" spans="1:15" x14ac:dyDescent="0.25">
      <c r="A61" s="7">
        <v>2045</v>
      </c>
      <c r="B61" s="7">
        <f>Output!Y32</f>
        <v>388.80010894564606</v>
      </c>
      <c r="C61" s="7">
        <f>Output!Y62</f>
        <v>384.01259515442439</v>
      </c>
      <c r="D61" s="7">
        <f>Output!Y92</f>
        <v>380.75750704656627</v>
      </c>
      <c r="F61" s="7">
        <v>2045</v>
      </c>
      <c r="G61" s="7">
        <f>G60+((G27-G26)*B61)/10^9</f>
        <v>1.1826311650712931</v>
      </c>
      <c r="H61" s="7">
        <f>H60+((G27-G26)*C61)/10^9</f>
        <v>1.173023572000544</v>
      </c>
      <c r="I61" s="7">
        <f>I60+((G27-G26)*D61)/10^9</f>
        <v>1.1668560382151958</v>
      </c>
      <c r="J61" s="7">
        <f>J60+((H27-H26)*B61)/10^9</f>
        <v>2.693935650160153</v>
      </c>
      <c r="K61" s="7">
        <f>K60+((H27-H26)*C61)/10^9</f>
        <v>2.6725444341676932</v>
      </c>
      <c r="L61" s="7">
        <f>L60+((H27-H26)*D61)/10^9</f>
        <v>2.6588829540305521</v>
      </c>
      <c r="M61" s="7">
        <f>M60+((I27-I26)*B61)/10^9</f>
        <v>4.2052401352490127</v>
      </c>
      <c r="N61" s="7">
        <f>N60+((I27-I26)*C61)/10^9</f>
        <v>4.1720652963348428</v>
      </c>
      <c r="O61" s="7">
        <f>O60+((I27-I26)*D61)/10^9</f>
        <v>4.1509098698459086</v>
      </c>
    </row>
    <row r="62" spans="1:15" x14ac:dyDescent="0.25">
      <c r="A62" s="7">
        <v>2046</v>
      </c>
      <c r="B62" s="7">
        <f>Output!Y33</f>
        <v>386.79774529861476</v>
      </c>
      <c r="C62" s="7">
        <f>Output!Y63</f>
        <v>381.92309509799401</v>
      </c>
      <c r="D62" s="7">
        <f>Output!Y93</f>
        <v>378.59151319562523</v>
      </c>
      <c r="F62" s="7">
        <v>2046</v>
      </c>
      <c r="G62" s="7">
        <f>G61+((G28-G27)*B62)/10^9</f>
        <v>1.2304269628323352</v>
      </c>
      <c r="H62" s="7">
        <f>H61+((G28-G27)*C62)/10^9</f>
        <v>1.2202170193136412</v>
      </c>
      <c r="I62" s="7">
        <f>I61+((G28-G27)*D62)/10^9</f>
        <v>1.213637808839984</v>
      </c>
      <c r="J62" s="7">
        <f>J61+((H28-H27)*B62)/10^9</f>
        <v>2.7851965838182142</v>
      </c>
      <c r="K62" s="7">
        <f>K61+((H28-H27)*C62)/10^9</f>
        <v>2.762655244449979</v>
      </c>
      <c r="L62" s="7">
        <f>L61+((H28-H27)*D62)/10^9</f>
        <v>2.7482077119672281</v>
      </c>
      <c r="M62" s="7">
        <f>M61+((I28-I27)*B62)/10^9</f>
        <v>4.3399662048040923</v>
      </c>
      <c r="N62" s="7">
        <f>N61+((I28-I27)*C62)/10^9</f>
        <v>4.3050934695863168</v>
      </c>
      <c r="O62" s="7">
        <f>O61+((I28-I27)*D62)/10^9</f>
        <v>4.2827776150944725</v>
      </c>
    </row>
    <row r="63" spans="1:15" x14ac:dyDescent="0.25">
      <c r="A63" s="7">
        <v>2047</v>
      </c>
      <c r="B63" s="7">
        <f>Output!Y34</f>
        <v>384.80480480018258</v>
      </c>
      <c r="C63" s="7">
        <f>Output!Y64</f>
        <v>379.84312905073455</v>
      </c>
      <c r="D63" s="7">
        <f>Output!Y94</f>
        <v>376.43483163271156</v>
      </c>
      <c r="F63" s="7">
        <v>2047</v>
      </c>
      <c r="G63" s="7">
        <f>G62+((G29-G28)*B63)/10^9</f>
        <v>1.2779764970559844</v>
      </c>
      <c r="H63" s="7">
        <f>H62+((G29-G28)*C63)/10^9</f>
        <v>1.2671534495221846</v>
      </c>
      <c r="I63" s="7">
        <f>I62+((G29-G28)*D63)/10^9</f>
        <v>1.2601530827825425</v>
      </c>
      <c r="J63" s="7">
        <f>J62+((H29-H28)*B63)/10^9</f>
        <v>2.8778594873594154</v>
      </c>
      <c r="K63" s="7">
        <f>K62+((H29-H28)*C63)/10^9</f>
        <v>2.8541233518877052</v>
      </c>
      <c r="L63" s="7">
        <f>L62+((H29-H28)*D63)/10^9</f>
        <v>2.8388550845000196</v>
      </c>
      <c r="M63" s="7">
        <f>M62+((I29-I28)*B63)/10^9</f>
        <v>4.4777424776628472</v>
      </c>
      <c r="N63" s="7">
        <f>N62+((I29-I28)*C63)/10^9</f>
        <v>4.4410932542532269</v>
      </c>
      <c r="O63" s="7">
        <f>O62+((I29-I28)*D63)/10^9</f>
        <v>4.4175570862174984</v>
      </c>
    </row>
    <row r="64" spans="1:15" x14ac:dyDescent="0.25">
      <c r="A64" s="7">
        <v>2048</v>
      </c>
      <c r="B64" s="7">
        <f>Output!Y35</f>
        <v>382.82117658977785</v>
      </c>
      <c r="C64" s="7">
        <f>Output!Y65</f>
        <v>377.77236443093062</v>
      </c>
      <c r="D64" s="7">
        <f>Output!Y95</f>
        <v>374.28757321839703</v>
      </c>
      <c r="F64" s="7">
        <v>2048</v>
      </c>
      <c r="G64" s="7">
        <f>G63+((G30-G29)*B64)/10^9</f>
        <v>1.3252809184424215</v>
      </c>
      <c r="H64" s="7">
        <f>H63+((G30-G29)*C64)/10^9</f>
        <v>1.3138339996275432</v>
      </c>
      <c r="I64" s="7">
        <f>I63+((G30-G29)*D64)/10^9</f>
        <v>1.3064030244418638</v>
      </c>
      <c r="J64" s="7">
        <f>J63+((H30-H29)*B64)/10^9</f>
        <v>2.971959288538538</v>
      </c>
      <c r="K64" s="7">
        <f>K63+((H30-H29)*C64)/10^9</f>
        <v>2.9469821239665817</v>
      </c>
      <c r="L64" s="7">
        <f>L63+((H30-H29)*D64)/10^9</f>
        <v>2.9308572734526144</v>
      </c>
      <c r="M64" s="7">
        <f>M63+((I30-I29)*B64)/10^9</f>
        <v>4.6186376586346531</v>
      </c>
      <c r="N64" s="7">
        <f>N63+((I30-I29)*C64)/10^9</f>
        <v>4.5801302483056201</v>
      </c>
      <c r="O64" s="7">
        <f>O63+((I30-I29)*D64)/10^9</f>
        <v>4.5553115224633647</v>
      </c>
    </row>
    <row r="65" spans="1:19" x14ac:dyDescent="0.25">
      <c r="A65" s="7">
        <v>2049</v>
      </c>
      <c r="B65" s="7">
        <f>Output!Y36</f>
        <v>380.84686066740051</v>
      </c>
      <c r="C65" s="7">
        <f>Output!Y66</f>
        <v>375.71102295972588</v>
      </c>
      <c r="D65" s="7">
        <f>Output!Y96</f>
        <v>372.14962709210988</v>
      </c>
      <c r="F65" s="7">
        <v>2049</v>
      </c>
      <c r="G65" s="7">
        <f>G64+((G31-G30)*B65)/10^9</f>
        <v>1.3723413776918256</v>
      </c>
      <c r="H65" s="7">
        <f>H64+((G31-G30)*C65)/10^9</f>
        <v>1.3602598340287078</v>
      </c>
      <c r="I65" s="7">
        <f>I64+((G31-G30)*D65)/10^9</f>
        <v>1.3523887845181273</v>
      </c>
      <c r="J65" s="7">
        <f>J64+((H31-H30)*B65)/10^9</f>
        <v>3.0675316920952249</v>
      </c>
      <c r="K65" s="7">
        <f>K64+((H31-H30)*C65)/10^9</f>
        <v>3.041265704101856</v>
      </c>
      <c r="L65" s="7">
        <f>L64+((H31-H30)*D65)/10^9</f>
        <v>3.0242471317321056</v>
      </c>
      <c r="M65" s="7">
        <f>M64+((I31-I30)*B65)/10^9</f>
        <v>4.7627220064986249</v>
      </c>
      <c r="N65" s="7">
        <f>N64+((I31-I30)*C65)/10^9</f>
        <v>4.7222715741750063</v>
      </c>
      <c r="O65" s="7">
        <f>O64+((I31-I30)*D65)/10^9</f>
        <v>4.6961054789460857</v>
      </c>
    </row>
    <row r="66" spans="1:19" x14ac:dyDescent="0.25">
      <c r="A66" s="7">
        <v>2050</v>
      </c>
      <c r="B66" s="7">
        <f>Output!Y37</f>
        <v>378.88185703305049</v>
      </c>
      <c r="C66" s="7">
        <f>Output!Y67</f>
        <v>373.65888291597673</v>
      </c>
      <c r="D66" s="7">
        <f>Output!Y97</f>
        <v>370.02088239327838</v>
      </c>
      <c r="F66" s="7">
        <v>2050</v>
      </c>
      <c r="G66" s="7">
        <f>G65+((G32-G31)*B66)/10^9</f>
        <v>1.4191590255043782</v>
      </c>
      <c r="H66" s="7">
        <f>H65+((G32-G31)*C66)/10^9</f>
        <v>1.4064320897270479</v>
      </c>
      <c r="I66" s="7">
        <f>I65+((G32-G31)*D66)/10^9</f>
        <v>1.3981115000127022</v>
      </c>
      <c r="J66" s="7">
        <f>J65+((H32-H31)*B66)/10^9</f>
        <v>3.1646131976936598</v>
      </c>
      <c r="K66" s="7">
        <f>K65+((H32-H31)*C66)/10^9</f>
        <v>3.1370089186695251</v>
      </c>
      <c r="L66" s="7">
        <f>L65+((H32-H31)*D66)/10^9</f>
        <v>3.119058175593906</v>
      </c>
      <c r="M66" s="7">
        <f>M65+((I32-I31)*B66)/10^9</f>
        <v>4.9100673698829427</v>
      </c>
      <c r="N66" s="7">
        <f>N65+((I32-I31)*C66)/10^9</f>
        <v>4.8675857476120052</v>
      </c>
      <c r="O66" s="7">
        <f>O65+((I32-I31)*D66)/10^9</f>
        <v>4.8400048511751121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(B9-$B$6)*$B$2*Output!$Y$101/Output!$Y$4*100</f>
        <v>248.68822705855285</v>
      </c>
      <c r="C70" s="7">
        <f>(C9-$B$6)*$B$2*Output!$Y$101/Output!$Y$4*100</f>
        <v>498.49610083506138</v>
      </c>
      <c r="D70" s="7">
        <f>(D9-$B$6)*$B$2*Output!$Y$101/Output!$Y$4*100</f>
        <v>748.30397461156861</v>
      </c>
      <c r="F70" s="7">
        <v>2024</v>
      </c>
      <c r="G70" s="7">
        <f>(B9-$B$6)*$B$2*Output!$Y$104/Output!$Y$4/1000</f>
        <v>1.6164734758805935E-2</v>
      </c>
      <c r="H70" s="7">
        <f>(C9-$B$6)*$B$2*Output!$Y$104/Output!$Y$4/1000</f>
        <v>3.2402246554278979E-2</v>
      </c>
      <c r="I70" s="7">
        <f>(D9-$B$6)*$B$2*Output!$Y$104/Output!$Y$4/1000</f>
        <v>4.8639758349751962E-2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(B10-$B$6)*$B$2*Output!$Y$101/Output!$Y$4*100</f>
        <v>497.37645411710571</v>
      </c>
      <c r="C71" s="7">
        <f>(C10-$B$6)*$B$2*Output!$Y$101/Output!$Y$4*100</f>
        <v>1045.5352049645905</v>
      </c>
      <c r="D71" s="7">
        <f>(D10-$B$6)*$B$2*Output!$Y$101/Output!$Y$4*100</f>
        <v>1593.6939558120746</v>
      </c>
      <c r="F71" s="7">
        <v>2025</v>
      </c>
      <c r="G71" s="7">
        <f>(B10-$B$6)*$B$2*Output!$Y$104/Output!$Y$4/1000</f>
        <v>3.232946951761187E-2</v>
      </c>
      <c r="H71" s="7">
        <f>(C10-$B$6)*$B$2*Output!$Y$104/Output!$Y$4/1000</f>
        <v>6.7959788322698403E-2</v>
      </c>
      <c r="I71" s="7">
        <f>(D10-$B$6)*$B$2*Output!$Y$104/Output!$Y$4/1000</f>
        <v>0.10359010712778485</v>
      </c>
    </row>
    <row r="72" spans="1:19" x14ac:dyDescent="0.25">
      <c r="A72" s="7">
        <v>2026</v>
      </c>
      <c r="B72" s="7">
        <f>(B11-$B$6)*$B$2*Output!$Y$101/Output!$Y$4*100</f>
        <v>746.0646811756576</v>
      </c>
      <c r="C72" s="7">
        <f>(C11-$B$6)*$B$2*Output!$Y$101/Output!$Y$4*100</f>
        <v>1647.4153496803731</v>
      </c>
      <c r="D72" s="7">
        <f>(D11-$B$6)*$B$2*Output!$Y$101/Output!$Y$4*100</f>
        <v>2548.7660181850856</v>
      </c>
      <c r="F72" s="7">
        <v>2026</v>
      </c>
      <c r="G72" s="7">
        <f>(B11-$B$6)*$B$2*Output!$Y$104/Output!$Y$4/1000</f>
        <v>4.8494204276417742E-2</v>
      </c>
      <c r="H72" s="7">
        <f>(C11-$B$6)*$B$2*Output!$Y$104/Output!$Y$4/1000</f>
        <v>0.10708199772922425</v>
      </c>
      <c r="I72" s="7">
        <f>(D11-$B$6)*$B$2*Output!$Y$104/Output!$Y$4/1000</f>
        <v>0.16566979118203057</v>
      </c>
    </row>
    <row r="73" spans="1:19" x14ac:dyDescent="0.25">
      <c r="A73" s="7">
        <v>2027</v>
      </c>
      <c r="B73" s="7">
        <f>(B12-$B$6)*$B$2*Output!$Y$101/Output!$Y$4*100</f>
        <v>994.75290823421039</v>
      </c>
      <c r="C73" s="7">
        <f>(C12-$B$6)*$B$2*Output!$Y$101/Output!$Y$4*100</f>
        <v>2311.2516884605971</v>
      </c>
      <c r="D73" s="7">
        <f>(D12-$B$6)*$B$2*Output!$Y$101/Output!$Y$4*100</f>
        <v>3627.7504686869838</v>
      </c>
      <c r="F73" s="7">
        <v>2027</v>
      </c>
      <c r="G73" s="7">
        <f>(B12-$B$6)*$B$2*Output!$Y$104/Output!$Y$4/1000</f>
        <v>6.4658939035223684E-2</v>
      </c>
      <c r="H73" s="7">
        <f>(C12-$B$6)*$B$2*Output!$Y$104/Output!$Y$4/1000</f>
        <v>0.15023135974993881</v>
      </c>
      <c r="I73" s="7">
        <f>(D12-$B$6)*$B$2*Output!$Y$104/Output!$Y$4/1000</f>
        <v>0.23580378046465392</v>
      </c>
    </row>
    <row r="74" spans="1:19" x14ac:dyDescent="0.25">
      <c r="A74" s="7">
        <v>2028</v>
      </c>
      <c r="B74" s="7">
        <f>(B13-$B$6)*$B$2*Output!$Y$101/Output!$Y$4*100</f>
        <v>1243.4411352927632</v>
      </c>
      <c r="C74" s="7">
        <f>(C13-$B$6)*$B$2*Output!$Y$101/Output!$Y$4*100</f>
        <v>3045.0825047692651</v>
      </c>
      <c r="D74" s="7">
        <f>(D13-$B$6)*$B$2*Output!$Y$101/Output!$Y$4*100</f>
        <v>4846.7238742457666</v>
      </c>
      <c r="F74" s="7">
        <v>2028</v>
      </c>
      <c r="G74" s="7">
        <f>(B13-$B$6)*$B$2*Output!$Y$104/Output!$Y$4/1000</f>
        <v>8.0823673794029618E-2</v>
      </c>
      <c r="H74" s="7">
        <f>(C13-$B$6)*$B$2*Output!$Y$104/Output!$Y$4/1000</f>
        <v>0.19793036281000223</v>
      </c>
      <c r="I74" s="7">
        <f>(D13-$B$6)*$B$2*Output!$Y$104/Output!$Y$4/1000</f>
        <v>0.31503705182597486</v>
      </c>
    </row>
    <row r="75" spans="1:19" x14ac:dyDescent="0.25">
      <c r="A75" s="7">
        <v>2029</v>
      </c>
      <c r="B75" s="7">
        <f>(B14-$B$6)*$B$2*Output!$Y$101/Output!$Y$4*100</f>
        <v>1492.1293623513161</v>
      </c>
      <c r="C75" s="7">
        <f>(C14-$B$6)*$B$2*Output!$Y$101/Output!$Y$4*100</f>
        <v>3857.9889802345278</v>
      </c>
      <c r="D75" s="7">
        <f>(D14-$B$6)*$B$2*Output!$Y$101/Output!$Y$4*100</f>
        <v>6223.84859811774</v>
      </c>
      <c r="F75" s="7">
        <v>2029</v>
      </c>
      <c r="G75" s="7">
        <f>(B14-$B$6)*$B$2*Output!$Y$104/Output!$Y$4/1000</f>
        <v>9.6988408552835539E-2</v>
      </c>
      <c r="H75" s="7">
        <f>(C14-$B$6)*$B$2*Output!$Y$104/Output!$Y$4/1000</f>
        <v>0.25076928371524432</v>
      </c>
      <c r="I75" s="7">
        <f>(D14-$B$6)*$B$2*Output!$Y$104/Output!$Y$4/1000</f>
        <v>0.40455015887765317</v>
      </c>
    </row>
    <row r="76" spans="1:19" x14ac:dyDescent="0.25">
      <c r="A76" s="7">
        <v>2030</v>
      </c>
      <c r="B76" s="7">
        <f>(B15-$B$6)*$B$2*Output!$Y$101/Output!$Y$4*100</f>
        <v>1740.817589409869</v>
      </c>
      <c r="C76" s="7">
        <f>(C15-$B$6)*$B$2*Output!$Y$101/Output!$Y$4*100</f>
        <v>4760.2305017183735</v>
      </c>
      <c r="D76" s="7">
        <f>(D15-$B$6)*$B$2*Output!$Y$101/Output!$Y$4*100</f>
        <v>7779.6434140268757</v>
      </c>
      <c r="F76" s="7">
        <v>2030</v>
      </c>
      <c r="G76" s="7">
        <f>(B15-$B$6)*$B$2*Output!$Y$104/Output!$Y$4/1000</f>
        <v>0.1131531433116415</v>
      </c>
      <c r="H76" s="7">
        <f>(C15-$B$6)*$B$2*Output!$Y$104/Output!$Y$4/1000</f>
        <v>0.30941498261169431</v>
      </c>
      <c r="I76" s="7">
        <f>(D15-$B$6)*$B$2*Output!$Y$104/Output!$Y$4/1000</f>
        <v>0.5056768219117469</v>
      </c>
    </row>
    <row r="77" spans="1:19" x14ac:dyDescent="0.25">
      <c r="A77" s="7">
        <v>2031</v>
      </c>
      <c r="B77" s="7">
        <f>(B16-$B$6)*$B$2*Output!$Y$101/Output!$Y$4*100</f>
        <v>1989.5058164684219</v>
      </c>
      <c r="C77" s="7">
        <f>(C16-$B$6)*$B$2*Output!$Y$101/Output!$Y$4*100</f>
        <v>5216.6602719387311</v>
      </c>
      <c r="D77" s="7">
        <f>(D16-$B$6)*$B$2*Output!$Y$101/Output!$Y$4*100</f>
        <v>8443.814727409037</v>
      </c>
      <c r="F77" s="7">
        <v>2031</v>
      </c>
      <c r="G77" s="7">
        <f>(B16-$B$6)*$B$2*Output!$Y$104/Output!$Y$4/1000</f>
        <v>0.12931787807044742</v>
      </c>
      <c r="H77" s="7">
        <f>(C16-$B$6)*$B$2*Output!$Y$104/Output!$Y$4/1000</f>
        <v>0.3390829176760175</v>
      </c>
      <c r="I77" s="7">
        <f>(D16-$B$6)*$B$2*Output!$Y$104/Output!$Y$4/1000</f>
        <v>0.54884795728158742</v>
      </c>
    </row>
    <row r="78" spans="1:19" x14ac:dyDescent="0.25">
      <c r="A78" s="7">
        <v>2032</v>
      </c>
      <c r="B78" s="7">
        <f>(B17-$B$6)*$B$2*Output!$Y$101/Output!$Y$4*100</f>
        <v>2238.1940435269748</v>
      </c>
      <c r="C78" s="7">
        <f>(C17-$B$6)*$B$2*Output!$Y$101/Output!$Y$4*100</f>
        <v>5689.3709063272709</v>
      </c>
      <c r="D78" s="7">
        <f>(D17-$B$6)*$B$2*Output!$Y$101/Output!$Y$4*100</f>
        <v>9140.5477691275646</v>
      </c>
      <c r="F78" s="7">
        <v>2032</v>
      </c>
      <c r="G78" s="7">
        <f>(B17-$B$6)*$B$2*Output!$Y$104/Output!$Y$4/1000</f>
        <v>0.14548261282925334</v>
      </c>
      <c r="H78" s="7">
        <f>(C17-$B$6)*$B$2*Output!$Y$104/Output!$Y$4/1000</f>
        <v>0.36980910891127255</v>
      </c>
      <c r="I78" s="7">
        <f>(D17-$B$6)*$B$2*Output!$Y$104/Output!$Y$4/1000</f>
        <v>0.59413560499329165</v>
      </c>
    </row>
    <row r="79" spans="1:19" x14ac:dyDescent="0.25">
      <c r="A79" s="7">
        <v>2033</v>
      </c>
      <c r="B79" s="7">
        <f>(B18-$B$6)*$B$2*Output!$Y$101/Output!$Y$4*100</f>
        <v>2486.8822705855277</v>
      </c>
      <c r="C79" s="7">
        <f>(C18-$B$6)*$B$2*Output!$Y$101/Output!$Y$4*100</f>
        <v>6179.1605921369555</v>
      </c>
      <c r="D79" s="7">
        <f>(D18-$B$6)*$B$2*Output!$Y$101/Output!$Y$4*100</f>
        <v>9871.4389136883819</v>
      </c>
      <c r="F79" s="7">
        <v>2033</v>
      </c>
      <c r="G79" s="7">
        <f>(B18-$B$6)*$B$2*Output!$Y$104/Output!$Y$4/1000</f>
        <v>0.16164734758805929</v>
      </c>
      <c r="H79" s="7">
        <f>(C18-$B$6)*$B$2*Output!$Y$104/Output!$Y$4/1000</f>
        <v>0.40164543848890211</v>
      </c>
      <c r="I79" s="7">
        <f>(D18-$B$6)*$B$2*Output!$Y$104/Output!$Y$4/1000</f>
        <v>0.64164352938974489</v>
      </c>
    </row>
    <row r="80" spans="1:19" x14ac:dyDescent="0.25">
      <c r="A80" s="7">
        <v>2034</v>
      </c>
      <c r="B80" s="7">
        <f>(B19-$B$6)*$B$2*Output!$Y$101/Output!$Y$4*100</f>
        <v>2735.5704976440807</v>
      </c>
      <c r="C80" s="7">
        <f>(C19-$B$6)*$B$2*Output!$Y$101/Output!$Y$4*100</f>
        <v>6686.8666486277643</v>
      </c>
      <c r="D80" s="7">
        <f>(D19-$B$6)*$B$2*Output!$Y$101/Output!$Y$4*100</f>
        <v>10638.162799611449</v>
      </c>
      <c r="F80" s="7">
        <v>2034</v>
      </c>
      <c r="G80" s="7">
        <f>(B19-$B$6)*$B$2*Output!$Y$104/Output!$Y$4/1000</f>
        <v>0.17781208234686521</v>
      </c>
      <c r="H80" s="7">
        <f>(C19-$B$6)*$B$2*Output!$Y$104/Output!$Y$4/1000</f>
        <v>0.43464633216080473</v>
      </c>
      <c r="I80" s="7">
        <f>(D19-$B$6)*$B$2*Output!$Y$104/Output!$Y$4/1000</f>
        <v>0.69148058197474416</v>
      </c>
    </row>
    <row r="81" spans="1:9" x14ac:dyDescent="0.25">
      <c r="A81" s="7">
        <v>2035</v>
      </c>
      <c r="B81" s="7">
        <f>(B20-$B$6)*$B$2*Output!$Y$101/Output!$Y$4*100</f>
        <v>2984.2587247026331</v>
      </c>
      <c r="C81" s="7">
        <f>(C20-$B$6)*$B$2*Output!$Y$101/Output!$Y$4*100</f>
        <v>7213.3674455563196</v>
      </c>
      <c r="D81" s="7">
        <f>(D20-$B$6)*$B$2*Output!$Y$101/Output!$Y$4*100</f>
        <v>11442.476166410004</v>
      </c>
      <c r="F81" s="7">
        <v>2035</v>
      </c>
      <c r="G81" s="7">
        <f>(B20-$B$6)*$B$2*Output!$Y$104/Output!$Y$4/1000</f>
        <v>0.19397681710567116</v>
      </c>
      <c r="H81" s="7">
        <f>(C20-$B$6)*$B$2*Output!$Y$104/Output!$Y$4/1000</f>
        <v>0.46886888396116072</v>
      </c>
      <c r="I81" s="7">
        <f>(D20-$B$6)*$B$2*Output!$Y$104/Output!$Y$4/1000</f>
        <v>0.74376095081665028</v>
      </c>
    </row>
    <row r="82" spans="1:9" x14ac:dyDescent="0.25">
      <c r="A82" s="7">
        <v>2036</v>
      </c>
      <c r="B82" s="7">
        <f>(B21-$B$6)*$B$2*Output!$Y$101/Output!$Y$4*100</f>
        <v>3232.946951761186</v>
      </c>
      <c r="C82" s="7">
        <f>(C21-$B$6)*$B$2*Output!$Y$101/Output!$Y$4*100</f>
        <v>7759.5844157215906</v>
      </c>
      <c r="D82" s="7">
        <f>(D21-$B$6)*$B$2*Output!$Y$101/Output!$Y$4*100</f>
        <v>12286.221879681994</v>
      </c>
      <c r="F82" s="7">
        <v>2036</v>
      </c>
      <c r="G82" s="7">
        <f>(B21-$B$6)*$B$2*Output!$Y$104/Output!$Y$4/1000</f>
        <v>0.21014155186447711</v>
      </c>
      <c r="H82" s="7">
        <f>(C21-$B$6)*$B$2*Output!$Y$104/Output!$Y$4/1000</f>
        <v>0.50437298702190336</v>
      </c>
      <c r="I82" s="7">
        <f>(D21-$B$6)*$B$2*Output!$Y$104/Output!$Y$4/1000</f>
        <v>0.79860442217932959</v>
      </c>
    </row>
    <row r="83" spans="1:9" x14ac:dyDescent="0.25">
      <c r="A83" s="7">
        <v>2037</v>
      </c>
      <c r="B83" s="7">
        <f>(B22-$B$6)*$B$2*Output!$Y$101/Output!$Y$4*100</f>
        <v>3481.6351788197394</v>
      </c>
      <c r="C83" s="7">
        <f>(C22-$B$6)*$B$2*Output!$Y$101/Output!$Y$4*100</f>
        <v>8326.4841661778628</v>
      </c>
      <c r="D83" s="7">
        <f>(D22-$B$6)*$B$2*Output!$Y$101/Output!$Y$4*100</f>
        <v>13171.333153535988</v>
      </c>
      <c r="F83" s="7">
        <v>2037</v>
      </c>
      <c r="G83" s="7">
        <f>(B22-$B$6)*$B$2*Output!$Y$104/Output!$Y$4/1000</f>
        <v>0.22630628662328303</v>
      </c>
      <c r="H83" s="7">
        <f>(C22-$B$6)*$B$2*Output!$Y$104/Output!$Y$4/1000</f>
        <v>0.54122147080156102</v>
      </c>
      <c r="I83" s="7">
        <f>(D22-$B$6)*$B$2*Output!$Y$104/Output!$Y$4/1000</f>
        <v>0.85613665497983926</v>
      </c>
    </row>
    <row r="84" spans="1:9" x14ac:dyDescent="0.25">
      <c r="A84" s="7">
        <v>2038</v>
      </c>
      <c r="B84" s="7">
        <f>(B23-$B$6)*$B$2*Output!$Y$101/Output!$Y$4*100</f>
        <v>3730.3234058782919</v>
      </c>
      <c r="C84" s="7">
        <f>(C23-$B$6)*$B$2*Output!$Y$101/Output!$Y$4*100</f>
        <v>8915.0806929522241</v>
      </c>
      <c r="D84" s="7">
        <f>(D23-$B$6)*$B$2*Output!$Y$101/Output!$Y$4*100</f>
        <v>14099.837980026157</v>
      </c>
      <c r="F84" s="7">
        <v>2038</v>
      </c>
      <c r="G84" s="7">
        <f>(B23-$B$6)*$B$2*Output!$Y$104/Output!$Y$4/1000</f>
        <v>0.24247102138208898</v>
      </c>
      <c r="H84" s="7">
        <f>(C23-$B$6)*$B$2*Output!$Y$104/Output!$Y$4/1000</f>
        <v>0.57948024504189444</v>
      </c>
      <c r="I84" s="7">
        <f>(D23-$B$6)*$B$2*Output!$Y$104/Output!$Y$4/1000</f>
        <v>0.91648946870170023</v>
      </c>
    </row>
    <row r="85" spans="1:9" x14ac:dyDescent="0.25">
      <c r="A85" s="7">
        <v>2039</v>
      </c>
      <c r="B85" s="7">
        <f>(B24-$B$6)*$B$2*Output!$Y$101/Output!$Y$4*100</f>
        <v>3979.0116329368457</v>
      </c>
      <c r="C85" s="7">
        <f>(C24-$B$6)*$B$2*Output!$Y$101/Output!$Y$4*100</f>
        <v>9526.4377043410259</v>
      </c>
      <c r="D85" s="7">
        <f>(D24-$B$6)*$B$2*Output!$Y$101/Output!$Y$4*100</f>
        <v>15073.863775745209</v>
      </c>
      <c r="F85" s="7">
        <v>2039</v>
      </c>
      <c r="G85" s="7">
        <f>(B24-$B$6)*$B$2*Output!$Y$104/Output!$Y$4/1000</f>
        <v>0.25863575614089496</v>
      </c>
      <c r="H85" s="7">
        <f>(C24-$B$6)*$B$2*Output!$Y$104/Output!$Y$4/1000</f>
        <v>0.61921845078216664</v>
      </c>
      <c r="I85" s="7">
        <f>(D24-$B$6)*$B$2*Output!$Y$104/Output!$Y$4/1000</f>
        <v>0.97980114542343855</v>
      </c>
    </row>
    <row r="86" spans="1:9" x14ac:dyDescent="0.25">
      <c r="A86" s="7">
        <v>2040</v>
      </c>
      <c r="B86" s="7">
        <f>(B25-$B$6)*$B$2*Output!$Y$101/Output!$Y$4*100</f>
        <v>4227.6998599953977</v>
      </c>
      <c r="C86" s="7">
        <f>(C25-$B$6)*$B$2*Output!$Y$101/Output!$Y$4*100</f>
        <v>10161.671058108508</v>
      </c>
      <c r="D86" s="7">
        <f>(D25-$B$6)*$B$2*Output!$Y$101/Output!$Y$4*100</f>
        <v>16095.642256221621</v>
      </c>
      <c r="F86" s="7">
        <v>2040</v>
      </c>
      <c r="G86" s="7">
        <f>(B25-$B$6)*$B$2*Output!$Y$104/Output!$Y$4/1000</f>
        <v>0.27480049089970082</v>
      </c>
      <c r="H86" s="7">
        <f>(C25-$B$6)*$B$2*Output!$Y$104/Output!$Y$4/1000</f>
        <v>0.66050861877705302</v>
      </c>
      <c r="I86" s="7">
        <f>(D25-$B$6)*$B$2*Output!$Y$104/Output!$Y$4/1000</f>
        <v>1.0462167466544054</v>
      </c>
    </row>
    <row r="87" spans="1:9" x14ac:dyDescent="0.25">
      <c r="A87" s="7">
        <v>2041</v>
      </c>
      <c r="B87" s="7">
        <f>(B26-$B$6)*$B$2*Output!$Y$101/Output!$Y$4*100</f>
        <v>4476.3880870539515</v>
      </c>
      <c r="C87" s="7">
        <f>(C26-$B$6)*$B$2*Output!$Y$101/Output!$Y$4*100</f>
        <v>10591.405977104769</v>
      </c>
      <c r="D87" s="7">
        <f>(D26-$B$6)*$B$2*Output!$Y$101/Output!$Y$4*100</f>
        <v>16706.423867155594</v>
      </c>
      <c r="F87" s="7">
        <v>2041</v>
      </c>
      <c r="G87" s="7">
        <f>(B26-$B$6)*$B$2*Output!$Y$104/Output!$Y$4/1000</f>
        <v>0.29096522565850685</v>
      </c>
      <c r="H87" s="7">
        <f>(C26-$B$6)*$B$2*Output!$Y$104/Output!$Y$4/1000</f>
        <v>0.68844138851181003</v>
      </c>
      <c r="I87" s="7">
        <f>(D26-$B$6)*$B$2*Output!$Y$104/Output!$Y$4/1000</f>
        <v>1.0859175513651136</v>
      </c>
    </row>
    <row r="88" spans="1:9" x14ac:dyDescent="0.25">
      <c r="A88" s="7">
        <v>2042</v>
      </c>
      <c r="B88" s="7">
        <f>(B27-$B$6)*$B$2*Output!$Y$101/Output!$Y$4*100</f>
        <v>4725.0763141125035</v>
      </c>
      <c r="C88" s="7">
        <f>(C27-$B$6)*$B$2*Output!$Y$101/Output!$Y$4*100</f>
        <v>11029.672411920836</v>
      </c>
      <c r="D88" s="7">
        <f>(D27-$B$6)*$B$2*Output!$Y$101/Output!$Y$4*100</f>
        <v>17334.268509729176</v>
      </c>
      <c r="F88" s="7">
        <v>2042</v>
      </c>
      <c r="G88" s="7">
        <f>(B27-$B$6)*$B$2*Output!$Y$104/Output!$Y$4/1000</f>
        <v>0.30712996041731272</v>
      </c>
      <c r="H88" s="7">
        <f>(C27-$B$6)*$B$2*Output!$Y$104/Output!$Y$4/1000</f>
        <v>0.71692870677485432</v>
      </c>
      <c r="I88" s="7">
        <f>(D27-$B$6)*$B$2*Output!$Y$104/Output!$Y$4/1000</f>
        <v>1.1267274531323965</v>
      </c>
    </row>
    <row r="89" spans="1:9" x14ac:dyDescent="0.25">
      <c r="A89" s="7">
        <v>2043</v>
      </c>
      <c r="B89" s="7">
        <f>(B28-$B$6)*$B$2*Output!$Y$101/Output!$Y$4*100</f>
        <v>4973.7645411710573</v>
      </c>
      <c r="C89" s="7">
        <f>(C28-$B$6)*$B$2*Output!$Y$101/Output!$Y$4*100</f>
        <v>11476.70870228692</v>
      </c>
      <c r="D89" s="7">
        <f>(D28-$B$6)*$B$2*Output!$Y$101/Output!$Y$4*100</f>
        <v>17979.652863402793</v>
      </c>
      <c r="F89" s="7">
        <v>2043</v>
      </c>
      <c r="G89" s="7">
        <f>(B28-$B$6)*$B$2*Output!$Y$104/Output!$Y$4/1000</f>
        <v>0.3232946951761187</v>
      </c>
      <c r="H89" s="7">
        <f>(C28-$B$6)*$B$2*Output!$Y$104/Output!$Y$4/1000</f>
        <v>0.74598606564864978</v>
      </c>
      <c r="I89" s="7">
        <f>(D28-$B$6)*$B$2*Output!$Y$104/Output!$Y$4/1000</f>
        <v>1.1686774361211816</v>
      </c>
    </row>
    <row r="90" spans="1:9" x14ac:dyDescent="0.25">
      <c r="A90" s="7">
        <v>2044</v>
      </c>
      <c r="B90" s="7">
        <f>(B29-$B$6)*$B$2*Output!$Y$101/Output!$Y$4*100</f>
        <v>5222.4527682296093</v>
      </c>
      <c r="C90" s="7">
        <f>(C29-$B$6)*$B$2*Output!$Y$101/Output!$Y$4*100</f>
        <v>11932.759846284245</v>
      </c>
      <c r="D90" s="7">
        <f>(D29-$B$6)*$B$2*Output!$Y$101/Output!$Y$4*100</f>
        <v>18643.066924338887</v>
      </c>
      <c r="F90" s="7">
        <v>2044</v>
      </c>
      <c r="G90" s="7">
        <f>(B29-$B$6)*$B$2*Output!$Y$104/Output!$Y$4/1000</f>
        <v>0.33945942993492456</v>
      </c>
      <c r="H90" s="7">
        <f>(C29-$B$6)*$B$2*Output!$Y$104/Output!$Y$4/1000</f>
        <v>0.77562939000847586</v>
      </c>
      <c r="I90" s="7">
        <f>(D29-$B$6)*$B$2*Output!$Y$104/Output!$Y$4/1000</f>
        <v>1.2117993500820277</v>
      </c>
    </row>
    <row r="91" spans="1:9" x14ac:dyDescent="0.25">
      <c r="A91" s="7">
        <v>2045</v>
      </c>
      <c r="B91" s="7">
        <f>(B30-$B$6)*$B$2*Output!$Y$101/Output!$Y$4*100</f>
        <v>5471.1409952881622</v>
      </c>
      <c r="C91" s="7">
        <f>(C30-$B$6)*$B$2*Output!$Y$101/Output!$Y$4*100</f>
        <v>12398.077686355316</v>
      </c>
      <c r="D91" s="7">
        <f>(D30-$B$6)*$B$2*Output!$Y$101/Output!$Y$4*100</f>
        <v>19325.014377422474</v>
      </c>
      <c r="F91" s="7">
        <v>2045</v>
      </c>
      <c r="G91" s="7">
        <f>(B30-$B$6)*$B$2*Output!$Y$104/Output!$Y$4/1000</f>
        <v>0.35562416469373054</v>
      </c>
      <c r="H91" s="7">
        <f>(C30-$B$6)*$B$2*Output!$Y$104/Output!$Y$4/1000</f>
        <v>0.80587504961309553</v>
      </c>
      <c r="I91" s="7">
        <f>(D30-$B$6)*$B$2*Output!$Y$104/Output!$Y$4/1000</f>
        <v>1.2561259345324609</v>
      </c>
    </row>
    <row r="92" spans="1:9" x14ac:dyDescent="0.25">
      <c r="A92" s="7">
        <v>2046</v>
      </c>
      <c r="B92" s="7">
        <f>(B31-$B$6)*$B$2*Output!$Y$101/Output!$Y$4*100</f>
        <v>5719.8292223467142</v>
      </c>
      <c r="C92" s="7">
        <f>(C31-$B$6)*$B$2*Output!$Y$101/Output!$Y$4*100</f>
        <v>12872.921100510655</v>
      </c>
      <c r="D92" s="7">
        <f>(D31-$B$6)*$B$2*Output!$Y$101/Output!$Y$4*100</f>
        <v>20026.012978674597</v>
      </c>
      <c r="F92" s="7">
        <v>2046</v>
      </c>
      <c r="G92" s="7">
        <f>(B31-$B$6)*$B$2*Output!$Y$104/Output!$Y$4/1000</f>
        <v>0.37178889945253646</v>
      </c>
      <c r="H92" s="7">
        <f>(C31-$B$6)*$B$2*Output!$Y$104/Output!$Y$4/1000</f>
        <v>0.83673987153319251</v>
      </c>
      <c r="I92" s="7">
        <f>(D31-$B$6)*$B$2*Output!$Y$104/Output!$Y$4/1000</f>
        <v>1.301690843613849</v>
      </c>
    </row>
    <row r="93" spans="1:9" x14ac:dyDescent="0.25">
      <c r="A93" s="7">
        <v>2047</v>
      </c>
      <c r="B93" s="7">
        <f>(B32-$B$6)*$B$2*Output!$Y$101/Output!$Y$4*100</f>
        <v>5968.5174494052662</v>
      </c>
      <c r="C93" s="7">
        <f>(C32-$B$6)*$B$2*Output!$Y$101/Output!$Y$4*100</f>
        <v>13357.556198877142</v>
      </c>
      <c r="D93" s="7">
        <f>(D32-$B$6)*$B$2*Output!$Y$101/Output!$Y$4*100</f>
        <v>20746.594948349029</v>
      </c>
      <c r="F93" s="7">
        <v>2047</v>
      </c>
      <c r="G93" s="7">
        <f>(B32-$B$6)*$B$2*Output!$Y$104/Output!$Y$4/1000</f>
        <v>0.38795363421134232</v>
      </c>
      <c r="H93" s="7">
        <f>(C32-$B$6)*$B$2*Output!$Y$104/Output!$Y$4/1000</f>
        <v>0.86824115292701431</v>
      </c>
      <c r="I93" s="7">
        <f>(D32-$B$6)*$B$2*Output!$Y$104/Output!$Y$4/1000</f>
        <v>1.3485286716426867</v>
      </c>
    </row>
    <row r="94" spans="1:9" x14ac:dyDescent="0.25">
      <c r="A94" s="7">
        <v>2048</v>
      </c>
      <c r="B94" s="7">
        <f>(B33-$B$6)*$B$2*Output!$Y$101/Output!$Y$4*100</f>
        <v>6217.205676463821</v>
      </c>
      <c r="C94" s="7">
        <f>(C33-$B$6)*$B$2*Output!$Y$101/Output!$Y$4*100</f>
        <v>13852.256525737246</v>
      </c>
      <c r="D94" s="7">
        <f>(D33-$B$6)*$B$2*Output!$Y$101/Output!$Y$4*100</f>
        <v>21487.307375010671</v>
      </c>
      <c r="F94" s="7">
        <v>2048</v>
      </c>
      <c r="G94" s="7">
        <f>(B33-$B$6)*$B$2*Output!$Y$104/Output!$Y$4/1000</f>
        <v>0.40411836897014836</v>
      </c>
      <c r="H94" s="7">
        <f>(C33-$B$6)*$B$2*Output!$Y$104/Output!$Y$4/1000</f>
        <v>0.90039667417292102</v>
      </c>
      <c r="I94" s="7">
        <f>(D33-$B$6)*$B$2*Output!$Y$104/Output!$Y$4/1000</f>
        <v>1.3966749793756938</v>
      </c>
    </row>
    <row r="95" spans="1:9" x14ac:dyDescent="0.25">
      <c r="A95" s="7">
        <v>2049</v>
      </c>
      <c r="B95" s="7">
        <f>(B34-$B$6)*$B$2*Output!$Y$101/Output!$Y$4*100</f>
        <v>6465.8939035223721</v>
      </c>
      <c r="C95" s="7">
        <f>(C34-$B$6)*$B$2*Output!$Y$101/Output!$Y$4*100</f>
        <v>14357.303267212425</v>
      </c>
      <c r="D95" s="7">
        <f>(D34-$B$6)*$B$2*Output!$Y$101/Output!$Y$4*100</f>
        <v>22248.712630902482</v>
      </c>
      <c r="F95" s="7">
        <v>2049</v>
      </c>
      <c r="G95" s="7">
        <f>(B34-$B$6)*$B$2*Output!$Y$104/Output!$Y$4/1000</f>
        <v>0.42028310372895422</v>
      </c>
      <c r="H95" s="7">
        <f>(C34-$B$6)*$B$2*Output!$Y$104/Output!$Y$4/1000</f>
        <v>0.93322471236880744</v>
      </c>
      <c r="I95" s="7">
        <f>(D34-$B$6)*$B$2*Output!$Y$104/Output!$Y$4/1000</f>
        <v>1.4461663210086613</v>
      </c>
    </row>
    <row r="96" spans="1:9" x14ac:dyDescent="0.25">
      <c r="A96" s="7">
        <v>2050</v>
      </c>
      <c r="B96" s="7">
        <f>(B35-$B$6)*$B$2*Output!$Y$101/Output!$Y$4*100</f>
        <v>6714.5821305809268</v>
      </c>
      <c r="C96" s="7">
        <f>(C35-$B$6)*$B$2*Output!$Y$101/Output!$Y$4*100</f>
        <v>14872.985464748555</v>
      </c>
      <c r="D96" s="7">
        <f>(D35-$B$6)*$B$2*Output!$Y$101/Output!$Y$4*100</f>
        <v>23031.388798916199</v>
      </c>
      <c r="F96" s="7">
        <v>2050</v>
      </c>
      <c r="G96" s="7">
        <f>(B35-$B$6)*$B$2*Output!$Y$104/Output!$Y$4/1000</f>
        <v>0.43644783848776025</v>
      </c>
      <c r="H96" s="7">
        <f>(C35-$B$6)*$B$2*Output!$Y$104/Output!$Y$4/1000</f>
        <v>0.96674405520865625</v>
      </c>
      <c r="I96" s="7">
        <f>(D35-$B$6)*$B$2*Output!$Y$104/Output!$Y$4/1000</f>
        <v>1.4970402719295528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(B9-$B$6)*$B$2*Output!$Y$107/Output!$Y$4/10^9</f>
        <v>2.2657051786453283E-5</v>
      </c>
      <c r="C100" s="7">
        <f>(C9-$B$6)*$B$2*Output!$Y$107/Output!$Y$4/10^9</f>
        <v>4.5416110386704308E-5</v>
      </c>
      <c r="D100" s="7">
        <f>(D9-$B$6)*$B$2*Output!$Y$107/Output!$Y$4/10^9</f>
        <v>6.8175168986955224E-5</v>
      </c>
    </row>
    <row r="101" spans="1:4" x14ac:dyDescent="0.25">
      <c r="A101" s="7">
        <v>2025</v>
      </c>
      <c r="B101" s="7">
        <f>(B10-$B$6)*$B$2*Output!$Y$107/Output!$Y$4/10^9</f>
        <v>4.5314103572906565E-5</v>
      </c>
      <c r="C101" s="7">
        <f>(C10-$B$6)*$B$2*Output!$Y$107/Output!$Y$4/10^9</f>
        <v>9.5254791767305223E-5</v>
      </c>
      <c r="D101" s="7">
        <f>(D10-$B$6)*$B$2*Output!$Y$107/Output!$Y$4/10^9</f>
        <v>1.4519547996170383E-4</v>
      </c>
    </row>
    <row r="102" spans="1:4" x14ac:dyDescent="0.25">
      <c r="A102" s="7">
        <v>2026</v>
      </c>
      <c r="B102" s="7">
        <f>(B11-$B$6)*$B$2*Output!$Y$107/Output!$Y$4/10^9</f>
        <v>6.7971155359359753E-5</v>
      </c>
      <c r="C102" s="7">
        <f>(C11-$B$6)*$B$2*Output!$Y$107/Output!$Y$4/10^9</f>
        <v>1.5008983470181752E-4</v>
      </c>
      <c r="D102" s="7">
        <f>(D11-$B$6)*$B$2*Output!$Y$107/Output!$Y$4/10^9</f>
        <v>2.3220851404427494E-4</v>
      </c>
    </row>
    <row r="103" spans="1:4" x14ac:dyDescent="0.25">
      <c r="A103" s="7">
        <v>2027</v>
      </c>
      <c r="B103" s="7">
        <f>(B12-$B$6)*$B$2*Output!$Y$107/Output!$Y$4/10^9</f>
        <v>9.0628207145813035E-5</v>
      </c>
      <c r="C103" s="7">
        <f>(C12-$B$6)*$B$2*Output!$Y$107/Output!$Y$4/10^9</f>
        <v>2.1056947414181326E-4</v>
      </c>
      <c r="D103" s="7">
        <f>(D12-$B$6)*$B$2*Output!$Y$107/Output!$Y$4/10^9</f>
        <v>3.3051074113781351E-4</v>
      </c>
    </row>
    <row r="104" spans="1:4" x14ac:dyDescent="0.25">
      <c r="A104" s="7">
        <v>2028</v>
      </c>
      <c r="B104" s="7">
        <f>(B13-$B$6)*$B$2*Output!$Y$107/Output!$Y$4/10^9</f>
        <v>1.1328525893226632E-4</v>
      </c>
      <c r="C104" s="7">
        <f>(C13-$B$6)*$B$2*Output!$Y$107/Output!$Y$4/10^9</f>
        <v>2.7742604795013485E-4</v>
      </c>
      <c r="D104" s="7">
        <f>(D13-$B$6)*$B$2*Output!$Y$107/Output!$Y$4/10^9</f>
        <v>4.4156683696800343E-4</v>
      </c>
    </row>
    <row r="105" spans="1:4" x14ac:dyDescent="0.25">
      <c r="A105" s="7">
        <v>2029</v>
      </c>
      <c r="B105" s="7">
        <f>(B14-$B$6)*$B$2*Output!$Y$107/Output!$Y$4/10^9</f>
        <v>1.3594231071871959E-4</v>
      </c>
      <c r="C105" s="7">
        <f>(C14-$B$6)*$B$2*Output!$Y$107/Output!$Y$4/10^9</f>
        <v>3.5148690853049197E-4</v>
      </c>
      <c r="D105" s="7">
        <f>(D14-$B$6)*$B$2*Output!$Y$107/Output!$Y$4/10^9</f>
        <v>5.6703150634226441E-4</v>
      </c>
    </row>
    <row r="106" spans="1:4" x14ac:dyDescent="0.25">
      <c r="A106" s="7">
        <v>2030</v>
      </c>
      <c r="B106" s="7">
        <f>(B15-$B$6)*$B$2*Output!$Y$107/Output!$Y$4/10^9</f>
        <v>1.5859936250517287E-4</v>
      </c>
      <c r="C106" s="7">
        <f>(C15-$B$6)*$B$2*Output!$Y$107/Output!$Y$4/10^9</f>
        <v>4.3368675014717953E-4</v>
      </c>
      <c r="D106" s="7">
        <f>(D15-$B$6)*$B$2*Output!$Y$107/Output!$Y$4/10^9</f>
        <v>7.0877413778918611E-4</v>
      </c>
    </row>
    <row r="107" spans="1:4" x14ac:dyDescent="0.25">
      <c r="A107" s="7">
        <v>2031</v>
      </c>
      <c r="B107" s="7">
        <f>(B16-$B$6)*$B$2*Output!$Y$107/Output!$Y$4/10^9</f>
        <v>1.8125641429162615E-4</v>
      </c>
      <c r="C107" s="7">
        <f>(C16-$B$6)*$B$2*Output!$Y$107/Output!$Y$4/10^9</f>
        <v>4.7527035490031803E-4</v>
      </c>
      <c r="D107" s="7">
        <f>(D16-$B$6)*$B$2*Output!$Y$107/Output!$Y$4/10^9</f>
        <v>7.6928429550900969E-4</v>
      </c>
    </row>
    <row r="108" spans="1:4" x14ac:dyDescent="0.25">
      <c r="A108" s="7">
        <v>2032</v>
      </c>
      <c r="B108" s="7">
        <f>(B17-$B$6)*$B$2*Output!$Y$107/Output!$Y$4/10^9</f>
        <v>2.0391346607807943E-4</v>
      </c>
      <c r="C108" s="7">
        <f>(C17-$B$6)*$B$2*Output!$Y$107/Output!$Y$4/10^9</f>
        <v>5.1833724813457886E-4</v>
      </c>
      <c r="D108" s="7">
        <f>(D17-$B$6)*$B$2*Output!$Y$107/Output!$Y$4/10^9</f>
        <v>8.3276103019107816E-4</v>
      </c>
    </row>
    <row r="109" spans="1:4" x14ac:dyDescent="0.25">
      <c r="A109" s="7">
        <v>2033</v>
      </c>
      <c r="B109" s="7">
        <f>(B18-$B$6)*$B$2*Output!$Y$107/Output!$Y$4/10^9</f>
        <v>2.2657051786453272E-4</v>
      </c>
      <c r="C109" s="7">
        <f>(C18-$B$6)*$B$2*Output!$Y$107/Output!$Y$4/10^9</f>
        <v>5.6296014969737759E-4</v>
      </c>
      <c r="D109" s="7">
        <f>(D18-$B$6)*$B$2*Output!$Y$107/Output!$Y$4/10^9</f>
        <v>8.9934978153022229E-4</v>
      </c>
    </row>
    <row r="110" spans="1:4" x14ac:dyDescent="0.25">
      <c r="A110" s="7">
        <v>2034</v>
      </c>
      <c r="B110" s="7">
        <f>(B19-$B$6)*$B$2*Output!$Y$107/Output!$Y$4/10^9</f>
        <v>2.4922756965098597E-4</v>
      </c>
      <c r="C110" s="7">
        <f>(C19-$B$6)*$B$2*Output!$Y$107/Output!$Y$4/10^9</f>
        <v>6.0921534460654336E-4</v>
      </c>
      <c r="D110" s="7">
        <f>(D19-$B$6)*$B$2*Output!$Y$107/Output!$Y$4/10^9</f>
        <v>9.6920311956210042E-4</v>
      </c>
    </row>
    <row r="111" spans="1:4" x14ac:dyDescent="0.25">
      <c r="A111" s="7">
        <v>2035</v>
      </c>
      <c r="B111" s="7">
        <f>(B20-$B$6)*$B$2*Output!$Y$107/Output!$Y$4/10^9</f>
        <v>2.7188462143743923E-4</v>
      </c>
      <c r="C111" s="7">
        <f>(C20-$B$6)*$B$2*Output!$Y$107/Output!$Y$4/10^9</f>
        <v>6.5718285783671526E-4</v>
      </c>
      <c r="D111" s="7">
        <f>(D20-$B$6)*$B$2*Output!$Y$107/Output!$Y$4/10^9</f>
        <v>1.0424810942359915E-3</v>
      </c>
    </row>
    <row r="112" spans="1:4" x14ac:dyDescent="0.25">
      <c r="A112" s="7">
        <v>2036</v>
      </c>
      <c r="B112" s="7">
        <f>(B21-$B$6)*$B$2*Output!$Y$107/Output!$Y$4/10^9</f>
        <v>2.9454167322389259E-4</v>
      </c>
      <c r="C112" s="7">
        <f>(C21-$B$6)*$B$2*Output!$Y$107/Output!$Y$4/10^9</f>
        <v>7.0694663767483532E-4</v>
      </c>
      <c r="D112" s="7">
        <f>(D21-$B$6)*$B$2*Output!$Y$107/Output!$Y$4/10^9</f>
        <v>1.1193516021257776E-3</v>
      </c>
    </row>
    <row r="113" spans="1:4" x14ac:dyDescent="0.25">
      <c r="A113" s="7">
        <v>2037</v>
      </c>
      <c r="B113" s="7">
        <f>(B22-$B$6)*$B$2*Output!$Y$107/Output!$Y$4/10^9</f>
        <v>3.1719872501034585E-4</v>
      </c>
      <c r="C113" s="7">
        <f>(C22-$B$6)*$B$2*Output!$Y$107/Output!$Y$4/10^9</f>
        <v>7.5859474806484197E-4</v>
      </c>
      <c r="D113" s="7">
        <f>(D22-$B$6)*$B$2*Output!$Y$107/Output!$Y$4/10^9</f>
        <v>1.1999907711193383E-3</v>
      </c>
    </row>
    <row r="114" spans="1:4" x14ac:dyDescent="0.25">
      <c r="A114" s="7">
        <v>2038</v>
      </c>
      <c r="B114" s="7">
        <f>(B23-$B$6)*$B$2*Output!$Y$107/Output!$Y$4/10^9</f>
        <v>3.3985577679679916E-4</v>
      </c>
      <c r="C114" s="7">
        <f>(C23-$B$6)*$B$2*Output!$Y$107/Output!$Y$4/10^9</f>
        <v>8.1221957038227839E-4</v>
      </c>
      <c r="D114" s="7">
        <f>(D23-$B$6)*$B$2*Output!$Y$107/Output!$Y$4/10^9</f>
        <v>1.2845833639677582E-3</v>
      </c>
    </row>
    <row r="115" spans="1:4" x14ac:dyDescent="0.25">
      <c r="A115" s="7">
        <v>2039</v>
      </c>
      <c r="B115" s="7">
        <f>(B24-$B$6)*$B$2*Output!$Y$107/Output!$Y$4/10^9</f>
        <v>3.6251282858325252E-4</v>
      </c>
      <c r="C115" s="7">
        <f>(C24-$B$6)*$B$2*Output!$Y$107/Output!$Y$4/10^9</f>
        <v>8.6791801510111965E-4</v>
      </c>
      <c r="D115" s="7">
        <f>(D24-$B$6)*$B$2*Output!$Y$107/Output!$Y$4/10^9</f>
        <v>1.373323201618987E-3</v>
      </c>
    </row>
    <row r="116" spans="1:4" x14ac:dyDescent="0.25">
      <c r="A116" s="7">
        <v>2040</v>
      </c>
      <c r="B116" s="7">
        <f>(B25-$B$6)*$B$2*Output!$Y$107/Output!$Y$4/10^9</f>
        <v>3.8516988036970561E-4</v>
      </c>
      <c r="C116" s="7">
        <f>(C25-$B$6)*$B$2*Output!$Y$107/Output!$Y$4/10^9</f>
        <v>9.2579174383779824E-4</v>
      </c>
      <c r="D116" s="7">
        <f>(D25-$B$6)*$B$2*Output!$Y$107/Output!$Y$4/10^9</f>
        <v>1.4664136073058911E-3</v>
      </c>
    </row>
    <row r="117" spans="1:4" x14ac:dyDescent="0.25">
      <c r="A117" s="7">
        <v>2041</v>
      </c>
      <c r="B117" s="7">
        <f>(B26-$B$6)*$B$2*Output!$Y$107/Output!$Y$4/10^9</f>
        <v>4.0782693215615914E-4</v>
      </c>
      <c r="C117" s="7">
        <f>(C26-$B$6)*$B$2*Output!$Y$107/Output!$Y$4/10^9</f>
        <v>9.6494328080160138E-4</v>
      </c>
      <c r="D117" s="7">
        <f>(D26-$B$6)*$B$2*Output!$Y$107/Output!$Y$4/10^9</f>
        <v>1.5220596294470441E-3</v>
      </c>
    </row>
    <row r="118" spans="1:4" x14ac:dyDescent="0.25">
      <c r="A118" s="7">
        <v>2042</v>
      </c>
      <c r="B118" s="7">
        <f>(B27-$B$6)*$B$2*Output!$Y$107/Output!$Y$4/10^9</f>
        <v>4.3048398394261223E-4</v>
      </c>
      <c r="C118" s="7">
        <f>(C27-$B$6)*$B$2*Output!$Y$107/Output!$Y$4/10^9</f>
        <v>1.0048720921785627E-3</v>
      </c>
      <c r="D118" s="7">
        <f>(D27-$B$6)*$B$2*Output!$Y$107/Output!$Y$4/10^9</f>
        <v>1.5792602004145138E-3</v>
      </c>
    </row>
    <row r="119" spans="1:4" x14ac:dyDescent="0.25">
      <c r="A119" s="7">
        <v>2043</v>
      </c>
      <c r="B119" s="7">
        <f>(B28-$B$6)*$B$2*Output!$Y$107/Output!$Y$4/10^9</f>
        <v>4.5314103572906565E-4</v>
      </c>
      <c r="C119" s="7">
        <f>(C28-$B$6)*$B$2*Output!$Y$107/Output!$Y$4/10^9</f>
        <v>1.0455998922077278E-3</v>
      </c>
      <c r="D119" s="7">
        <f>(D28-$B$6)*$B$2*Output!$Y$107/Output!$Y$4/10^9</f>
        <v>1.6380587486863906E-3</v>
      </c>
    </row>
    <row r="120" spans="1:4" x14ac:dyDescent="0.25">
      <c r="A120" s="7">
        <v>2044</v>
      </c>
      <c r="B120" s="7">
        <f>(B29-$B$6)*$B$2*Output!$Y$107/Output!$Y$4/10^9</f>
        <v>4.7579808751551885E-4</v>
      </c>
      <c r="C120" s="7">
        <f>(C29-$B$6)*$B$2*Output!$Y$107/Output!$Y$4/10^9</f>
        <v>1.087149001745534E-3</v>
      </c>
      <c r="D120" s="7">
        <f>(D29-$B$6)*$B$2*Output!$Y$107/Output!$Y$4/10^9</f>
        <v>1.6984999159755498E-3</v>
      </c>
    </row>
    <row r="121" spans="1:4" x14ac:dyDescent="0.25">
      <c r="A121" s="7">
        <v>2045</v>
      </c>
      <c r="B121" s="7">
        <f>(B30-$B$6)*$B$2*Output!$Y$107/Output!$Y$4/10^9</f>
        <v>4.9845513930197216E-4</v>
      </c>
      <c r="C121" s="7">
        <f>(C30-$B$6)*$B$2*Output!$Y$107/Output!$Y$4/10^9</f>
        <v>1.129542365212509E-3</v>
      </c>
      <c r="D121" s="7">
        <f>(D30-$B$6)*$B$2*Output!$Y$107/Output!$Y$4/10^9</f>
        <v>1.7606295911230464E-3</v>
      </c>
    </row>
    <row r="122" spans="1:4" x14ac:dyDescent="0.25">
      <c r="A122" s="7">
        <v>2046</v>
      </c>
      <c r="B122" s="7">
        <f>(B31-$B$6)*$B$2*Output!$Y$107/Output!$Y$4/10^9</f>
        <v>5.2111219108842536E-4</v>
      </c>
      <c r="C122" s="7">
        <f>(C31-$B$6)*$B$2*Output!$Y$107/Output!$Y$4/10^9</f>
        <v>1.1728035680133987E-3</v>
      </c>
      <c r="D122" s="7">
        <f>(D31-$B$6)*$B$2*Output!$Y$107/Output!$Y$4/10^9</f>
        <v>1.8244949449383724E-3</v>
      </c>
    </row>
    <row r="123" spans="1:4" x14ac:dyDescent="0.25">
      <c r="A123" s="7">
        <v>2047</v>
      </c>
      <c r="B123" s="7">
        <f>(B32-$B$6)*$B$2*Output!$Y$107/Output!$Y$4/10^9</f>
        <v>5.4376924287487846E-4</v>
      </c>
      <c r="C123" s="7">
        <f>(C32-$B$6)*$B$2*Output!$Y$107/Output!$Y$4/10^9</f>
        <v>1.2169568544439509E-3</v>
      </c>
      <c r="D123" s="7">
        <f>(D32-$B$6)*$B$2*Output!$Y$107/Output!$Y$4/10^9</f>
        <v>1.8901444660130236E-3</v>
      </c>
    </row>
    <row r="124" spans="1:4" x14ac:dyDescent="0.25">
      <c r="A124" s="7">
        <v>2048</v>
      </c>
      <c r="B124" s="7">
        <f>(B33-$B$6)*$B$2*Output!$Y$107/Output!$Y$4/10^9</f>
        <v>5.6642629466133187E-4</v>
      </c>
      <c r="C124" s="7">
        <f>(C33-$B$6)*$B$2*Output!$Y$107/Output!$Y$4/10^9</f>
        <v>1.262027146097949E-3</v>
      </c>
      <c r="D124" s="7">
        <f>(D33-$B$6)*$B$2*Output!$Y$107/Output!$Y$4/10^9</f>
        <v>1.9576279975345662E-3</v>
      </c>
    </row>
    <row r="125" spans="1:4" x14ac:dyDescent="0.25">
      <c r="A125" s="7">
        <v>2049</v>
      </c>
      <c r="B125" s="7">
        <f>(B34-$B$6)*$B$2*Output!$Y$107/Output!$Y$4/10^9</f>
        <v>5.8908334644778518E-4</v>
      </c>
      <c r="C125" s="7">
        <f>(C34-$B$6)*$B$2*Output!$Y$107/Output!$Y$4/10^9</f>
        <v>1.308040060788472E-3</v>
      </c>
      <c r="D125" s="7">
        <f>(D34-$B$6)*$B$2*Output!$Y$107/Output!$Y$4/10^9</f>
        <v>2.0269967751291593E-3</v>
      </c>
    </row>
    <row r="126" spans="1:4" x14ac:dyDescent="0.25">
      <c r="A126" s="7">
        <v>2050</v>
      </c>
      <c r="B126" s="7">
        <f>(B35-$B$6)*$B$2*Output!$Y$107/Output!$Y$4/10^9</f>
        <v>6.1174039823423849E-4</v>
      </c>
      <c r="C126" s="7">
        <f>(C35-$B$6)*$B$2*Output!$Y$107/Output!$Y$4/10^9</f>
        <v>1.3550219319977484E-3</v>
      </c>
      <c r="D126" s="7">
        <f>(D35-$B$6)*$B$2*Output!$Y$107/Output!$Y$4/10^9</f>
        <v>2.0983034657612591E-3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F086-9EFD-47B3-8F8B-0F4667E1BE12}">
  <dimension ref="A2:X126"/>
  <sheetViews>
    <sheetView workbookViewId="0">
      <selection activeCell="K12" sqref="K12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0.18336759068201813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1.143</v>
      </c>
      <c r="C6" s="7">
        <v>1.143</v>
      </c>
      <c r="D6" s="7">
        <v>1.143</v>
      </c>
      <c r="F6" s="7">
        <v>2024</v>
      </c>
      <c r="G6" s="7">
        <f>(B9-$B$6)*$B$2*Output!$Z$7/Output!$Z$4/1000</f>
        <v>15496.629842521175</v>
      </c>
      <c r="H6" s="7">
        <f>(C9-$C$6)*$B$2*Output!$Z$7/Output!$Z$4/1000</f>
        <v>31063.02877281855</v>
      </c>
      <c r="I6" s="7">
        <f>(D9-$D$6)*$B$2*Output!$Z$7/Output!$Z$4/1000</f>
        <v>46629.427703115914</v>
      </c>
    </row>
    <row r="7" spans="1:24" x14ac:dyDescent="0.25">
      <c r="F7" s="7">
        <v>2025</v>
      </c>
      <c r="G7" s="7">
        <f>(B10-$B$6)*$B$2*Output!$Z$7/Output!$Z$4/1000</f>
        <v>30993.259685042423</v>
      </c>
      <c r="H7" s="7">
        <f>(C10-$C$6)*$B$2*Output!$Z$7/Output!$Z$4/1000</f>
        <v>65150.941201756272</v>
      </c>
      <c r="I7" s="7">
        <f>(D10-$D$6)*$B$2*Output!$Z$7/Output!$Z$4/1000</f>
        <v>99308.622718470098</v>
      </c>
    </row>
    <row r="8" spans="1:24" x14ac:dyDescent="0.25">
      <c r="F8" s="7">
        <v>2026</v>
      </c>
      <c r="G8" s="7">
        <f>(B11-$B$6)*$B$2*Output!$Z$7/Output!$Z$4/1000</f>
        <v>46489.889527563602</v>
      </c>
      <c r="H8" s="7">
        <f>(C11-$C$6)*$B$2*Output!$Z$7/Output!$Z$4/1000</f>
        <v>102656.18993243911</v>
      </c>
      <c r="I8" s="7">
        <f>(D11-$D$6)*$B$2*Output!$Z$7/Output!$Z$4/1000</f>
        <v>158822.49033731467</v>
      </c>
    </row>
    <row r="9" spans="1:24" x14ac:dyDescent="0.25">
      <c r="A9" s="7">
        <v>2024</v>
      </c>
      <c r="B9" s="7">
        <v>1.1922835507844756</v>
      </c>
      <c r="C9" s="7">
        <v>1.2417889864829967</v>
      </c>
      <c r="D9" s="7">
        <v>1.2912944221815179</v>
      </c>
      <c r="F9" s="7">
        <v>2027</v>
      </c>
      <c r="G9" s="7">
        <f>(B12-$B$6)*$B$2*Output!$Z$7/Output!$Z$4/1000</f>
        <v>61986.519370084847</v>
      </c>
      <c r="H9" s="7">
        <f>(C12-$C$6)*$B$2*Output!$Z$7/Output!$Z$4/1000</f>
        <v>144022.14496685067</v>
      </c>
      <c r="I9" s="7">
        <f>(D12-$D$6)*$B$2*Output!$Z$7/Output!$Z$4/1000</f>
        <v>226057.77056361668</v>
      </c>
    </row>
    <row r="10" spans="1:24" x14ac:dyDescent="0.25">
      <c r="A10" s="7">
        <v>2025</v>
      </c>
      <c r="B10" s="7">
        <v>1.2415671015689513</v>
      </c>
      <c r="C10" s="7">
        <v>1.3501979360675465</v>
      </c>
      <c r="D10" s="7">
        <v>1.4588287705661416</v>
      </c>
      <c r="F10" s="7">
        <v>2028</v>
      </c>
      <c r="G10" s="7">
        <f>(B13-$B$6)*$B$2*Output!$Z$7/Output!$Z$4/1000</f>
        <v>77483.149212606091</v>
      </c>
      <c r="H10" s="7">
        <f>(C13-$C$6)*$B$2*Output!$Z$7/Output!$Z$4/1000</f>
        <v>189749.69975251859</v>
      </c>
      <c r="I10" s="7">
        <f>(D13-$D$6)*$B$2*Output!$Z$7/Output!$Z$4/1000</f>
        <v>302016.25029243127</v>
      </c>
    </row>
    <row r="11" spans="1:24" x14ac:dyDescent="0.25">
      <c r="A11" s="7">
        <v>2026</v>
      </c>
      <c r="B11" s="7">
        <v>1.2908506523534269</v>
      </c>
      <c r="C11" s="7">
        <v>1.4694749562510703</v>
      </c>
      <c r="D11" s="7">
        <v>1.6480992601487137</v>
      </c>
      <c r="F11" s="7">
        <v>2029</v>
      </c>
      <c r="G11" s="7">
        <f>(B14-$B$6)*$B$2*Output!$Z$7/Output!$Z$4/1000</f>
        <v>92979.779055127263</v>
      </c>
      <c r="H11" s="7">
        <f>(C14-$C$6)*$B$2*Output!$Z$7/Output!$Z$4/1000</f>
        <v>240404.73435497168</v>
      </c>
      <c r="I11" s="7">
        <f>(D14-$D$6)*$B$2*Output!$Z$7/Output!$Z$4/1000</f>
        <v>387829.68965481641</v>
      </c>
    </row>
    <row r="12" spans="1:24" x14ac:dyDescent="0.25">
      <c r="A12" s="7">
        <v>2027</v>
      </c>
      <c r="B12" s="7">
        <v>1.3401342031379027</v>
      </c>
      <c r="C12" s="7">
        <v>1.6010300857472188</v>
      </c>
      <c r="D12" s="7">
        <v>1.8619259683565357</v>
      </c>
      <c r="F12" s="7">
        <v>2030</v>
      </c>
      <c r="G12" s="7">
        <f>(B15-$B$6)*$B$2*Output!$Z$7/Output!$Z$4/1000</f>
        <v>108476.40889764852</v>
      </c>
      <c r="H12" s="7">
        <f>(C15-$C$6)*$B$2*Output!$Z$7/Output!$Z$4/1000</f>
        <v>296626.54691265395</v>
      </c>
      <c r="I12" s="7">
        <f>(D15-$D$6)*$B$2*Output!$Z$7/Output!$Z$4/1000</f>
        <v>484776.68492765975</v>
      </c>
    </row>
    <row r="13" spans="1:24" x14ac:dyDescent="0.25">
      <c r="A13" s="7">
        <v>2028</v>
      </c>
      <c r="B13" s="7">
        <v>1.3894177539223784</v>
      </c>
      <c r="C13" s="7">
        <v>1.746456303668851</v>
      </c>
      <c r="D13" s="7">
        <v>2.1034948534153242</v>
      </c>
      <c r="F13" s="7">
        <v>2031</v>
      </c>
      <c r="G13" s="7">
        <f>(B16-$B$6)*$B$2*Output!$Z$7/Output!$Z$4/1000</f>
        <v>123973.03874016969</v>
      </c>
      <c r="H13" s="7">
        <f>(C16-$C$6)*$B$2*Output!$Z$7/Output!$Z$4/1000</f>
        <v>325068.27606835926</v>
      </c>
      <c r="I13" s="7">
        <f>(D16-$D$6)*$B$2*Output!$Z$7/Output!$Z$4/1000</f>
        <v>526163.51339654892</v>
      </c>
    </row>
    <row r="14" spans="1:24" x14ac:dyDescent="0.25">
      <c r="A14" s="7">
        <v>2029</v>
      </c>
      <c r="B14" s="7">
        <v>1.438701304706854</v>
      </c>
      <c r="C14" s="7">
        <v>1.9075532644718594</v>
      </c>
      <c r="D14" s="7">
        <v>2.3764052242368656</v>
      </c>
      <c r="F14" s="7">
        <v>2032</v>
      </c>
      <c r="G14" s="7">
        <f>(B17-$B$6)*$B$2*Output!$Z$7/Output!$Z$4/1000</f>
        <v>139469.66858269094</v>
      </c>
      <c r="H14" s="7">
        <f>(C17-$C$6)*$B$2*Output!$Z$7/Output!$Z$4/1000</f>
        <v>354524.52259191428</v>
      </c>
      <c r="I14" s="7">
        <f>(D17-$D$6)*$B$2*Output!$Z$7/Output!$Z$4/1000</f>
        <v>569579.37660113804</v>
      </c>
    </row>
    <row r="15" spans="1:24" x14ac:dyDescent="0.25">
      <c r="A15" s="7">
        <v>2030</v>
      </c>
      <c r="B15" s="7">
        <v>1.4879848554913297</v>
      </c>
      <c r="C15" s="7">
        <v>2.0863541123038813</v>
      </c>
      <c r="D15" s="7">
        <v>2.6847233691164338</v>
      </c>
      <c r="F15" s="7">
        <v>2033</v>
      </c>
      <c r="G15" s="7">
        <f>(B18-$B$6)*$B$2*Output!$Z$7/Output!$Z$4/1000</f>
        <v>154966.29842521212</v>
      </c>
      <c r="H15" s="7">
        <f>(C18-$C$6)*$B$2*Output!$Z$7/Output!$Z$4/1000</f>
        <v>385045.02431188681</v>
      </c>
      <c r="I15" s="7">
        <f>(D18-$D$6)*$B$2*Output!$Z$7/Output!$Z$4/1000</f>
        <v>615123.75019856147</v>
      </c>
    </row>
    <row r="16" spans="1:24" x14ac:dyDescent="0.25">
      <c r="A16" s="7">
        <v>2031</v>
      </c>
      <c r="B16" s="7">
        <v>1.5372684062758053</v>
      </c>
      <c r="C16" s="7">
        <v>2.1768066440793614</v>
      </c>
      <c r="D16" s="7">
        <v>2.8163448818829178</v>
      </c>
      <c r="F16" s="7">
        <v>2034</v>
      </c>
      <c r="G16" s="7">
        <f>(B19-$B$6)*$B$2*Output!$Z$7/Output!$Z$4/1000</f>
        <v>170462.92826773337</v>
      </c>
      <c r="H16" s="7">
        <f>(C19-$C$6)*$B$2*Output!$Z$7/Output!$Z$4/1000</f>
        <v>416681.9575085346</v>
      </c>
      <c r="I16" s="7">
        <f>(D19-$D$6)*$B$2*Output!$Z$7/Output!$Z$4/1000</f>
        <v>662900.98674933601</v>
      </c>
    </row>
    <row r="17" spans="1:9" x14ac:dyDescent="0.25">
      <c r="A17" s="7">
        <v>2032</v>
      </c>
      <c r="B17" s="7">
        <v>1.5865519570602811</v>
      </c>
      <c r="C17" s="7">
        <v>2.2704856204901107</v>
      </c>
      <c r="D17" s="7">
        <v>2.9544192839199415</v>
      </c>
      <c r="F17" s="7">
        <v>2035</v>
      </c>
      <c r="G17" s="7">
        <f>(B20-$B$6)*$B$2*Output!$Z$7/Output!$Z$4/1000</f>
        <v>185959.55811025453</v>
      </c>
      <c r="H17" s="7">
        <f>(C20-$C$6)*$B$2*Output!$Z$7/Output!$Z$4/1000</f>
        <v>449490.05646157934</v>
      </c>
      <c r="I17" s="7">
        <f>(D20-$D$6)*$B$2*Output!$Z$7/Output!$Z$4/1000</f>
        <v>713020.55481290387</v>
      </c>
    </row>
    <row r="18" spans="1:9" x14ac:dyDescent="0.25">
      <c r="A18" s="7">
        <v>2033</v>
      </c>
      <c r="B18" s="7">
        <v>1.6358355078447566</v>
      </c>
      <c r="C18" s="7">
        <v>2.3675492215291367</v>
      </c>
      <c r="D18" s="7">
        <v>3.0992629352135168</v>
      </c>
      <c r="F18" s="7">
        <v>2036</v>
      </c>
      <c r="G18" s="7">
        <f>(B21-$B$6)*$B$2*Output!$Z$7/Output!$Z$4/1000</f>
        <v>201456.18795277577</v>
      </c>
      <c r="H18" s="7">
        <f>(C21-$C$6)*$B$2*Output!$Z$7/Output!$Z$4/1000</f>
        <v>483526.73885893991</v>
      </c>
      <c r="I18" s="7">
        <f>(D21-$D$6)*$B$2*Output!$Z$7/Output!$Z$4/1000</f>
        <v>765597.28976510419</v>
      </c>
    </row>
    <row r="19" spans="1:9" x14ac:dyDescent="0.25">
      <c r="A19" s="7">
        <v>2034</v>
      </c>
      <c r="B19" s="7">
        <v>1.6851190586292324</v>
      </c>
      <c r="C19" s="7">
        <v>2.4681633821373885</v>
      </c>
      <c r="D19" s="7">
        <v>3.2512077056455446</v>
      </c>
      <c r="F19" s="7">
        <v>2037</v>
      </c>
      <c r="G19" s="7">
        <f>(B22-$B$6)*$B$2*Output!$Z$7/Output!$Z$4/1000</f>
        <v>216952.81779529696</v>
      </c>
      <c r="H19" s="7">
        <f>(C22-$C$6)*$B$2*Output!$Z$7/Output!$Z$4/1000</f>
        <v>518852.23735376837</v>
      </c>
      <c r="I19" s="7">
        <f>(D22-$D$6)*$B$2*Output!$Z$7/Output!$Z$4/1000</f>
        <v>820751.65691223973</v>
      </c>
    </row>
    <row r="20" spans="1:9" x14ac:dyDescent="0.25">
      <c r="A20" s="7">
        <v>2035</v>
      </c>
      <c r="B20" s="7">
        <v>1.7344026094137079</v>
      </c>
      <c r="C20" s="7">
        <v>2.5725021723986017</v>
      </c>
      <c r="D20" s="7">
        <v>3.4106017353834956</v>
      </c>
      <c r="F20" s="7">
        <v>2038</v>
      </c>
      <c r="G20" s="7">
        <f>(B23-$B$6)*$B$2*Output!$Z$7/Output!$Z$4/1000</f>
        <v>232449.44763781823</v>
      </c>
      <c r="H20" s="7">
        <f>(C23-$C$6)*$B$2*Output!$Z$7/Output!$Z$4/1000</f>
        <v>555529.73757121258</v>
      </c>
      <c r="I20" s="7">
        <f>(D23-$D$6)*$B$2*Output!$Z$7/Output!$Z$4/1000</f>
        <v>878610.0275046071</v>
      </c>
    </row>
    <row r="21" spans="1:9" x14ac:dyDescent="0.25">
      <c r="A21" s="7">
        <v>2036</v>
      </c>
      <c r="B21" s="7">
        <v>1.7836861601981837</v>
      </c>
      <c r="C21" s="7">
        <v>2.6807481963736106</v>
      </c>
      <c r="D21" s="7">
        <v>3.5778102325490382</v>
      </c>
      <c r="F21" s="7">
        <v>2039</v>
      </c>
      <c r="G21" s="7">
        <f>(B24-$B$6)*$B$2*Output!$Z$7/Output!$Z$4/1000</f>
        <v>247946.07748033939</v>
      </c>
      <c r="H21" s="7">
        <f>(C24-$C$6)*$B$2*Output!$Z$7/Output!$Z$4/1000</f>
        <v>593625.52288111241</v>
      </c>
      <c r="I21" s="7">
        <f>(D24-$D$6)*$B$2*Output!$Z$7/Output!$Z$4/1000</f>
        <v>939304.96828188596</v>
      </c>
    </row>
    <row r="22" spans="1:9" x14ac:dyDescent="0.25">
      <c r="A22" s="7">
        <v>2037</v>
      </c>
      <c r="B22" s="7">
        <v>1.8329697109826593</v>
      </c>
      <c r="C22" s="7">
        <v>2.7930930104879517</v>
      </c>
      <c r="D22" s="7">
        <v>3.753216309993245</v>
      </c>
      <c r="F22" s="7">
        <v>2040</v>
      </c>
      <c r="G22" s="7">
        <f>(B25-$B$6)*$B$2*Output!$Z$7/Output!$Z$4/1000</f>
        <v>263442.7073228606</v>
      </c>
      <c r="H22" s="7">
        <f>(C25-$C$6)*$B$2*Output!$Z$7/Output!$Z$4/1000</f>
        <v>633209.1262683376</v>
      </c>
      <c r="I22" s="7">
        <f>(D25-$D$6)*$B$2*Output!$Z$7/Output!$Z$4/1000</f>
        <v>1002975.5452138153</v>
      </c>
    </row>
    <row r="23" spans="1:9" x14ac:dyDescent="0.25">
      <c r="A23" s="7">
        <v>2038</v>
      </c>
      <c r="B23" s="7">
        <v>1.882253261767135</v>
      </c>
      <c r="C23" s="7">
        <v>2.909737562431379</v>
      </c>
      <c r="D23" s="7">
        <v>3.9372218630956235</v>
      </c>
      <c r="F23" s="7">
        <v>2041</v>
      </c>
      <c r="G23" s="7">
        <f>(B26-$B$6)*$B$2*Output!$Z$7/Output!$Z$4/1000</f>
        <v>278939.33716538188</v>
      </c>
      <c r="H23" s="7">
        <f>(C26-$C$6)*$B$2*Output!$Z$7/Output!$Z$4/1000</f>
        <v>659987.40624104824</v>
      </c>
      <c r="I23" s="7">
        <f>(D26-$D$6)*$B$2*Output!$Z$7/Output!$Z$4/1000</f>
        <v>1041035.4753167146</v>
      </c>
    </row>
    <row r="24" spans="1:9" x14ac:dyDescent="0.25">
      <c r="A24" s="7">
        <v>2039</v>
      </c>
      <c r="B24" s="7">
        <v>1.9315368125516106</v>
      </c>
      <c r="C24" s="7">
        <v>3.0308926515749084</v>
      </c>
      <c r="D24" s="7">
        <v>4.1302484905982073</v>
      </c>
      <c r="F24" s="7">
        <v>2042</v>
      </c>
      <c r="G24" s="7">
        <f>(B27-$B$6)*$B$2*Output!$Z$7/Output!$Z$4/1000</f>
        <v>294435.96700790309</v>
      </c>
      <c r="H24" s="7">
        <f>(C27-$C$6)*$B$2*Output!$Z$7/Output!$Z$4/1000</f>
        <v>687297.31468776753</v>
      </c>
      <c r="I24" s="7">
        <f>(D27-$D$6)*$B$2*Output!$Z$7/Output!$Z$4/1000</f>
        <v>1080158.6623676324</v>
      </c>
    </row>
    <row r="25" spans="1:9" x14ac:dyDescent="0.25">
      <c r="A25" s="7">
        <v>2040</v>
      </c>
      <c r="B25" s="7">
        <v>1.9808203633360864</v>
      </c>
      <c r="C25" s="7">
        <v>3.1567794119603181</v>
      </c>
      <c r="D25" s="7">
        <v>4.3327384605845509</v>
      </c>
      <c r="F25" s="7">
        <v>2043</v>
      </c>
      <c r="G25" s="7">
        <f>(B28-$B$6)*$B$2*Output!$Z$7/Output!$Z$4/1000</f>
        <v>309932.59685042431</v>
      </c>
      <c r="H25" s="7">
        <f>(C28-$C$6)*$B$2*Output!$Z$7/Output!$Z$4/1000</f>
        <v>715153.70338744612</v>
      </c>
      <c r="I25" s="7">
        <f>(D28-$D$6)*$B$2*Output!$Z$7/Output!$Z$4/1000</f>
        <v>1120374.8099244691</v>
      </c>
    </row>
    <row r="26" spans="1:9" x14ac:dyDescent="0.25">
      <c r="A26" s="7">
        <v>2041</v>
      </c>
      <c r="B26" s="7">
        <v>2.0301039141205619</v>
      </c>
      <c r="C26" s="7">
        <v>3.2419417172077969</v>
      </c>
      <c r="D26" s="7">
        <v>4.4537795202950328</v>
      </c>
      <c r="F26" s="7">
        <v>2044</v>
      </c>
      <c r="G26" s="7">
        <f>(B29-$B$6)*$B$2*Output!$Z$7/Output!$Z$4/1000</f>
        <v>325429.22669294541</v>
      </c>
      <c r="H26" s="7">
        <f>(C29-$C$6)*$B$2*Output!$Z$7/Output!$Z$4/1000</f>
        <v>743571.83902408369</v>
      </c>
      <c r="I26" s="7">
        <f>(D29-$D$6)*$B$2*Output!$Z$7/Output!$Z$4/1000</f>
        <v>1161714.4513552226</v>
      </c>
    </row>
    <row r="27" spans="1:9" x14ac:dyDescent="0.25">
      <c r="A27" s="7">
        <v>2042</v>
      </c>
      <c r="B27" s="7">
        <v>2.0793874649050377</v>
      </c>
      <c r="C27" s="7">
        <v>3.3287947474169961</v>
      </c>
      <c r="D27" s="7">
        <v>4.5782020299289563</v>
      </c>
      <c r="F27" s="7">
        <v>2045</v>
      </c>
      <c r="G27" s="7">
        <f>(B30-$B$6)*$B$2*Output!$Z$7/Output!$Z$4/1000</f>
        <v>340925.85653546668</v>
      </c>
      <c r="H27" s="7">
        <f>(C30-$C$6)*$B$2*Output!$Z$7/Output!$Z$4/1000</f>
        <v>772567.41477767634</v>
      </c>
      <c r="I27" s="7">
        <f>(D30-$D$6)*$B$2*Output!$Z$7/Output!$Z$4/1000</f>
        <v>1204208.9730198868</v>
      </c>
    </row>
    <row r="28" spans="1:9" x14ac:dyDescent="0.25">
      <c r="A28" s="7">
        <v>2043</v>
      </c>
      <c r="B28" s="7">
        <v>2.1286710156895134</v>
      </c>
      <c r="C28" s="7">
        <v>3.4173857353352672</v>
      </c>
      <c r="D28" s="7">
        <v>4.7061004549810228</v>
      </c>
      <c r="F28" s="7">
        <v>2046</v>
      </c>
      <c r="G28" s="7">
        <f>(B31-$B$6)*$B$2*Output!$Z$7/Output!$Z$4/1000</f>
        <v>356422.48637798789</v>
      </c>
      <c r="H28" s="7">
        <f>(C31-$C$6)*$B$2*Output!$Z$7/Output!$Z$4/1000</f>
        <v>802156.56223897426</v>
      </c>
      <c r="I28" s="7">
        <f>(D31-$D$6)*$B$2*Output!$Z$7/Output!$Z$4/1000</f>
        <v>1247890.6380999612</v>
      </c>
    </row>
    <row r="29" spans="1:9" x14ac:dyDescent="0.25">
      <c r="A29" s="7">
        <v>2044</v>
      </c>
      <c r="B29" s="7">
        <v>2.1779545664739888</v>
      </c>
      <c r="C29" s="7">
        <v>3.5077632332222843</v>
      </c>
      <c r="D29" s="7">
        <v>4.8375718999705812</v>
      </c>
      <c r="F29" s="7">
        <v>2047</v>
      </c>
      <c r="G29" s="7">
        <f>(B32-$B$6)*$B$2*Output!$Z$7/Output!$Z$4/1000</f>
        <v>371919.11622050911</v>
      </c>
      <c r="H29" s="7">
        <f>(C32-$C$6)*$B$2*Output!$Z$7/Output!$Z$4/1000</f>
        <v>832355.86365709524</v>
      </c>
      <c r="I29" s="7">
        <f>(D32-$D$6)*$B$2*Output!$Z$7/Output!$Z$4/1000</f>
        <v>1292792.6110936825</v>
      </c>
    </row>
    <row r="30" spans="1:9" x14ac:dyDescent="0.25">
      <c r="A30" s="7">
        <v>2045</v>
      </c>
      <c r="B30" s="7">
        <v>2.2272381172584645</v>
      </c>
      <c r="C30" s="7">
        <v>3.5999771497124513</v>
      </c>
      <c r="D30" s="7">
        <v>4.9727161821664403</v>
      </c>
      <c r="F30" s="7">
        <v>2048</v>
      </c>
      <c r="G30" s="7">
        <f>(B33-$B$6)*$B$2*Output!$Z$7/Output!$Z$4/1000</f>
        <v>387415.74606303032</v>
      </c>
      <c r="H30" s="7">
        <f>(C33-$C$6)*$B$2*Output!$Z$7/Output!$Z$4/1000</f>
        <v>863182.36452929059</v>
      </c>
      <c r="I30" s="7">
        <f>(D33-$D$6)*$B$2*Output!$Z$7/Output!$Z$4/1000</f>
        <v>1338948.9829955518</v>
      </c>
    </row>
    <row r="31" spans="1:9" x14ac:dyDescent="0.25">
      <c r="A31" s="7">
        <v>2046</v>
      </c>
      <c r="B31" s="7">
        <v>2.2765216680429403</v>
      </c>
      <c r="C31" s="7">
        <v>3.694078787707114</v>
      </c>
      <c r="D31" s="7">
        <v>5.1116359073712898</v>
      </c>
      <c r="F31" s="7">
        <v>2049</v>
      </c>
      <c r="G31" s="7">
        <f>(B34-$B$6)*$B$2*Output!$Z$7/Output!$Z$4/1000</f>
        <v>402912.37590555154</v>
      </c>
      <c r="H31" s="7">
        <f>(C34-$C$6)*$B$2*Output!$Z$7/Output!$Z$4/1000</f>
        <v>894653.5865424244</v>
      </c>
      <c r="I31" s="7">
        <f>(D34-$D$6)*$B$2*Output!$Z$7/Output!$Z$4/1000</f>
        <v>1386394.7971792989</v>
      </c>
    </row>
    <row r="32" spans="1:9" x14ac:dyDescent="0.25">
      <c r="A32" s="7">
        <v>2047</v>
      </c>
      <c r="B32" s="7">
        <v>2.3258052188274161</v>
      </c>
      <c r="C32" s="7">
        <v>3.7901208833253386</v>
      </c>
      <c r="D32" s="7">
        <v>5.2544365478232642</v>
      </c>
      <c r="F32" s="7">
        <v>2050</v>
      </c>
      <c r="G32" s="7">
        <f>(B35-$B$6)*$B$2*Output!$Z$7/Output!$Z$4/1000</f>
        <v>418409.00574807281</v>
      </c>
      <c r="H32" s="7">
        <f>(C35-$C$6)*$B$2*Output!$Z$7/Output!$Z$4/1000</f>
        <v>926787.54087599181</v>
      </c>
      <c r="I32" s="7">
        <f>(D35-$D$6)*$B$2*Output!$Z$7/Output!$Z$4/1000</f>
        <v>1435166.0760039119</v>
      </c>
    </row>
    <row r="33" spans="1:15" x14ac:dyDescent="0.25">
      <c r="A33" s="7">
        <v>2048</v>
      </c>
      <c r="B33" s="7">
        <v>2.3750887696118914</v>
      </c>
      <c r="C33" s="7">
        <v>3.8881576459428389</v>
      </c>
      <c r="D33" s="7">
        <v>5.401226522273789</v>
      </c>
    </row>
    <row r="34" spans="1:15" x14ac:dyDescent="0.25">
      <c r="A34" s="7">
        <v>2049</v>
      </c>
      <c r="B34" s="7">
        <v>2.4243723203963672</v>
      </c>
      <c r="C34" s="7">
        <v>3.9882447993494439</v>
      </c>
      <c r="D34" s="7">
        <v>5.5521172783025241</v>
      </c>
      <c r="G34" s="7">
        <f t="shared" ref="G34:H34" si="0">SUM(G6:G32)/10^6</f>
        <v>5.857726080473018</v>
      </c>
      <c r="H34" s="7">
        <f t="shared" si="0"/>
        <v>13.68294008173145</v>
      </c>
      <c r="I34" s="7">
        <f>SUM(I6:I32)/10^6</f>
        <v>21.508154082989897</v>
      </c>
    </row>
    <row r="35" spans="1:15" x14ac:dyDescent="0.25">
      <c r="A35" s="7">
        <v>2050</v>
      </c>
      <c r="B35" s="7">
        <v>2.473655871180843</v>
      </c>
      <c r="C35" s="7">
        <v>4.0904396240563576</v>
      </c>
      <c r="D35" s="7">
        <v>5.7072233769318759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Output!Z11</f>
        <v>675.30502213775333</v>
      </c>
      <c r="C40" s="7">
        <f>Output!Z41</f>
        <v>675.30502213775333</v>
      </c>
      <c r="D40" s="7">
        <f>Output!Z71</f>
        <v>675.30502213775333</v>
      </c>
      <c r="F40" s="7">
        <v>2024</v>
      </c>
      <c r="G40" s="7">
        <f>G6*B40/10^9</f>
        <v>1.0464951958864332E-2</v>
      </c>
      <c r="H40" s="7">
        <f>G6*C40/10^9</f>
        <v>1.0464951958864332E-2</v>
      </c>
      <c r="I40" s="7">
        <f>G6*D40/10^9</f>
        <v>1.0464951958864332E-2</v>
      </c>
      <c r="J40" s="7">
        <f>H6*B40/10^9</f>
        <v>2.0977019333093899E-2</v>
      </c>
      <c r="K40" s="7">
        <f>H6*C40/10^9</f>
        <v>2.0977019333093899E-2</v>
      </c>
      <c r="L40" s="7">
        <f>H6*D40/10^9</f>
        <v>2.0977019333093899E-2</v>
      </c>
      <c r="M40" s="7">
        <f>I6*B40/10^9</f>
        <v>3.1489086707323463E-2</v>
      </c>
      <c r="N40" s="7">
        <f>I6*C40/10^9</f>
        <v>3.1489086707323463E-2</v>
      </c>
      <c r="O40" s="7">
        <f>I6*D40/10^9</f>
        <v>3.1489086707323463E-2</v>
      </c>
    </row>
    <row r="41" spans="1:15" x14ac:dyDescent="0.25">
      <c r="A41" s="7">
        <v>2025</v>
      </c>
      <c r="B41" s="7">
        <f>Output!Z12</f>
        <v>640.39224377487335</v>
      </c>
      <c r="C41" s="7">
        <f>Output!Z42</f>
        <v>636.42492136185581</v>
      </c>
      <c r="D41" s="7">
        <f>Output!Z72</f>
        <v>634.02451505234569</v>
      </c>
      <c r="F41" s="7">
        <v>2025</v>
      </c>
      <c r="G41" s="7">
        <f>G40+((G7-G6)*B41)/10^9</f>
        <v>2.0388873514665173E-2</v>
      </c>
      <c r="H41" s="7">
        <f>H40+((G7-G6)*C41)/10^9</f>
        <v>2.0327393387764708E-2</v>
      </c>
      <c r="I41" s="7">
        <f>I40+((G7-G6)*D41)/10^9</f>
        <v>2.0290195179714574E-2</v>
      </c>
      <c r="J41" s="7">
        <f>J40+((H7-H6)*B41)/10^9</f>
        <v>4.280665405906272E-2</v>
      </c>
      <c r="K41" s="7">
        <f>K40+((H7-H6)*C41)/10^9</f>
        <v>4.2671416320070418E-2</v>
      </c>
      <c r="L41" s="7">
        <f>L40+((H7-H6)*D41)/10^9</f>
        <v>4.2589591479997968E-2</v>
      </c>
      <c r="M41" s="7">
        <f>M40+((I7-I6)*B41)/10^9</f>
        <v>6.5224434603460252E-2</v>
      </c>
      <c r="N41" s="7">
        <f>N40+((I7-I6)*C41)/10^9</f>
        <v>6.5015439252376114E-2</v>
      </c>
      <c r="O41" s="7">
        <f>O40+((I7-I6)*D41)/10^9</f>
        <v>6.4888987780281349E-2</v>
      </c>
    </row>
    <row r="42" spans="1:15" x14ac:dyDescent="0.25">
      <c r="A42" s="7">
        <v>2026</v>
      </c>
      <c r="B42" s="7">
        <f>Output!Z13</f>
        <v>607.67491045324698</v>
      </c>
      <c r="C42" s="7">
        <f>Output!Z43</f>
        <v>602.71604171057857</v>
      </c>
      <c r="D42" s="7">
        <f>Output!Z73</f>
        <v>599.7155338236912</v>
      </c>
      <c r="F42" s="7">
        <v>2026</v>
      </c>
      <c r="G42" s="7">
        <f>G41+((G8-G7)*B42)/10^9</f>
        <v>2.9805786666546347E-2</v>
      </c>
      <c r="H42" s="7">
        <f>H41+((G8-G7)*C42)/10^9</f>
        <v>2.9667460786303099E-2</v>
      </c>
      <c r="I42" s="7">
        <f>I41+((G8-G7)*D42)/10^9</f>
        <v>2.9583764818190306E-2</v>
      </c>
      <c r="J42" s="7">
        <f>J41+((H8-H7)*B42)/10^9</f>
        <v>6.559765272300716E-2</v>
      </c>
      <c r="K42" s="7">
        <f>K41+((H8-H7)*C42)/10^9</f>
        <v>6.5276431378398281E-2</v>
      </c>
      <c r="L42" s="7">
        <f>L41+((H8-H7)*D42)/10^9</f>
        <v>6.5082071743709752E-2</v>
      </c>
      <c r="M42" s="7">
        <f>M41+((I8-I7)*B42)/10^9</f>
        <v>0.10138951877946803</v>
      </c>
      <c r="N42" s="7">
        <f>N41+((I8-I7)*C42)/10^9</f>
        <v>0.10088540197049348</v>
      </c>
      <c r="O42" s="7">
        <f>O41+((I8-I7)*D42)/10^9</f>
        <v>0.1005803786692292</v>
      </c>
    </row>
    <row r="43" spans="1:15" x14ac:dyDescent="0.25">
      <c r="A43" s="7">
        <v>2027</v>
      </c>
      <c r="B43" s="7">
        <f>Output!Z14</f>
        <v>577.01202246544688</v>
      </c>
      <c r="C43" s="7">
        <f>Output!Z44</f>
        <v>571.06132311952399</v>
      </c>
      <c r="D43" s="7">
        <f>Output!Z74</f>
        <v>567.46071365525916</v>
      </c>
      <c r="F43" s="7">
        <v>2027</v>
      </c>
      <c r="G43" s="7">
        <f>G42+((G9-G8)*B43)/10^9</f>
        <v>3.8747528393377931E-2</v>
      </c>
      <c r="H43" s="7">
        <f>H42+((G9-G8)*C43)/10^9</f>
        <v>3.8516986728066784E-2</v>
      </c>
      <c r="I43" s="7">
        <f>I42+((G9-G8)*D43)/10^9</f>
        <v>3.8377493447878795E-2</v>
      </c>
      <c r="J43" s="7">
        <f>J42+((H9-H8)*B43)/10^9</f>
        <v>8.9466306098627713E-2</v>
      </c>
      <c r="K43" s="7">
        <f>K42+((H9-H8)*C43)/10^9</f>
        <v>8.8898928392452087E-2</v>
      </c>
      <c r="L43" s="7">
        <f>L42+((H9-H8)*D43)/10^9</f>
        <v>8.8555626108568292E-2</v>
      </c>
      <c r="M43" s="7">
        <f>M42+((I9-I8)*B43)/10^9</f>
        <v>0.14018508380387762</v>
      </c>
      <c r="N43" s="7">
        <f>N42+((I9-I8)*C43)/10^9</f>
        <v>0.13928087005683748</v>
      </c>
      <c r="O43" s="7">
        <f>O42+((I9-I8)*D43)/10^9</f>
        <v>0.13873375876925786</v>
      </c>
    </row>
    <row r="44" spans="1:15" x14ac:dyDescent="0.25">
      <c r="A44" s="7">
        <v>2028</v>
      </c>
      <c r="B44" s="7">
        <f>Output!Z15</f>
        <v>548.27110831215612</v>
      </c>
      <c r="C44" s="7">
        <f>Output!Z45</f>
        <v>541.32857836297887</v>
      </c>
      <c r="D44" s="7">
        <f>Output!Z75</f>
        <v>537.12786732133634</v>
      </c>
      <c r="F44" s="7">
        <v>2028</v>
      </c>
      <c r="G44" s="7">
        <f>G43+((G10-G9)*B44)/10^9</f>
        <v>4.724388281224029E-2</v>
      </c>
      <c r="H44" s="7">
        <f>H43+((G10-G9)*C44)/10^9</f>
        <v>4.690575533013612E-2</v>
      </c>
      <c r="I44" s="7">
        <f>I43+((G10-G9)*D44)/10^9</f>
        <v>4.6701165185860406E-2</v>
      </c>
      <c r="J44" s="7">
        <f>J43+((H10-H9)*B44)/10^9</f>
        <v>0.1145374032413707</v>
      </c>
      <c r="K44" s="7">
        <f>K43+((H10-H9)*C44)/10^9</f>
        <v>0.11365256061659293</v>
      </c>
      <c r="L44" s="7">
        <f>L43+((H10-H9)*D44)/10^9</f>
        <v>0.11311717008841367</v>
      </c>
      <c r="M44" s="7">
        <f>M43+((I10-I9)*B44)/10^9</f>
        <v>0.18183092367050124</v>
      </c>
      <c r="N44" s="7">
        <f>N43+((I10-I9)*C44)/10^9</f>
        <v>0.18039936590304984</v>
      </c>
      <c r="O44" s="7">
        <f>O43+((I10-I9)*D44)/10^9</f>
        <v>0.17953317499096699</v>
      </c>
    </row>
    <row r="45" spans="1:15" x14ac:dyDescent="0.25">
      <c r="A45" s="7">
        <v>2029</v>
      </c>
      <c r="B45" s="7">
        <f>Output!Z16</f>
        <v>521.32850897577214</v>
      </c>
      <c r="C45" s="7">
        <f>Output!Z46</f>
        <v>513.39414842334043</v>
      </c>
      <c r="D45" s="7">
        <f>Output!Z76</f>
        <v>508.59305153071671</v>
      </c>
      <c r="F45" s="7">
        <v>2029</v>
      </c>
      <c r="G45" s="7">
        <f>G44+((G11-G10)*B45)/10^9</f>
        <v>5.5322717742191309E-2</v>
      </c>
      <c r="H45" s="7">
        <f>H44+((G11-G10)*C45)/10^9</f>
        <v>5.4861634411569001E-2</v>
      </c>
      <c r="I45" s="7">
        <f>I44+((G11-G10)*D45)/10^9</f>
        <v>5.4582643445910219E-2</v>
      </c>
      <c r="J45" s="7">
        <f>J44+((H11-H10)*B45)/10^9</f>
        <v>0.14094531690278372</v>
      </c>
      <c r="K45" s="7">
        <f>K44+((H11-H10)*C45)/10^9</f>
        <v>0.13965855896967416</v>
      </c>
      <c r="L45" s="7">
        <f>L44+((H11-H10)*D45)/10^9</f>
        <v>0.13887996871226932</v>
      </c>
      <c r="M45" s="7">
        <f>M44+((I11-I10)*B45)/10^9</f>
        <v>0.22656791606337631</v>
      </c>
      <c r="N45" s="7">
        <f>N44+((I11-I10)*C45)/10^9</f>
        <v>0.2244554835277795</v>
      </c>
      <c r="O45" s="7">
        <f>O44+((I11-I10)*D45)/10^9</f>
        <v>0.22317729397862857</v>
      </c>
    </row>
    <row r="46" spans="1:15" x14ac:dyDescent="0.25">
      <c r="A46" s="7">
        <v>2030</v>
      </c>
      <c r="B46" s="7">
        <f>Output!Z17</f>
        <v>496.06795655238784</v>
      </c>
      <c r="C46" s="7">
        <f>Output!Z47</f>
        <v>487.14204967030537</v>
      </c>
      <c r="D46" s="7">
        <f>Output!Z77</f>
        <v>481.74085120030423</v>
      </c>
      <c r="F46" s="7">
        <v>2030</v>
      </c>
      <c r="G46" s="7">
        <f>G45+((G12-G11)*B46)/10^9</f>
        <v>6.3010099241619585E-2</v>
      </c>
      <c r="H46" s="7">
        <f>H45+((G12-G11)*C46)/10^9</f>
        <v>6.2410694436036827E-2</v>
      </c>
      <c r="I46" s="7">
        <f>I45+((G12-G11)*D46)/10^9</f>
        <v>6.2048003096982447E-2</v>
      </c>
      <c r="J46" s="7">
        <f>J45+((H12-H11)*B46)/10^9</f>
        <v>0.16883515657194453</v>
      </c>
      <c r="K46" s="7">
        <f>K45+((H12-H11)*C46)/10^9</f>
        <v>0.16704656797520323</v>
      </c>
      <c r="L46" s="7">
        <f>L45+((H12-H11)*D46)/10^9</f>
        <v>0.16596431254983113</v>
      </c>
      <c r="M46" s="7">
        <f>M45+((I12-I11)*B46)/10^9</f>
        <v>0.27466021390226969</v>
      </c>
      <c r="N46" s="7">
        <f>N45+((I12-I11)*C46)/10^9</f>
        <v>0.27168244151436982</v>
      </c>
      <c r="O46" s="7">
        <f>O45+((I12-I11)*D46)/10^9</f>
        <v>0.26988062200267998</v>
      </c>
    </row>
    <row r="47" spans="1:15" x14ac:dyDescent="0.25">
      <c r="A47" s="7">
        <v>2031</v>
      </c>
      <c r="B47" s="7">
        <f>Output!Z18</f>
        <v>493.53195173392044</v>
      </c>
      <c r="C47" s="7">
        <f>Output!Z48</f>
        <v>484.38260579934217</v>
      </c>
      <c r="D47" s="7">
        <f>Output!Z78</f>
        <v>478.78525854279883</v>
      </c>
      <c r="F47" s="7">
        <v>2031</v>
      </c>
      <c r="G47" s="7">
        <f>G46+((G13-G12)*B47)/10^9</f>
        <v>7.0658181213097179E-2</v>
      </c>
      <c r="H47" s="7">
        <f>H46+((G13-G12)*C47)/10^9</f>
        <v>6.9916992380265081E-2</v>
      </c>
      <c r="I47" s="7">
        <f>I46+((G13-G12)*D47)/10^9</f>
        <v>6.9467561022675997E-2</v>
      </c>
      <c r="J47" s="7">
        <f>J46+((H13-H12)*B47)/10^9</f>
        <v>0.18287205867284734</v>
      </c>
      <c r="K47" s="7">
        <f>K46+((H13-H12)*C47)/10^9</f>
        <v>0.1808232468570829</v>
      </c>
      <c r="L47" s="7">
        <f>L46+((H13-H12)*D47)/10^9</f>
        <v>0.17958179319704975</v>
      </c>
      <c r="M47" s="7">
        <f>M46+((I13-I12)*B47)/10^9</f>
        <v>0.29508593613259754</v>
      </c>
      <c r="N47" s="7">
        <f>N46+((I13-I12)*C47)/10^9</f>
        <v>0.29172950133390074</v>
      </c>
      <c r="O47" s="7">
        <f>O46+((I13-I12)*D47)/10^9</f>
        <v>0.28969602537142353</v>
      </c>
    </row>
    <row r="48" spans="1:15" x14ac:dyDescent="0.25">
      <c r="A48" s="7">
        <v>2032</v>
      </c>
      <c r="B48" s="7">
        <f>Output!Z19</f>
        <v>491.0061807651856</v>
      </c>
      <c r="C48" s="7">
        <f>Output!Z49</f>
        <v>481.63339577811166</v>
      </c>
      <c r="D48" s="7">
        <f>Output!Z79</f>
        <v>475.83961546142251</v>
      </c>
      <c r="F48" s="7">
        <v>2032</v>
      </c>
      <c r="G48" s="7">
        <f>G47+((G14-G13)*B48)/10^9</f>
        <v>7.8267122246805335E-2</v>
      </c>
      <c r="H48" s="7">
        <f>H47+((G14-G13)*C48)/10^9</f>
        <v>7.7380686834435011E-2</v>
      </c>
      <c r="I48" s="7">
        <f>I47+((G14-G13)*D48)/10^9</f>
        <v>7.6841471407889314E-2</v>
      </c>
      <c r="J48" s="7">
        <f>J47+((H14-H13)*B48)/10^9</f>
        <v>0.19733525777805586</v>
      </c>
      <c r="K48" s="7">
        <f>K47+((H14-H13)*C48)/10^9</f>
        <v>0.19501035889709989</v>
      </c>
      <c r="L48" s="7">
        <f>L47+((H14-H13)*D48)/10^9</f>
        <v>0.19359824221575503</v>
      </c>
      <c r="M48" s="7">
        <f>M47+((I14-I13)*B48)/10^9</f>
        <v>0.31640339330930661</v>
      </c>
      <c r="N48" s="7">
        <f>N47+((I14-I13)*C48)/10^9</f>
        <v>0.31264003095976495</v>
      </c>
      <c r="O48" s="7">
        <f>O47+((I14-I13)*D48)/10^9</f>
        <v>0.31035501302362095</v>
      </c>
    </row>
    <row r="49" spans="1:15" x14ac:dyDescent="0.25">
      <c r="A49" s="7">
        <v>2033</v>
      </c>
      <c r="B49" s="7">
        <f>Output!Z20</f>
        <v>488.49064364618357</v>
      </c>
      <c r="C49" s="7">
        <f>Output!Z50</f>
        <v>478.89441960661372</v>
      </c>
      <c r="D49" s="7">
        <f>Output!Z80</f>
        <v>472.90420622977871</v>
      </c>
      <c r="F49" s="7">
        <v>2033</v>
      </c>
      <c r="G49" s="7">
        <f>G48+((G15-G14)*B49)/10^9</f>
        <v>8.5837080932925164E-2</v>
      </c>
      <c r="H49" s="7">
        <f>H48+((G15-G14)*C49)/10^9</f>
        <v>8.4801936388727725E-2</v>
      </c>
      <c r="I49" s="7">
        <f>I48+((G15-G14)*D49)/10^9</f>
        <v>8.416989284280349E-2</v>
      </c>
      <c r="J49" s="7">
        <f>J48+((H15-H14)*B49)/10^9</f>
        <v>0.21224423730764969</v>
      </c>
      <c r="K49" s="7">
        <f>K48+((H15-H14)*C49)/10^9</f>
        <v>0.2096264568543888</v>
      </c>
      <c r="L49" s="7">
        <f>L48+((H15-H14)*D49)/10^9</f>
        <v>0.20803151585537324</v>
      </c>
      <c r="M49" s="7">
        <f>M48+((I15-I14)*B49)/10^9</f>
        <v>0.33865139368237424</v>
      </c>
      <c r="N49" s="7">
        <f>N48+((I15-I14)*C49)/10^9</f>
        <v>0.3344509773200498</v>
      </c>
      <c r="O49" s="7">
        <f>O48+((I15-I14)*D49)/10^9</f>
        <v>0.33189313886794297</v>
      </c>
    </row>
    <row r="50" spans="1:15" x14ac:dyDescent="0.25">
      <c r="A50" s="7">
        <v>2034</v>
      </c>
      <c r="B50" s="7">
        <f>Output!Z21</f>
        <v>485.98505610331034</v>
      </c>
      <c r="C50" s="7">
        <f>Output!Z51</f>
        <v>476.16567728484841</v>
      </c>
      <c r="D50" s="7">
        <f>Output!Z81</f>
        <v>469.97903084786759</v>
      </c>
      <c r="F50" s="7">
        <v>2034</v>
      </c>
      <c r="G50" s="7">
        <f>G49+((G16-G15)*B50)/10^9</f>
        <v>9.3368211456355085E-2</v>
      </c>
      <c r="H50" s="7">
        <f>H49+((G16-G15)*C50)/10^9</f>
        <v>9.2180899633324445E-2</v>
      </c>
      <c r="I50" s="7">
        <f>I49+((G16-G15)*D50)/10^9</f>
        <v>9.1452983917599762E-2</v>
      </c>
      <c r="J50" s="7">
        <f>J49+((H16-H15)*B50)/10^9</f>
        <v>0.22761931406215924</v>
      </c>
      <c r="K50" s="7">
        <f>K49+((H16-H15)*C50)/10^9</f>
        <v>0.22469087857718609</v>
      </c>
      <c r="L50" s="7">
        <f>L49+((H16-H15)*D50)/10^9</f>
        <v>0.22290021105813251</v>
      </c>
      <c r="M50" s="7">
        <f>M49+((I16-I15)*B50)/10^9</f>
        <v>0.36187041666796355</v>
      </c>
      <c r="N50" s="7">
        <f>N49+((I16-I15)*C50)/10^9</f>
        <v>0.3572008575210478</v>
      </c>
      <c r="O50" s="7">
        <f>O49+((I16-I15)*D50)/10^9</f>
        <v>0.35434743819866532</v>
      </c>
    </row>
    <row r="51" spans="1:15" x14ac:dyDescent="0.25">
      <c r="A51" s="7">
        <v>2035</v>
      </c>
      <c r="B51" s="7">
        <f>Output!Z22</f>
        <v>483.48970241016991</v>
      </c>
      <c r="C51" s="7">
        <f>Output!Z52</f>
        <v>473.44688453921208</v>
      </c>
      <c r="D51" s="7">
        <f>Output!Z82</f>
        <v>467.06380504208533</v>
      </c>
      <c r="F51" s="7">
        <v>2035</v>
      </c>
      <c r="G51" s="7">
        <f>G50+((G17-G16)*B51)/10^9</f>
        <v>0.1008606724072762</v>
      </c>
      <c r="H51" s="7">
        <f>H50+((G17-G16)*C51)/10^9</f>
        <v>9.9517730753123465E-2</v>
      </c>
      <c r="I51" s="7">
        <f>I50+((G17-G16)*D51)/10^9</f>
        <v>9.8690898817176423E-2</v>
      </c>
      <c r="J51" s="7">
        <f>J50+((H17-H16)*B51)/10^9</f>
        <v>0.24348169206161024</v>
      </c>
      <c r="K51" s="7">
        <f>K50+((H17-H16)*C51)/10^9</f>
        <v>0.2402237708141593</v>
      </c>
      <c r="L51" s="7">
        <f>L50+((H17-H16)*D51)/10^9</f>
        <v>0.23822368659133886</v>
      </c>
      <c r="M51" s="7">
        <f>M50+((I17-I16)*B51)/10^9</f>
        <v>0.38610271171594424</v>
      </c>
      <c r="N51" s="7">
        <f>N50+((I17-I16)*C51)/10^9</f>
        <v>0.38092981087519501</v>
      </c>
      <c r="O51" s="7">
        <f>O50+((I17-I16)*D51)/10^9</f>
        <v>0.37775647436550108</v>
      </c>
    </row>
    <row r="52" spans="1:15" x14ac:dyDescent="0.25">
      <c r="A52" s="7">
        <v>2036</v>
      </c>
      <c r="B52" s="7">
        <f>Output!Z23</f>
        <v>481.00429829315834</v>
      </c>
      <c r="C52" s="7">
        <f>Output!Z53</f>
        <v>470.7380413697046</v>
      </c>
      <c r="D52" s="7">
        <f>Output!Z83</f>
        <v>464.15881308603588</v>
      </c>
      <c r="F52" s="7">
        <v>2036</v>
      </c>
      <c r="G52" s="7">
        <f>G51+((G18-G17)*B52)/10^9</f>
        <v>0.10831461797058695</v>
      </c>
      <c r="H52" s="7">
        <f>H51+((G18-G17)*C52)/10^9</f>
        <v>0.10681258393302323</v>
      </c>
      <c r="I52" s="7">
        <f>I51+((G18-G17)*D52)/10^9</f>
        <v>0.10588379613171472</v>
      </c>
      <c r="J52" s="7">
        <f>J51+((H18-H17)*B52)/10^9</f>
        <v>0.25985348259437974</v>
      </c>
      <c r="K52" s="7">
        <f>K51+((H18-H17)*C52)/10^9</f>
        <v>0.25624613202061552</v>
      </c>
      <c r="L52" s="7">
        <f>L51+((H18-H17)*D52)/10^9</f>
        <v>0.2540221126942841</v>
      </c>
      <c r="M52" s="7">
        <f>M51+((I18-I17)*B52)/10^9</f>
        <v>0.41139234721817275</v>
      </c>
      <c r="N52" s="7">
        <f>N51+((I18-I17)*C52)/10^9</f>
        <v>0.40567968010820787</v>
      </c>
      <c r="O52" s="7">
        <f>O51+((I18-I17)*D52)/10^9</f>
        <v>0.40216042925685347</v>
      </c>
    </row>
    <row r="53" spans="1:15" x14ac:dyDescent="0.25">
      <c r="A53" s="7">
        <v>2037</v>
      </c>
      <c r="B53" s="7">
        <f>Output!Z24</f>
        <v>478.52884375227563</v>
      </c>
      <c r="C53" s="7">
        <f>Output!Z54</f>
        <v>468.0391477763261</v>
      </c>
      <c r="D53" s="7">
        <f>Output!Z84</f>
        <v>461.26348643251151</v>
      </c>
      <c r="F53" s="7">
        <v>2037</v>
      </c>
      <c r="G53" s="7">
        <f>G52+((G19-G18)*B53)/10^9</f>
        <v>0.11573020233118561</v>
      </c>
      <c r="H53" s="7">
        <f>H52+((G19-G18)*C53)/10^9</f>
        <v>0.11406561335792204</v>
      </c>
      <c r="I53" s="7">
        <f>I52+((G19-G18)*D53)/10^9</f>
        <v>0.11303182564083014</v>
      </c>
      <c r="J53" s="7">
        <f>J52+((H19-H18)*B53)/10^9</f>
        <v>0.27675775254408275</v>
      </c>
      <c r="K53" s="7">
        <f>K52+((H19-H18)*C53)/10^9</f>
        <v>0.27277984823090895</v>
      </c>
      <c r="L53" s="7">
        <f>L52+((H19-H18)*D53)/10^9</f>
        <v>0.2703164752899751</v>
      </c>
      <c r="M53" s="7">
        <f>M52+((I19-I18)*B53)/10^9</f>
        <v>0.43778530275698002</v>
      </c>
      <c r="N53" s="7">
        <f>N52+((I19-I18)*C53)/10^9</f>
        <v>0.43149408310389581</v>
      </c>
      <c r="O53" s="7">
        <f>O52+((I19-I18)*D53)/10^9</f>
        <v>0.42760112493912</v>
      </c>
    </row>
    <row r="54" spans="1:15" x14ac:dyDescent="0.25">
      <c r="A54" s="7">
        <v>2038</v>
      </c>
      <c r="B54" s="7">
        <f>Output!Z25</f>
        <v>476.06305451391836</v>
      </c>
      <c r="C54" s="7">
        <f>Output!Z55</f>
        <v>465.35020375907658</v>
      </c>
      <c r="D54" s="7">
        <f>Output!Z85</f>
        <v>458.37810935511624</v>
      </c>
      <c r="F54" s="7">
        <v>2038</v>
      </c>
      <c r="G54" s="7">
        <f>G53+((G20-G19)*B54)/10^9</f>
        <v>0.12310757526868783</v>
      </c>
      <c r="H54" s="7">
        <f>H53+((G20-G19)*C54)/10^9</f>
        <v>0.1212769732127183</v>
      </c>
      <c r="I54" s="7">
        <f>I53+((G20-G19)*D54)/10^9</f>
        <v>0.12013514152942112</v>
      </c>
      <c r="J54" s="7">
        <f>J53+((H20-H19)*B54)/10^9</f>
        <v>0.29421855532953411</v>
      </c>
      <c r="K54" s="7">
        <f>K53+((H20-H19)*C54)/10^9</f>
        <v>0.28984773043047019</v>
      </c>
      <c r="L54" s="7">
        <f>L53+((H20-H19)*D54)/10^9</f>
        <v>0.28712863849551906</v>
      </c>
      <c r="M54" s="7">
        <f>M53+((I20-I19)*B54)/10^9</f>
        <v>0.46532953539038069</v>
      </c>
      <c r="N54" s="7">
        <f>N53+((I20-I19)*C54)/10^9</f>
        <v>0.45841848764822213</v>
      </c>
      <c r="O54" s="7">
        <f>O53+((I20-I19)*D54)/10^9</f>
        <v>0.454122135461617</v>
      </c>
    </row>
    <row r="55" spans="1:15" x14ac:dyDescent="0.25">
      <c r="A55" s="7">
        <v>2039</v>
      </c>
      <c r="B55" s="7">
        <f>Output!Z26</f>
        <v>473.6074991252936</v>
      </c>
      <c r="C55" s="7">
        <f>Output!Z56</f>
        <v>462.67120931795608</v>
      </c>
      <c r="D55" s="7">
        <f>Output!Z86</f>
        <v>455.50268185384982</v>
      </c>
      <c r="F55" s="7">
        <v>2039</v>
      </c>
      <c r="G55" s="7">
        <f>G54+((G21-G20)*B55)/10^9</f>
        <v>0.13044689537327467</v>
      </c>
      <c r="H55" s="7">
        <f>H54+((G21-G20)*C55)/10^9</f>
        <v>0.12844681768231028</v>
      </c>
      <c r="I55" s="7">
        <f>I54+((G21-G20)*D55)/10^9</f>
        <v>0.1271938979823859</v>
      </c>
      <c r="J55" s="7">
        <f>J54+((H21-H20)*B55)/10^9</f>
        <v>0.31226100493736986</v>
      </c>
      <c r="K55" s="7">
        <f>K54+((H21-H20)*C55)/10^9</f>
        <v>0.30747355348971878</v>
      </c>
      <c r="L55" s="7">
        <f>L54+((H21-H20)*D55)/10^9</f>
        <v>0.30448137087150695</v>
      </c>
      <c r="M55" s="7">
        <f>M54+((I21-I20)*B55)/10^9</f>
        <v>0.49407511450146552</v>
      </c>
      <c r="N55" s="7">
        <f>N54+((I21-I20)*C55)/10^9</f>
        <v>0.48650028929712746</v>
      </c>
      <c r="O55" s="7">
        <f>O54+((I21-I20)*D55)/10^9</f>
        <v>0.48176884376062812</v>
      </c>
    </row>
    <row r="56" spans="1:15" x14ac:dyDescent="0.25">
      <c r="A56" s="7">
        <v>2040</v>
      </c>
      <c r="B56" s="7">
        <f>Output!Z27</f>
        <v>471.16132476559045</v>
      </c>
      <c r="C56" s="7">
        <f>Output!Z57</f>
        <v>460.00188017936074</v>
      </c>
      <c r="D56" s="7">
        <f>Output!Z87</f>
        <v>452.63691965510867</v>
      </c>
      <c r="F56" s="7">
        <v>2040</v>
      </c>
      <c r="G56" s="7">
        <f>G55+((G22-G21)*B56)/10^9</f>
        <v>0.13774830801927895</v>
      </c>
      <c r="H56" s="7">
        <f>H55+((G22-G21)*C56)/10^9</f>
        <v>0.13557529654631365</v>
      </c>
      <c r="I56" s="7">
        <f>I55+((G22-G21)*D56)/10^9</f>
        <v>0.13420824477934012</v>
      </c>
      <c r="J56" s="7">
        <f>J55+((H22-H21)*B56)/10^9</f>
        <v>0.33091126794829057</v>
      </c>
      <c r="K56" s="7">
        <f>K55+((H22-H21)*C56)/10^9</f>
        <v>0.32568208547211647</v>
      </c>
      <c r="L56" s="7">
        <f>L55+((H22-H21)*D56)/10^9</f>
        <v>0.3223983711775501</v>
      </c>
      <c r="M56" s="7">
        <f>M55+((I22-I21)*B56)/10^9</f>
        <v>0.52407422787730273</v>
      </c>
      <c r="N56" s="7">
        <f>N55+((I22-I21)*C56)/10^9</f>
        <v>0.51578887439791954</v>
      </c>
      <c r="O56" s="7">
        <f>O55+((I22-I21)*D56)/10^9</f>
        <v>0.51058849757576019</v>
      </c>
    </row>
    <row r="57" spans="1:15" x14ac:dyDescent="0.25">
      <c r="A57" s="7">
        <v>2041</v>
      </c>
      <c r="B57" s="7">
        <f>Output!Z28</f>
        <v>468.72509998201627</v>
      </c>
      <c r="C57" s="7">
        <f>Output!Z58</f>
        <v>457.34221634329066</v>
      </c>
      <c r="D57" s="7">
        <f>Output!Z88</f>
        <v>449.78110703249649</v>
      </c>
      <c r="F57" s="7">
        <v>2041</v>
      </c>
      <c r="G57" s="7">
        <f>G56+((G23-G22)*B57)/10^9</f>
        <v>0.14501196739159902</v>
      </c>
      <c r="H57" s="7">
        <f>H56+((G23-G22)*C57)/10^9</f>
        <v>0.1426625595843439</v>
      </c>
      <c r="I57" s="7">
        <f>I56+((G23-G22)*D57)/10^9</f>
        <v>0.14117833610518216</v>
      </c>
      <c r="J57" s="7">
        <f>J56+((H23-H22)*B57)/10^9</f>
        <v>0.34346291990584576</v>
      </c>
      <c r="K57" s="7">
        <f>K56+((H23-H22)*C57)/10^9</f>
        <v>0.3379289233846971</v>
      </c>
      <c r="L57" s="7">
        <f>L56+((H23-H22)*D57)/10^9</f>
        <v>0.334442735588102</v>
      </c>
      <c r="M57" s="7">
        <f>M56+((I23-I22)*B57)/10^9</f>
        <v>0.54191387242009281</v>
      </c>
      <c r="N57" s="7">
        <f>N56+((I23-I22)*C57)/10^9</f>
        <v>0.53319528718505027</v>
      </c>
      <c r="O57" s="7">
        <f>O56+((I23-I22)*D57)/10^9</f>
        <v>0.52770713507102174</v>
      </c>
    </row>
    <row r="58" spans="1:15" x14ac:dyDescent="0.25">
      <c r="A58" s="7">
        <v>2042</v>
      </c>
      <c r="B58" s="7">
        <f>Output!Z29</f>
        <v>466.29854050096725</v>
      </c>
      <c r="C58" s="7">
        <f>Output!Z59</f>
        <v>454.6922178097459</v>
      </c>
      <c r="D58" s="7">
        <f>Output!Z89</f>
        <v>446.93467543880593</v>
      </c>
      <c r="F58" s="7">
        <v>2042</v>
      </c>
      <c r="G58" s="7">
        <f>G57+((G24-G23)*B58)/10^9</f>
        <v>0.15223802326985039</v>
      </c>
      <c r="H58" s="7">
        <f>H57+((G24-G23)*C58)/10^9</f>
        <v>0.14970875657601657</v>
      </c>
      <c r="I58" s="7">
        <f>I57+((G24-G23)*D58)/10^9</f>
        <v>0.1481043173342447</v>
      </c>
      <c r="J58" s="7">
        <f>J57+((H24-H23)*B58)/10^9</f>
        <v>0.35619749035576598</v>
      </c>
      <c r="K58" s="7">
        <f>K57+((H24-H23)*C58)/10^9</f>
        <v>0.35034652622451701</v>
      </c>
      <c r="L58" s="7">
        <f>L57+((H24-H23)*D58)/10^9</f>
        <v>0.34664848065600001</v>
      </c>
      <c r="M58" s="7">
        <f>M57+((I24-I23)*B58)/10^9</f>
        <v>0.56015695744168215</v>
      </c>
      <c r="N58" s="7">
        <f>N57+((I24-I23)*C58)/10^9</f>
        <v>0.55098429587301756</v>
      </c>
      <c r="O58" s="7">
        <f>O57+((I24-I23)*D58)/10^9</f>
        <v>0.54519264397775535</v>
      </c>
    </row>
    <row r="59" spans="1:15" x14ac:dyDescent="0.25">
      <c r="A59" s="7">
        <v>2043</v>
      </c>
      <c r="B59" s="7">
        <f>Output!Z30</f>
        <v>463.8816463224436</v>
      </c>
      <c r="C59" s="7">
        <f>Output!Z60</f>
        <v>452.05216885233017</v>
      </c>
      <c r="D59" s="7">
        <f>Output!Z90</f>
        <v>444.09819342124422</v>
      </c>
      <c r="F59" s="7">
        <v>2043</v>
      </c>
      <c r="G59" s="7">
        <f>G58+((G25-G24)*B59)/10^9</f>
        <v>0.15942662543364863</v>
      </c>
      <c r="H59" s="7">
        <f>H58+((G25-G24)*C59)/10^9</f>
        <v>0.15671404170623002</v>
      </c>
      <c r="I59" s="7">
        <f>I58+((G25-G24)*D59)/10^9</f>
        <v>0.15498634265142611</v>
      </c>
      <c r="J59" s="7">
        <f>J58+((H25-H24)*B59)/10^9</f>
        <v>0.36911955780637079</v>
      </c>
      <c r="K59" s="7">
        <f>K58+((H25-H24)*C59)/10^9</f>
        <v>0.36293906715260027</v>
      </c>
      <c r="L59" s="7">
        <f>L58+((H25-H24)*D59)/10^9</f>
        <v>0.35901945255276724</v>
      </c>
      <c r="M59" s="7">
        <f>M58+((I25-I24)*B59)/10^9</f>
        <v>0.57881249017909386</v>
      </c>
      <c r="N59" s="7">
        <f>N58+((I25-I24)*C59)/10^9</f>
        <v>0.56916409259897094</v>
      </c>
      <c r="O59" s="7">
        <f>O58+((I25-I24)*D59)/10^9</f>
        <v>0.56305256245410873</v>
      </c>
    </row>
    <row r="60" spans="1:15" x14ac:dyDescent="0.25">
      <c r="A60" s="7">
        <v>2044</v>
      </c>
      <c r="B60" s="7">
        <f>Output!Z31</f>
        <v>461.47441744644522</v>
      </c>
      <c r="C60" s="7">
        <f>Output!Z61</f>
        <v>449.42150092383594</v>
      </c>
      <c r="D60" s="7">
        <f>Output!Z91</f>
        <v>441.27109243260418</v>
      </c>
      <c r="F60" s="7">
        <v>2044</v>
      </c>
      <c r="G60" s="7">
        <f>G59+((G26-G25)*B60)/10^9</f>
        <v>0.16657792366260926</v>
      </c>
      <c r="H60" s="7">
        <f>H59+((G26-G25)*C60)/10^9</f>
        <v>0.16367856034931696</v>
      </c>
      <c r="I60" s="7">
        <f>I59+((G26-G25)*D60)/10^9</f>
        <v>0.16182455743105909</v>
      </c>
      <c r="J60" s="7">
        <f>J59+((H26-H25)*B60)/10^9</f>
        <v>0.38223380039420218</v>
      </c>
      <c r="K60" s="7">
        <f>K59+((H26-H25)*C60)/10^9</f>
        <v>0.37571078832387506</v>
      </c>
      <c r="L60" s="7">
        <f>L59+((H26-H25)*D60)/10^9</f>
        <v>0.37155955431004423</v>
      </c>
      <c r="M60" s="7">
        <f>M59+((I26-I25)*B60)/10^9</f>
        <v>0.59788967712579577</v>
      </c>
      <c r="N60" s="7">
        <f>N59+((I26-I25)*C60)/10^9</f>
        <v>0.5877430162984334</v>
      </c>
      <c r="O60" s="7">
        <f>O59+((I26-I25)*D60)/10^9</f>
        <v>0.58129455118902951</v>
      </c>
    </row>
    <row r="61" spans="1:15" x14ac:dyDescent="0.25">
      <c r="A61" s="7">
        <v>2045</v>
      </c>
      <c r="B61" s="7">
        <f>Output!Z32</f>
        <v>459.0765695993685</v>
      </c>
      <c r="C61" s="7">
        <f>Output!Z62</f>
        <v>446.80021402426325</v>
      </c>
      <c r="D61" s="7">
        <f>Output!Z92</f>
        <v>438.45337247288569</v>
      </c>
      <c r="F61" s="7">
        <v>2045</v>
      </c>
      <c r="G61" s="7">
        <f>G60+((G27-G26)*B61)/10^9</f>
        <v>0.17369206333106513</v>
      </c>
      <c r="H61" s="7">
        <f>H60+((G27-G26)*C61)/10^9</f>
        <v>0.17060245787961026</v>
      </c>
      <c r="I61" s="7">
        <f>I60+((G27-G26)*D61)/10^9</f>
        <v>0.16861910704747651</v>
      </c>
      <c r="J61" s="7">
        <f>J60+((H27-H26)*B61)/10^9</f>
        <v>0.39554498984472014</v>
      </c>
      <c r="K61" s="7">
        <f>K60+((H27-H26)*C61)/10^9</f>
        <v>0.38866601777633697</v>
      </c>
      <c r="L61" s="7">
        <f>L60+((H27-H26)*D61)/10^9</f>
        <v>0.38427276228599994</v>
      </c>
      <c r="M61" s="7">
        <f>M60+((I27-I26)*B61)/10^9</f>
        <v>0.61739791635837582</v>
      </c>
      <c r="N61" s="7">
        <f>N60+((I27-I26)*C61)/10^9</f>
        <v>0.60672957767306401</v>
      </c>
      <c r="O61" s="7">
        <f>O60+((I27-I26)*D61)/10^9</f>
        <v>0.59992641752452358</v>
      </c>
    </row>
    <row r="62" spans="1:15" x14ac:dyDescent="0.25">
      <c r="A62" s="7">
        <v>2046</v>
      </c>
      <c r="B62" s="7">
        <f>Output!Z33</f>
        <v>456.68810278121322</v>
      </c>
      <c r="C62" s="7">
        <f>Output!Z63</f>
        <v>444.18859242721584</v>
      </c>
      <c r="D62" s="7">
        <f>Output!Z93</f>
        <v>435.64531781569247</v>
      </c>
      <c r="F62" s="7">
        <v>2046</v>
      </c>
      <c r="G62" s="7">
        <f>G61+((G28-G27)*B62)/10^9</f>
        <v>0.18076918981334889</v>
      </c>
      <c r="H62" s="7">
        <f>H61+((G28-G27)*C62)/10^9</f>
        <v>0.17748588407672533</v>
      </c>
      <c r="I62" s="7">
        <f>I61+((G28-G27)*D62)/10^9</f>
        <v>0.17537014128029382</v>
      </c>
      <c r="J62" s="7">
        <f>J61+((H28-H27)*B62)/10^9</f>
        <v>0.40905800146173382</v>
      </c>
      <c r="K62" s="7">
        <f>K61+((H28-H27)*C62)/10^9</f>
        <v>0.4018091795382922</v>
      </c>
      <c r="L62" s="7">
        <f>L61+((H28-H27)*D62)/10^9</f>
        <v>0.39716313583567248</v>
      </c>
      <c r="M62" s="7">
        <f>M61+((I28-I27)*B62)/10^9</f>
        <v>0.63734681311011943</v>
      </c>
      <c r="N62" s="7">
        <f>N61+((I28-I27)*C62)/10^9</f>
        <v>0.62613247499985936</v>
      </c>
      <c r="O62" s="7">
        <f>O61+((I28-I27)*D62)/10^9</f>
        <v>0.61895613039105124</v>
      </c>
    </row>
    <row r="63" spans="1:15" x14ac:dyDescent="0.25">
      <c r="A63" s="7">
        <v>2047</v>
      </c>
      <c r="B63" s="7">
        <f>Output!Z34</f>
        <v>454.30930126558331</v>
      </c>
      <c r="C63" s="7">
        <f>Output!Z64</f>
        <v>441.58635185908997</v>
      </c>
      <c r="D63" s="7">
        <f>Output!Z94</f>
        <v>432.84664418742091</v>
      </c>
      <c r="F63" s="7">
        <v>2047</v>
      </c>
      <c r="G63" s="7">
        <f>G62+((G29-G28)*B63)/10^9</f>
        <v>0.18780945288907608</v>
      </c>
      <c r="H63" s="7">
        <f>H62+((G29-G28)*C63)/10^9</f>
        <v>0.18432898431499498</v>
      </c>
      <c r="I63" s="7">
        <f>I62+((G29-G28)*D63)/10^9</f>
        <v>0.18207780550384378</v>
      </c>
      <c r="J63" s="7">
        <f>J62+((H29-H28)*B63)/10^9</f>
        <v>0.42277782498770911</v>
      </c>
      <c r="K63" s="7">
        <f>K62+((H29-H28)*C63)/10^9</f>
        <v>0.41514477888021328</v>
      </c>
      <c r="L63" s="7">
        <f>L62+((H29-H28)*D63)/10^9</f>
        <v>0.41023480211131058</v>
      </c>
      <c r="M63" s="7">
        <f>M62+((I29-I28)*B63)/10^9</f>
        <v>0.65774619708634297</v>
      </c>
      <c r="N63" s="7">
        <f>N62+((I29-I28)*C63)/10^9</f>
        <v>0.64596057344543212</v>
      </c>
      <c r="O63" s="7">
        <f>O62+((I29-I28)*D63)/10^9</f>
        <v>0.63839179871877771</v>
      </c>
    </row>
    <row r="64" spans="1:15" x14ac:dyDescent="0.25">
      <c r="A64" s="7">
        <v>2048</v>
      </c>
      <c r="B64" s="7">
        <f>Output!Z35</f>
        <v>451.93959650527125</v>
      </c>
      <c r="C64" s="7">
        <f>Output!Z65</f>
        <v>438.99349231988583</v>
      </c>
      <c r="D64" s="7">
        <f>Output!Z95</f>
        <v>430.05735158807079</v>
      </c>
      <c r="F64" s="7">
        <v>2048</v>
      </c>
      <c r="G64" s="7">
        <f>G63+((G30-G29)*B64)/10^9</f>
        <v>0.19481299352729667</v>
      </c>
      <c r="H64" s="7">
        <f>H63+((G30-G29)*C64)/10^9</f>
        <v>0.19113190396875193</v>
      </c>
      <c r="I64" s="7">
        <f>I63+((G30-G29)*D64)/10^9</f>
        <v>0.18874224509245913</v>
      </c>
      <c r="J64" s="7">
        <f>J63+((H30-H29)*B64)/10^9</f>
        <v>0.43670954135355844</v>
      </c>
      <c r="K64" s="7">
        <f>K63+((H30-H29)*C64)/10^9</f>
        <v>0.42867741215410032</v>
      </c>
      <c r="L64" s="7">
        <f>L63+((H30-H29)*D64)/10^9</f>
        <v>0.42349196543513429</v>
      </c>
      <c r="M64" s="7">
        <f>M63+((I30-I29)*B64)/10^9</f>
        <v>0.67860608917982101</v>
      </c>
      <c r="N64" s="7">
        <f>N63+((I30-I29)*C64)/10^9</f>
        <v>0.66622292033944919</v>
      </c>
      <c r="O64" s="7">
        <f>O63+((I30-I29)*D64)/10^9</f>
        <v>0.65824168577780973</v>
      </c>
    </row>
    <row r="65" spans="1:19" x14ac:dyDescent="0.25">
      <c r="A65" s="7">
        <v>2049</v>
      </c>
      <c r="B65" s="7">
        <f>Output!Z36</f>
        <v>449.5795570474844</v>
      </c>
      <c r="C65" s="7">
        <f>Output!Z66</f>
        <v>436.40972953599947</v>
      </c>
      <c r="D65" s="7">
        <f>Output!Z96</f>
        <v>427.27744001764233</v>
      </c>
      <c r="F65" s="7">
        <v>2049</v>
      </c>
      <c r="G65" s="7">
        <f>G64+((G31-G30)*B65)/10^9</f>
        <v>0.20177996150762617</v>
      </c>
      <c r="H65" s="7">
        <f>H64+((G31-G30)*C65)/10^9</f>
        <v>0.1978947840070461</v>
      </c>
      <c r="I65" s="7">
        <f>I64+((G31-G30)*D65)/10^9</f>
        <v>0.1953636054204726</v>
      </c>
      <c r="J65" s="7">
        <f>J64+((H31-H30)*B65)/10^9</f>
        <v>0.45085835940596619</v>
      </c>
      <c r="K65" s="7">
        <f>K64+((H31-H30)*C65)/10^9</f>
        <v>0.44241175964101942</v>
      </c>
      <c r="L65" s="7">
        <f>L64+((H31-H30)*D65)/10^9</f>
        <v>0.43693890861113299</v>
      </c>
      <c r="M65" s="7">
        <f>M64+((I31-I30)*B65)/10^9</f>
        <v>0.69993675730430727</v>
      </c>
      <c r="N65" s="7">
        <f>N64+((I31-I30)*C65)/10^9</f>
        <v>0.68692873527499354</v>
      </c>
      <c r="O65" s="7">
        <f>O64+((I31-I30)*D65)/10^9</f>
        <v>0.67851421180179394</v>
      </c>
    </row>
    <row r="66" spans="1:19" x14ac:dyDescent="0.25">
      <c r="A66" s="7">
        <v>2050</v>
      </c>
      <c r="B66" s="7">
        <f>Output!Z37</f>
        <v>447.22861434501544</v>
      </c>
      <c r="C66" s="7">
        <f>Output!Z67</f>
        <v>433.83563205463844</v>
      </c>
      <c r="D66" s="7">
        <f>Output!Z97</f>
        <v>424.50690947613543</v>
      </c>
      <c r="F66" s="7">
        <v>2050</v>
      </c>
      <c r="G66" s="7">
        <f>G65+((G32-G31)*B66)/10^9</f>
        <v>0.20871049779911457</v>
      </c>
      <c r="H66" s="7">
        <f>H65+((G32-G31)*C66)/10^9</f>
        <v>0.20461777420949309</v>
      </c>
      <c r="I66" s="7">
        <f>I65+((G32-G31)*D66)/10^9</f>
        <v>0.20194203186221696</v>
      </c>
      <c r="J66" s="7">
        <f>J65+((H32-H31)*B66)/10^9</f>
        <v>0.46522958327599356</v>
      </c>
      <c r="K66" s="7">
        <f>K65+((H32-H31)*C66)/10^9</f>
        <v>0.45635261402973754</v>
      </c>
      <c r="L66" s="7">
        <f>L65+((H32-H31)*D66)/10^9</f>
        <v>0.45057999425452294</v>
      </c>
      <c r="M66" s="7">
        <f>M65+((I32-I31)*B66)/10^9</f>
        <v>0.72174866875287336</v>
      </c>
      <c r="N66" s="7">
        <f>N65+((I32-I31)*C66)/10^9</f>
        <v>0.70808745384998251</v>
      </c>
      <c r="O66" s="7">
        <f>O65+((I32-I31)*D66)/10^9</f>
        <v>0.69921795664682929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(B9-$B$6)*$B$2*Output!$Z$101/Output!$Z$4*100</f>
        <v>79.973504138089964</v>
      </c>
      <c r="C70" s="7">
        <f>(C9-$B$6)*$B$2*Output!$Z$101/Output!$Z$4*100</f>
        <v>160.30706581686343</v>
      </c>
      <c r="D70" s="7">
        <f>(D9-$B$6)*$B$2*Output!$Z$101/Output!$Z$4*100</f>
        <v>240.64062749563683</v>
      </c>
      <c r="F70" s="7">
        <v>2024</v>
      </c>
      <c r="G70" s="7">
        <f>(B9-$B$6)*$B$2*Output!$Z$104/Output!$Z$4/1000</f>
        <v>5.1982777689758486E-3</v>
      </c>
      <c r="H70" s="7">
        <f>(C9-$B$6)*$B$2*Output!$Z$104/Output!$Z$4/1000</f>
        <v>1.0419959278096122E-2</v>
      </c>
      <c r="I70" s="7">
        <f>(D9-$B$6)*$B$2*Output!$Z$104/Output!$Z$4/1000</f>
        <v>1.5641640787216395E-2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(B10-$B$6)*$B$2*Output!$Z$101/Output!$Z$4*100</f>
        <v>159.94700827618033</v>
      </c>
      <c r="C71" s="7">
        <f>(C10-$B$6)*$B$2*Output!$Z$101/Output!$Z$4*100</f>
        <v>336.22465779639668</v>
      </c>
      <c r="D71" s="7">
        <f>(D10-$B$6)*$B$2*Output!$Z$101/Output!$Z$4*100</f>
        <v>512.50230731661293</v>
      </c>
      <c r="F71" s="7">
        <v>2025</v>
      </c>
      <c r="G71" s="7">
        <f>(B10-$B$6)*$B$2*Output!$Z$104/Output!$Z$4/1000</f>
        <v>1.039655553795172E-2</v>
      </c>
      <c r="H71" s="7">
        <f>(C10-$B$6)*$B$2*Output!$Z$104/Output!$Z$4/1000</f>
        <v>2.1854602756765783E-2</v>
      </c>
      <c r="I71" s="7">
        <f>(D10-$B$6)*$B$2*Output!$Z$104/Output!$Z$4/1000</f>
        <v>3.3312649975579846E-2</v>
      </c>
    </row>
    <row r="72" spans="1:19" x14ac:dyDescent="0.25">
      <c r="A72" s="7">
        <v>2026</v>
      </c>
      <c r="B72" s="7">
        <f>(B11-$B$6)*$B$2*Output!$Z$101/Output!$Z$4*100</f>
        <v>239.92051241427026</v>
      </c>
      <c r="C72" s="7">
        <f>(C11-$B$6)*$B$2*Output!$Z$101/Output!$Z$4*100</f>
        <v>529.7781074847436</v>
      </c>
      <c r="D72" s="7">
        <f>(D11-$B$6)*$B$2*Output!$Z$101/Output!$Z$4*100</f>
        <v>819.63570255521711</v>
      </c>
      <c r="F72" s="7">
        <v>2026</v>
      </c>
      <c r="G72" s="7">
        <f>(B11-$B$6)*$B$2*Output!$Z$104/Output!$Z$4/1000</f>
        <v>1.5594833306927566E-2</v>
      </c>
      <c r="H72" s="7">
        <f>(C11-$B$6)*$B$2*Output!$Z$104/Output!$Z$4/1000</f>
        <v>3.4435576986508336E-2</v>
      </c>
      <c r="I72" s="7">
        <f>(D11-$B$6)*$B$2*Output!$Z$104/Output!$Z$4/1000</f>
        <v>5.3276320666089109E-2</v>
      </c>
    </row>
    <row r="73" spans="1:19" x14ac:dyDescent="0.25">
      <c r="A73" s="7">
        <v>2027</v>
      </c>
      <c r="B73" s="7">
        <f>(B12-$B$6)*$B$2*Output!$Z$101/Output!$Z$4*100</f>
        <v>319.89401655236065</v>
      </c>
      <c r="C73" s="7">
        <f>(C12-$B$6)*$B$2*Output!$Z$101/Output!$Z$4*100</f>
        <v>743.25551578182024</v>
      </c>
      <c r="D73" s="7">
        <f>(D12-$B$6)*$B$2*Output!$Z$101/Output!$Z$4*100</f>
        <v>1166.617015011281</v>
      </c>
      <c r="F73" s="7">
        <v>2027</v>
      </c>
      <c r="G73" s="7">
        <f>(B12-$B$6)*$B$2*Output!$Z$104/Output!$Z$4/1000</f>
        <v>2.0793111075903439E-2</v>
      </c>
      <c r="H73" s="7">
        <f>(C12-$B$6)*$B$2*Output!$Z$104/Output!$Z$4/1000</f>
        <v>4.8311608525818325E-2</v>
      </c>
      <c r="I73" s="7">
        <f>(D12-$B$6)*$B$2*Output!$Z$104/Output!$Z$4/1000</f>
        <v>7.5830105975733267E-2</v>
      </c>
    </row>
    <row r="74" spans="1:19" x14ac:dyDescent="0.25">
      <c r="A74" s="7">
        <v>2028</v>
      </c>
      <c r="B74" s="7">
        <f>(B13-$B$6)*$B$2*Output!$Z$101/Output!$Z$4*100</f>
        <v>399.86752069045093</v>
      </c>
      <c r="C74" s="7">
        <f>(C13-$B$6)*$B$2*Output!$Z$101/Output!$Z$4*100</f>
        <v>979.24184500560636</v>
      </c>
      <c r="D74" s="7">
        <f>(D13-$B$6)*$B$2*Output!$Z$101/Output!$Z$4*100</f>
        <v>1558.6161693207628</v>
      </c>
      <c r="F74" s="7">
        <v>2028</v>
      </c>
      <c r="G74" s="7">
        <f>(B13-$B$6)*$B$2*Output!$Z$104/Output!$Z$4/1000</f>
        <v>2.5991388844879313E-2</v>
      </c>
      <c r="H74" s="7">
        <f>(C13-$B$6)*$B$2*Output!$Z$104/Output!$Z$4/1000</f>
        <v>6.3650719925364418E-2</v>
      </c>
      <c r="I74" s="7">
        <f>(D13-$B$6)*$B$2*Output!$Z$104/Output!$Z$4/1000</f>
        <v>0.10131005100584958</v>
      </c>
    </row>
    <row r="75" spans="1:19" x14ac:dyDescent="0.25">
      <c r="A75" s="7">
        <v>2029</v>
      </c>
      <c r="B75" s="7">
        <f>(B14-$B$6)*$B$2*Output!$Z$101/Output!$Z$4*100</f>
        <v>479.84102482854087</v>
      </c>
      <c r="C75" s="7">
        <f>(C14-$B$6)*$B$2*Output!$Z$101/Output!$Z$4*100</f>
        <v>1240.6574341086432</v>
      </c>
      <c r="D75" s="7">
        <f>(D14-$B$6)*$B$2*Output!$Z$101/Output!$Z$4*100</f>
        <v>2001.4738433887469</v>
      </c>
      <c r="F75" s="7">
        <v>2029</v>
      </c>
      <c r="G75" s="7">
        <f>(B14-$B$6)*$B$2*Output!$Z$104/Output!$Z$4/1000</f>
        <v>3.1189666613855156E-2</v>
      </c>
      <c r="H75" s="7">
        <f>(C14-$B$6)*$B$2*Output!$Z$104/Output!$Z$4/1000</f>
        <v>8.0642733217061807E-2</v>
      </c>
      <c r="I75" s="7">
        <f>(D14-$B$6)*$B$2*Output!$Z$104/Output!$Z$4/1000</f>
        <v>0.13009579982026853</v>
      </c>
    </row>
    <row r="76" spans="1:19" x14ac:dyDescent="0.25">
      <c r="A76" s="7">
        <v>2030</v>
      </c>
      <c r="B76" s="7">
        <f>(B15-$B$6)*$B$2*Output!$Z$101/Output!$Z$4*100</f>
        <v>559.81452896663131</v>
      </c>
      <c r="C76" s="7">
        <f>(C15-$B$6)*$B$2*Output!$Z$101/Output!$Z$4*100</f>
        <v>1530.8015109127143</v>
      </c>
      <c r="D76" s="7">
        <f>(D15-$B$6)*$B$2*Output!$Z$101/Output!$Z$4*100</f>
        <v>2501.7884928587987</v>
      </c>
      <c r="F76" s="7">
        <v>2030</v>
      </c>
      <c r="G76" s="7">
        <f>(B15-$B$6)*$B$2*Output!$Z$104/Output!$Z$4/1000</f>
        <v>3.6387944382831029E-2</v>
      </c>
      <c r="H76" s="7">
        <f>(C15-$B$6)*$B$2*Output!$Z$104/Output!$Z$4/1000</f>
        <v>9.9502098209326414E-2</v>
      </c>
      <c r="I76" s="7">
        <f>(D15-$B$6)*$B$2*Output!$Z$104/Output!$Z$4/1000</f>
        <v>0.16261625203582189</v>
      </c>
    </row>
    <row r="77" spans="1:19" x14ac:dyDescent="0.25">
      <c r="A77" s="7">
        <v>2031</v>
      </c>
      <c r="B77" s="7">
        <f>(B16-$B$6)*$B$2*Output!$Z$101/Output!$Z$4*100</f>
        <v>639.78803310472131</v>
      </c>
      <c r="C77" s="7">
        <f>(C16-$B$6)*$B$2*Output!$Z$101/Output!$Z$4*100</f>
        <v>1677.5808279282755</v>
      </c>
      <c r="D77" s="7">
        <f>(D16-$B$6)*$B$2*Output!$Z$101/Output!$Z$4*100</f>
        <v>2715.3736227518307</v>
      </c>
      <c r="F77" s="7">
        <v>2031</v>
      </c>
      <c r="G77" s="7">
        <f>(B16-$B$6)*$B$2*Output!$Z$104/Output!$Z$4/1000</f>
        <v>4.1586222151806879E-2</v>
      </c>
      <c r="H77" s="7">
        <f>(C16-$B$6)*$B$2*Output!$Z$104/Output!$Z$4/1000</f>
        <v>0.10904275381533793</v>
      </c>
      <c r="I77" s="7">
        <f>(D16-$B$6)*$B$2*Output!$Z$104/Output!$Z$4/1000</f>
        <v>0.17649928547886898</v>
      </c>
    </row>
    <row r="78" spans="1:19" x14ac:dyDescent="0.25">
      <c r="A78" s="7">
        <v>2032</v>
      </c>
      <c r="B78" s="7">
        <f>(B17-$B$6)*$B$2*Output!$Z$101/Output!$Z$4*100</f>
        <v>719.76153724281153</v>
      </c>
      <c r="C78" s="7">
        <f>(C17-$B$6)*$B$2*Output!$Z$101/Output!$Z$4*100</f>
        <v>1829.5957677689546</v>
      </c>
      <c r="D78" s="7">
        <f>(D17-$B$6)*$B$2*Output!$Z$101/Output!$Z$4*100</f>
        <v>2939.4299982950993</v>
      </c>
      <c r="F78" s="7">
        <v>2032</v>
      </c>
      <c r="G78" s="7">
        <f>(B17-$B$6)*$B$2*Output!$Z$104/Output!$Z$4/1000</f>
        <v>4.6784499920782749E-2</v>
      </c>
      <c r="H78" s="7">
        <f>(C17-$B$6)*$B$2*Output!$Z$104/Output!$Z$4/1000</f>
        <v>0.11892372490498206</v>
      </c>
      <c r="I78" s="7">
        <f>(D17-$B$6)*$B$2*Output!$Z$104/Output!$Z$4/1000</f>
        <v>0.19106294988918146</v>
      </c>
    </row>
    <row r="79" spans="1:19" x14ac:dyDescent="0.25">
      <c r="A79" s="7">
        <v>2033</v>
      </c>
      <c r="B79" s="7">
        <f>(B18-$B$6)*$B$2*Output!$Z$101/Output!$Z$4*100</f>
        <v>799.73504138090152</v>
      </c>
      <c r="C79" s="7">
        <f>(C18-$B$6)*$B$2*Output!$Z$101/Output!$Z$4*100</f>
        <v>1987.1030125959176</v>
      </c>
      <c r="D79" s="7">
        <f>(D18-$B$6)*$B$2*Output!$Z$101/Output!$Z$4*100</f>
        <v>3174.4709838109338</v>
      </c>
      <c r="F79" s="7">
        <v>2033</v>
      </c>
      <c r="G79" s="7">
        <f>(B18-$B$6)*$B$2*Output!$Z$104/Output!$Z$4/1000</f>
        <v>5.1982777689758598E-2</v>
      </c>
      <c r="H79" s="7">
        <f>(C18-$B$6)*$B$2*Output!$Z$104/Output!$Z$4/1000</f>
        <v>0.12916169581873466</v>
      </c>
      <c r="I79" s="7">
        <f>(D18-$B$6)*$B$2*Output!$Z$104/Output!$Z$4/1000</f>
        <v>0.20634061394771069</v>
      </c>
    </row>
    <row r="80" spans="1:19" x14ac:dyDescent="0.25">
      <c r="A80" s="7">
        <v>2034</v>
      </c>
      <c r="B80" s="7">
        <f>(B19-$B$6)*$B$2*Output!$Z$101/Output!$Z$4*100</f>
        <v>879.70854551899185</v>
      </c>
      <c r="C80" s="7">
        <f>(C19-$B$6)*$B$2*Output!$Z$101/Output!$Z$4*100</f>
        <v>2150.3718286952871</v>
      </c>
      <c r="D80" s="7">
        <f>(D19-$B$6)*$B$2*Output!$Z$101/Output!$Z$4*100</f>
        <v>3421.0351118715826</v>
      </c>
      <c r="F80" s="7">
        <v>2034</v>
      </c>
      <c r="G80" s="7">
        <f>(B19-$B$6)*$B$2*Output!$Z$104/Output!$Z$4/1000</f>
        <v>5.7181055458734462E-2</v>
      </c>
      <c r="H80" s="7">
        <f>(C19-$B$6)*$B$2*Output!$Z$104/Output!$Z$4/1000</f>
        <v>0.13977416886519364</v>
      </c>
      <c r="I80" s="7">
        <f>(D19-$B$6)*$B$2*Output!$Z$104/Output!$Z$4/1000</f>
        <v>0.22236728227165289</v>
      </c>
    </row>
    <row r="81" spans="1:9" x14ac:dyDescent="0.25">
      <c r="A81" s="7">
        <v>2035</v>
      </c>
      <c r="B81" s="7">
        <f>(B20-$B$6)*$B$2*Output!$Z$101/Output!$Z$4*100</f>
        <v>959.68204965708173</v>
      </c>
      <c r="C81" s="7">
        <f>(C20-$B$6)*$B$2*Output!$Z$101/Output!$Z$4*100</f>
        <v>2319.6846834286953</v>
      </c>
      <c r="D81" s="7">
        <f>(D20-$B$6)*$B$2*Output!$Z$101/Output!$Z$4*100</f>
        <v>3679.6873172003084</v>
      </c>
      <c r="F81" s="7">
        <v>2035</v>
      </c>
      <c r="G81" s="7">
        <f>(B20-$B$6)*$B$2*Output!$Z$104/Output!$Z$4/1000</f>
        <v>6.2379333227710311E-2</v>
      </c>
      <c r="H81" s="7">
        <f>(C20-$B$6)*$B$2*Output!$Z$104/Output!$Z$4/1000</f>
        <v>0.1507795044228652</v>
      </c>
      <c r="I81" s="7">
        <f>(D20-$B$6)*$B$2*Output!$Z$104/Output!$Z$4/1000</f>
        <v>0.23917967561802</v>
      </c>
    </row>
    <row r="82" spans="1:9" x14ac:dyDescent="0.25">
      <c r="A82" s="7">
        <v>2036</v>
      </c>
      <c r="B82" s="7">
        <f>(B21-$B$6)*$B$2*Output!$Z$101/Output!$Z$4*100</f>
        <v>1039.6555537951722</v>
      </c>
      <c r="C82" s="7">
        <f>(C21-$B$6)*$B$2*Output!$Z$101/Output!$Z$4*100</f>
        <v>2495.3378924305125</v>
      </c>
      <c r="D82" s="7">
        <f>(D21-$B$6)*$B$2*Output!$Z$101/Output!$Z$4*100</f>
        <v>3951.0202310658533</v>
      </c>
      <c r="F82" s="7">
        <v>2036</v>
      </c>
      <c r="G82" s="7">
        <f>(B21-$B$6)*$B$2*Output!$Z$104/Output!$Z$4/1000</f>
        <v>6.7577610996686174E-2</v>
      </c>
      <c r="H82" s="7">
        <f>(C21-$B$6)*$B$2*Output!$Z$104/Output!$Z$4/1000</f>
        <v>0.16219696300798331</v>
      </c>
      <c r="I82" s="7">
        <f>(D21-$B$6)*$B$2*Output!$Z$104/Output!$Z$4/1000</f>
        <v>0.25681631501928054</v>
      </c>
    </row>
    <row r="83" spans="1:9" x14ac:dyDescent="0.25">
      <c r="A83" s="7">
        <v>2037</v>
      </c>
      <c r="B83" s="7">
        <f>(B22-$B$6)*$B$2*Output!$Z$101/Output!$Z$4*100</f>
        <v>1119.6290579332619</v>
      </c>
      <c r="C83" s="7">
        <f>(C22-$B$6)*$B$2*Output!$Z$101/Output!$Z$4*100</f>
        <v>2677.6422985346353</v>
      </c>
      <c r="D83" s="7">
        <f>(D22-$B$6)*$B$2*Output!$Z$101/Output!$Z$4*100</f>
        <v>4235.6555391360098</v>
      </c>
      <c r="F83" s="7">
        <v>2037</v>
      </c>
      <c r="G83" s="7">
        <f>(B22-$B$6)*$B$2*Output!$Z$104/Output!$Z$4/1000</f>
        <v>7.2775888765662031E-2</v>
      </c>
      <c r="H83" s="7">
        <f>(C22-$B$6)*$B$2*Output!$Z$104/Output!$Z$4/1000</f>
        <v>0.17404674940475132</v>
      </c>
      <c r="I83" s="7">
        <f>(D22-$B$6)*$B$2*Output!$Z$104/Output!$Z$4/1000</f>
        <v>0.27531761004384059</v>
      </c>
    </row>
    <row r="84" spans="1:9" x14ac:dyDescent="0.25">
      <c r="A84" s="7">
        <v>2038</v>
      </c>
      <c r="B84" s="7">
        <f>(B23-$B$6)*$B$2*Output!$Z$101/Output!$Z$4*100</f>
        <v>1199.6025620713524</v>
      </c>
      <c r="C84" s="7">
        <f>(C23-$B$6)*$B$2*Output!$Z$101/Output!$Z$4*100</f>
        <v>2866.9239839864035</v>
      </c>
      <c r="D84" s="7">
        <f>(D23-$B$6)*$B$2*Output!$Z$101/Output!$Z$4*100</f>
        <v>4534.2454059014553</v>
      </c>
      <c r="F84" s="7">
        <v>2038</v>
      </c>
      <c r="G84" s="7">
        <f>(B23-$B$6)*$B$2*Output!$Z$104/Output!$Z$4/1000</f>
        <v>7.7974166534637901E-2</v>
      </c>
      <c r="H84" s="7">
        <f>(C23-$B$6)*$B$2*Output!$Z$104/Output!$Z$4/1000</f>
        <v>0.18635005895911622</v>
      </c>
      <c r="I84" s="7">
        <f>(D23-$B$6)*$B$2*Output!$Z$104/Output!$Z$4/1000</f>
        <v>0.29472595138359464</v>
      </c>
    </row>
    <row r="85" spans="1:9" x14ac:dyDescent="0.25">
      <c r="A85" s="7">
        <v>2039</v>
      </c>
      <c r="B85" s="7">
        <f>(B24-$B$6)*$B$2*Output!$Z$101/Output!$Z$4*100</f>
        <v>1279.5760662094426</v>
      </c>
      <c r="C85" s="7">
        <f>(C24-$B$6)*$B$2*Output!$Z$101/Output!$Z$4*100</f>
        <v>3063.5250175714837</v>
      </c>
      <c r="D85" s="7">
        <f>(D24-$B$6)*$B$2*Output!$Z$101/Output!$Z$4*100</f>
        <v>4847.4739689335274</v>
      </c>
      <c r="F85" s="7">
        <v>2039</v>
      </c>
      <c r="G85" s="7">
        <f>(B24-$B$6)*$B$2*Output!$Z$104/Output!$Z$4/1000</f>
        <v>8.3172444303613757E-2</v>
      </c>
      <c r="H85" s="7">
        <f>(C24-$B$6)*$B$2*Output!$Z$104/Output!$Z$4/1000</f>
        <v>0.19912912614214645</v>
      </c>
      <c r="I85" s="7">
        <f>(D24-$B$6)*$B$2*Output!$Z$104/Output!$Z$4/1000</f>
        <v>0.31508580798067931</v>
      </c>
    </row>
    <row r="86" spans="1:9" x14ac:dyDescent="0.25">
      <c r="A86" s="7">
        <v>2040</v>
      </c>
      <c r="B86" s="7">
        <f>(B25-$B$6)*$B$2*Output!$Z$101/Output!$Z$4*100</f>
        <v>1359.5495703475328</v>
      </c>
      <c r="C86" s="7">
        <f>(C25-$B$6)*$B$2*Output!$Z$101/Output!$Z$4*100</f>
        <v>3267.8042383735819</v>
      </c>
      <c r="D86" s="7">
        <f>(D25-$B$6)*$B$2*Output!$Z$101/Output!$Z$4*100</f>
        <v>5176.058906399634</v>
      </c>
      <c r="F86" s="7">
        <v>2040</v>
      </c>
      <c r="G86" s="7">
        <f>(B25-$B$6)*$B$2*Output!$Z$104/Output!$Z$4/1000</f>
        <v>8.8370722072589628E-2</v>
      </c>
      <c r="H86" s="7">
        <f>(C25-$B$6)*$B$2*Output!$Z$104/Output!$Z$4/1000</f>
        <v>0.21240727549428282</v>
      </c>
      <c r="I86" s="7">
        <f>(D25-$B$6)*$B$2*Output!$Z$104/Output!$Z$4/1000</f>
        <v>0.33644382891597624</v>
      </c>
    </row>
    <row r="87" spans="1:9" x14ac:dyDescent="0.25">
      <c r="A87" s="7">
        <v>2041</v>
      </c>
      <c r="B87" s="7">
        <f>(B26-$B$6)*$B$2*Output!$Z$101/Output!$Z$4*100</f>
        <v>1439.5230744856228</v>
      </c>
      <c r="C87" s="7">
        <f>(C26-$B$6)*$B$2*Output!$Z$101/Output!$Z$4*100</f>
        <v>3405.9989881979791</v>
      </c>
      <c r="D87" s="7">
        <f>(D26-$B$6)*$B$2*Output!$Z$101/Output!$Z$4*100</f>
        <v>5372.4749019103365</v>
      </c>
      <c r="F87" s="7">
        <v>2041</v>
      </c>
      <c r="G87" s="7">
        <f>(B26-$B$6)*$B$2*Output!$Z$104/Output!$Z$4/1000</f>
        <v>9.356899984156547E-2</v>
      </c>
      <c r="H87" s="7">
        <f>(C26-$B$6)*$B$2*Output!$Z$104/Output!$Z$4/1000</f>
        <v>0.22138993423286862</v>
      </c>
      <c r="I87" s="7">
        <f>(D26-$B$6)*$B$2*Output!$Z$104/Output!$Z$4/1000</f>
        <v>0.34921086862417183</v>
      </c>
    </row>
    <row r="88" spans="1:9" x14ac:dyDescent="0.25">
      <c r="A88" s="7">
        <v>2042</v>
      </c>
      <c r="B88" s="7">
        <f>(B27-$B$6)*$B$2*Output!$Z$101/Output!$Z$4*100</f>
        <v>1519.4965786237133</v>
      </c>
      <c r="C88" s="7">
        <f>(C27-$B$6)*$B$2*Output!$Z$101/Output!$Z$4*100</f>
        <v>3546.9373146837611</v>
      </c>
      <c r="D88" s="7">
        <f>(D27-$B$6)*$B$2*Output!$Z$101/Output!$Z$4*100</f>
        <v>5574.3780507438114</v>
      </c>
      <c r="F88" s="7">
        <v>2042</v>
      </c>
      <c r="G88" s="7">
        <f>(B27-$B$6)*$B$2*Output!$Z$104/Output!$Z$4/1000</f>
        <v>9.8767277610541368E-2</v>
      </c>
      <c r="H88" s="7">
        <f>(C27-$B$6)*$B$2*Output!$Z$104/Output!$Z$4/1000</f>
        <v>0.2305509254544445</v>
      </c>
      <c r="I88" s="7">
        <f>(D27-$B$6)*$B$2*Output!$Z$104/Output!$Z$4/1000</f>
        <v>0.36233457329834778</v>
      </c>
    </row>
    <row r="89" spans="1:9" x14ac:dyDescent="0.25">
      <c r="A89" s="7">
        <v>2043</v>
      </c>
      <c r="B89" s="7">
        <f>(B28-$B$6)*$B$2*Output!$Z$101/Output!$Z$4*100</f>
        <v>1599.4700827618035</v>
      </c>
      <c r="C89" s="7">
        <f>(C28-$B$6)*$B$2*Output!$Z$101/Output!$Z$4*100</f>
        <v>3690.6958634511334</v>
      </c>
      <c r="D89" s="7">
        <f>(D28-$B$6)*$B$2*Output!$Z$101/Output!$Z$4*100</f>
        <v>5781.9216441404678</v>
      </c>
      <c r="F89" s="7">
        <v>2043</v>
      </c>
      <c r="G89" s="7">
        <f>(B28-$B$6)*$B$2*Output!$Z$104/Output!$Z$4/1000</f>
        <v>0.10396555537951722</v>
      </c>
      <c r="H89" s="7">
        <f>(C28-$B$6)*$B$2*Output!$Z$104/Output!$Z$4/1000</f>
        <v>0.23989523112432365</v>
      </c>
      <c r="I89" s="7">
        <f>(D28-$B$6)*$B$2*Output!$Z$104/Output!$Z$4/1000</f>
        <v>0.37582490686913039</v>
      </c>
    </row>
    <row r="90" spans="1:9" x14ac:dyDescent="0.25">
      <c r="A90" s="7">
        <v>2044</v>
      </c>
      <c r="B90" s="7">
        <f>(B29-$B$6)*$B$2*Output!$Z$101/Output!$Z$4*100</f>
        <v>1679.443586899893</v>
      </c>
      <c r="C90" s="7">
        <f>(C29-$B$6)*$B$2*Output!$Z$101/Output!$Z$4*100</f>
        <v>3837.3534213220319</v>
      </c>
      <c r="D90" s="7">
        <f>(D29-$B$6)*$B$2*Output!$Z$101/Output!$Z$4*100</f>
        <v>5995.2632557441739</v>
      </c>
      <c r="F90" s="7">
        <v>2044</v>
      </c>
      <c r="G90" s="7">
        <f>(B29-$B$6)*$B$2*Output!$Z$104/Output!$Z$4/1000</f>
        <v>0.10916383314849304</v>
      </c>
      <c r="H90" s="7">
        <f>(C29-$B$6)*$B$2*Output!$Z$104/Output!$Z$4/1000</f>
        <v>0.24942797238593206</v>
      </c>
      <c r="I90" s="7">
        <f>(D29-$B$6)*$B$2*Output!$Z$104/Output!$Z$4/1000</f>
        <v>0.38969211162337125</v>
      </c>
    </row>
    <row r="91" spans="1:9" x14ac:dyDescent="0.25">
      <c r="A91" s="7">
        <v>2045</v>
      </c>
      <c r="B91" s="7">
        <f>(B30-$B$6)*$B$2*Output!$Z$101/Output!$Z$4*100</f>
        <v>1759.4170910379835</v>
      </c>
      <c r="C91" s="7">
        <f>(C30-$B$6)*$B$2*Output!$Z$101/Output!$Z$4*100</f>
        <v>3986.9909761375616</v>
      </c>
      <c r="D91" s="7">
        <f>(D30-$B$6)*$B$2*Output!$Z$101/Output!$Z$4*100</f>
        <v>6214.5648612371424</v>
      </c>
      <c r="F91" s="7">
        <v>2045</v>
      </c>
      <c r="G91" s="7">
        <f>(B30-$B$6)*$B$2*Output!$Z$104/Output!$Z$4/1000</f>
        <v>0.11436211091746892</v>
      </c>
      <c r="H91" s="7">
        <f>(C30-$B$6)*$B$2*Output!$Z$104/Output!$Z$4/1000</f>
        <v>0.25915441344894147</v>
      </c>
      <c r="I91" s="7">
        <f>(D30-$B$6)*$B$2*Output!$Z$104/Output!$Z$4/1000</f>
        <v>0.40394671598041432</v>
      </c>
    </row>
    <row r="92" spans="1:9" x14ac:dyDescent="0.25">
      <c r="A92" s="7">
        <v>2046</v>
      </c>
      <c r="B92" s="7">
        <f>(B31-$B$6)*$B$2*Output!$Z$101/Output!$Z$4*100</f>
        <v>1839.3905951760737</v>
      </c>
      <c r="C92" s="7">
        <f>(C31-$B$6)*$B$2*Output!$Z$101/Output!$Z$4*100</f>
        <v>4139.6917782465234</v>
      </c>
      <c r="D92" s="7">
        <f>(D31-$B$6)*$B$2*Output!$Z$101/Output!$Z$4*100</f>
        <v>6439.992961316977</v>
      </c>
      <c r="F92" s="7">
        <v>2046</v>
      </c>
      <c r="G92" s="7">
        <f>(B31-$B$6)*$B$2*Output!$Z$104/Output!$Z$4/1000</f>
        <v>0.11956038868644479</v>
      </c>
      <c r="H92" s="7">
        <f>(C31-$B$6)*$B$2*Output!$Z$104/Output!$Z$4/1000</f>
        <v>0.26907996558602398</v>
      </c>
      <c r="I92" s="7">
        <f>(D31-$B$6)*$B$2*Output!$Z$104/Output!$Z$4/1000</f>
        <v>0.41859954248560355</v>
      </c>
    </row>
    <row r="93" spans="1:9" x14ac:dyDescent="0.25">
      <c r="A93" s="7">
        <v>2047</v>
      </c>
      <c r="B93" s="7">
        <f>(B32-$B$6)*$B$2*Output!$Z$101/Output!$Z$4*100</f>
        <v>1919.3640993141642</v>
      </c>
      <c r="C93" s="7">
        <f>(C32-$B$6)*$B$2*Output!$Z$101/Output!$Z$4*100</f>
        <v>4295.5414037117071</v>
      </c>
      <c r="D93" s="7">
        <f>(D32-$B$6)*$B$2*Output!$Z$101/Output!$Z$4*100</f>
        <v>6671.7187081092579</v>
      </c>
      <c r="F93" s="7">
        <v>2047</v>
      </c>
      <c r="G93" s="7">
        <f>(B32-$B$6)*$B$2*Output!$Z$104/Output!$Z$4/1000</f>
        <v>0.12475866645542066</v>
      </c>
      <c r="H93" s="7">
        <f>(C32-$B$6)*$B$2*Output!$Z$104/Output!$Z$4/1000</f>
        <v>0.27921019124126101</v>
      </c>
      <c r="I93" s="7">
        <f>(D32-$B$6)*$B$2*Output!$Z$104/Output!$Z$4/1000</f>
        <v>0.43366171602710174</v>
      </c>
    </row>
    <row r="94" spans="1:9" x14ac:dyDescent="0.25">
      <c r="A94" s="7">
        <v>2048</v>
      </c>
      <c r="B94" s="7">
        <f>(B33-$B$6)*$B$2*Output!$Z$101/Output!$Z$4*100</f>
        <v>1999.3376034522537</v>
      </c>
      <c r="C94" s="7">
        <f>(C33-$B$6)*$B$2*Output!$Z$101/Output!$Z$4*100</f>
        <v>4454.6278192819373</v>
      </c>
      <c r="D94" s="7">
        <f>(D33-$B$6)*$B$2*Output!$Z$101/Output!$Z$4*100</f>
        <v>6909.9180351116256</v>
      </c>
      <c r="F94" s="7">
        <v>2048</v>
      </c>
      <c r="G94" s="7">
        <f>(B33-$B$6)*$B$2*Output!$Z$104/Output!$Z$4/1000</f>
        <v>0.12995694422439649</v>
      </c>
      <c r="H94" s="7">
        <f>(C33-$B$6)*$B$2*Output!$Z$104/Output!$Z$4/1000</f>
        <v>0.28955080825332591</v>
      </c>
      <c r="I94" s="7">
        <f>(D33-$B$6)*$B$2*Output!$Z$104/Output!$Z$4/1000</f>
        <v>0.44914467228225574</v>
      </c>
    </row>
    <row r="95" spans="1:9" x14ac:dyDescent="0.25">
      <c r="A95" s="7">
        <v>2049</v>
      </c>
      <c r="B95" s="7">
        <f>(B34-$B$6)*$B$2*Output!$Z$101/Output!$Z$4*100</f>
        <v>2079.3111075903439</v>
      </c>
      <c r="C95" s="7">
        <f>(C34-$B$6)*$B$2*Output!$Z$101/Output!$Z$4*100</f>
        <v>4617.0414491791998</v>
      </c>
      <c r="D95" s="7">
        <f>(D34-$B$6)*$B$2*Output!$Z$101/Output!$Z$4*100</f>
        <v>7154.7717907680635</v>
      </c>
      <c r="F95" s="7">
        <v>2049</v>
      </c>
      <c r="G95" s="7">
        <f>(B34-$B$6)*$B$2*Output!$Z$104/Output!$Z$4/1000</f>
        <v>0.13515522199337235</v>
      </c>
      <c r="H95" s="7">
        <f>(C34-$B$6)*$B$2*Output!$Z$104/Output!$Z$4/1000</f>
        <v>0.30010769419664801</v>
      </c>
      <c r="I95" s="7">
        <f>(D34-$B$6)*$B$2*Output!$Z$104/Output!$Z$4/1000</f>
        <v>0.4650601663999242</v>
      </c>
    </row>
    <row r="96" spans="1:9" x14ac:dyDescent="0.25">
      <c r="A96" s="7">
        <v>2050</v>
      </c>
      <c r="B96" s="7">
        <f>(B35-$B$6)*$B$2*Output!$Z$101/Output!$Z$4*100</f>
        <v>2159.2846117284344</v>
      </c>
      <c r="C96" s="7">
        <f>(C35-$B$6)*$B$2*Output!$Z$101/Output!$Z$4*100</f>
        <v>4782.8752437515723</v>
      </c>
      <c r="D96" s="7">
        <f>(D35-$B$6)*$B$2*Output!$Z$101/Output!$Z$4*100</f>
        <v>7406.4658757747156</v>
      </c>
      <c r="F96" s="7">
        <v>2050</v>
      </c>
      <c r="G96" s="7">
        <f>(B35-$B$6)*$B$2*Output!$Z$104/Output!$Z$4/1000</f>
        <v>0.14035349976234823</v>
      </c>
      <c r="H96" s="7">
        <f>(C35-$B$6)*$B$2*Output!$Z$104/Output!$Z$4/1000</f>
        <v>0.31088689084385218</v>
      </c>
      <c r="I96" s="7">
        <f>(D35-$B$6)*$B$2*Output!$Z$104/Output!$Z$4/1000</f>
        <v>0.48142028192535657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(B9-$B$6)*$B$2*Output!$Z$107/Output!$Z$4/10^9</f>
        <v>7.2860860613808588E-6</v>
      </c>
      <c r="C100" s="7">
        <f>(C9-$B$6)*$B$2*Output!$Z$107/Output!$Z$4/10^9</f>
        <v>1.4604975615077611E-5</v>
      </c>
      <c r="D100" s="7">
        <f>(D9-$B$6)*$B$2*Output!$Z$107/Output!$Z$4/10^9</f>
        <v>2.1923865168774367E-5</v>
      </c>
    </row>
    <row r="101" spans="1:4" x14ac:dyDescent="0.25">
      <c r="A101" s="7">
        <v>2025</v>
      </c>
      <c r="B101" s="7">
        <f>(B10-$B$6)*$B$2*Output!$Z$107/Output!$Z$4/10^9</f>
        <v>1.4572172122761753E-5</v>
      </c>
      <c r="C101" s="7">
        <f>(C10-$B$6)*$B$2*Output!$Z$107/Output!$Z$4/10^9</f>
        <v>3.0632167729362965E-5</v>
      </c>
      <c r="D101" s="7">
        <f>(D10-$B$6)*$B$2*Output!$Z$107/Output!$Z$4/10^9</f>
        <v>4.6692163335964172E-5</v>
      </c>
    </row>
    <row r="102" spans="1:4" x14ac:dyDescent="0.25">
      <c r="A102" s="7">
        <v>2026</v>
      </c>
      <c r="B102" s="7">
        <f>(B11-$B$6)*$B$2*Output!$Z$107/Output!$Z$4/10^9</f>
        <v>2.1858258184142607E-5</v>
      </c>
      <c r="C102" s="7">
        <f>(C11-$B$6)*$B$2*Output!$Z$107/Output!$Z$4/10^9</f>
        <v>4.826609670503193E-5</v>
      </c>
      <c r="D102" s="7">
        <f>(D11-$B$6)*$B$2*Output!$Z$107/Output!$Z$4/10^9</f>
        <v>7.467393522592125E-5</v>
      </c>
    </row>
    <row r="103" spans="1:4" x14ac:dyDescent="0.25">
      <c r="A103" s="7">
        <v>2027</v>
      </c>
      <c r="B103" s="7">
        <f>(B12-$B$6)*$B$2*Output!$Z$107/Output!$Z$4/10^9</f>
        <v>2.9144344245523506E-5</v>
      </c>
      <c r="C103" s="7">
        <f>(C12-$B$6)*$B$2*Output!$Z$107/Output!$Z$4/10^9</f>
        <v>6.7715222834697456E-5</v>
      </c>
      <c r="D103" s="7">
        <f>(D12-$B$6)*$B$2*Output!$Z$107/Output!$Z$4/10^9</f>
        <v>1.0628610142387152E-4</v>
      </c>
    </row>
    <row r="104" spans="1:4" x14ac:dyDescent="0.25">
      <c r="A104" s="7">
        <v>2028</v>
      </c>
      <c r="B104" s="7">
        <f>(B13-$B$6)*$B$2*Output!$Z$107/Output!$Z$4/10^9</f>
        <v>3.6430430306904396E-5</v>
      </c>
      <c r="C104" s="7">
        <f>(C13-$B$6)*$B$2*Output!$Z$107/Output!$Z$4/10^9</f>
        <v>8.9215052341542022E-5</v>
      </c>
      <c r="D104" s="7">
        <f>(D13-$B$6)*$B$2*Output!$Z$107/Output!$Z$4/10^9</f>
        <v>1.4199967437617973E-4</v>
      </c>
    </row>
    <row r="105" spans="1:4" x14ac:dyDescent="0.25">
      <c r="A105" s="7">
        <v>2029</v>
      </c>
      <c r="B105" s="7">
        <f>(B14-$B$6)*$B$2*Output!$Z$107/Output!$Z$4/10^9</f>
        <v>4.3716516368285248E-5</v>
      </c>
      <c r="C105" s="7">
        <f>(C14-$B$6)*$B$2*Output!$Z$107/Output!$Z$4/10^9</f>
        <v>1.1303164635626057E-4</v>
      </c>
      <c r="D105" s="7">
        <f>(D14-$B$6)*$B$2*Output!$Z$107/Output!$Z$4/10^9</f>
        <v>1.8234677634423603E-4</v>
      </c>
    </row>
    <row r="106" spans="1:4" x14ac:dyDescent="0.25">
      <c r="A106" s="7">
        <v>2030</v>
      </c>
      <c r="B106" s="7">
        <f>(B15-$B$6)*$B$2*Output!$Z$107/Output!$Z$4/10^9</f>
        <v>5.1002602429666154E-5</v>
      </c>
      <c r="C106" s="7">
        <f>(C15-$B$6)*$B$2*Output!$Z$107/Output!$Z$4/10^9</f>
        <v>1.3946558515359148E-4</v>
      </c>
      <c r="D106" s="7">
        <f>(D15-$B$6)*$B$2*Output!$Z$107/Output!$Z$4/10^9</f>
        <v>2.2792856787751692E-4</v>
      </c>
    </row>
    <row r="107" spans="1:4" x14ac:dyDescent="0.25">
      <c r="A107" s="7">
        <v>2031</v>
      </c>
      <c r="B107" s="7">
        <f>(B16-$B$6)*$B$2*Output!$Z$107/Output!$Z$4/10^9</f>
        <v>5.8288688491047013E-5</v>
      </c>
      <c r="C107" s="7">
        <f>(C16-$B$6)*$B$2*Output!$Z$107/Output!$Z$4/10^9</f>
        <v>1.5283809830444046E-4</v>
      </c>
      <c r="D107" s="7">
        <f>(D16-$B$6)*$B$2*Output!$Z$107/Output!$Z$4/10^9</f>
        <v>2.4738750811783395E-4</v>
      </c>
    </row>
    <row r="108" spans="1:4" x14ac:dyDescent="0.25">
      <c r="A108" s="7">
        <v>2032</v>
      </c>
      <c r="B108" s="7">
        <f>(B17-$B$6)*$B$2*Output!$Z$107/Output!$Z$4/10^9</f>
        <v>6.5574774552427898E-5</v>
      </c>
      <c r="C108" s="7">
        <f>(C17-$B$6)*$B$2*Output!$Z$107/Output!$Z$4/10^9</f>
        <v>1.6668760941730031E-4</v>
      </c>
      <c r="D108" s="7">
        <f>(D17-$B$6)*$B$2*Output!$Z$107/Output!$Z$4/10^9</f>
        <v>2.6780044428217296E-4</v>
      </c>
    </row>
    <row r="109" spans="1:4" x14ac:dyDescent="0.25">
      <c r="A109" s="7">
        <v>2033</v>
      </c>
      <c r="B109" s="7">
        <f>(B18-$B$6)*$B$2*Output!$Z$107/Output!$Z$4/10^9</f>
        <v>7.286086061380875E-5</v>
      </c>
      <c r="C109" s="7">
        <f>(C18-$B$6)*$B$2*Output!$Z$107/Output!$Z$4/10^9</f>
        <v>1.8103750384131683E-4</v>
      </c>
      <c r="D109" s="7">
        <f>(D18-$B$6)*$B$2*Output!$Z$107/Output!$Z$4/10^9</f>
        <v>2.8921414706882488E-4</v>
      </c>
    </row>
    <row r="110" spans="1:4" x14ac:dyDescent="0.25">
      <c r="A110" s="7">
        <v>2034</v>
      </c>
      <c r="B110" s="7">
        <f>(B19-$B$6)*$B$2*Output!$Z$107/Output!$Z$4/10^9</f>
        <v>8.0146946675189657E-5</v>
      </c>
      <c r="C110" s="7">
        <f>(C19-$B$6)*$B$2*Output!$Z$107/Output!$Z$4/10^9</f>
        <v>1.9591231341807E-4</v>
      </c>
      <c r="D110" s="7">
        <f>(D19-$B$6)*$B$2*Output!$Z$107/Output!$Z$4/10^9</f>
        <v>3.1167768016095041E-4</v>
      </c>
    </row>
    <row r="111" spans="1:4" x14ac:dyDescent="0.25">
      <c r="A111" s="7">
        <v>2035</v>
      </c>
      <c r="B111" s="7">
        <f>(B20-$B$6)*$B$2*Output!$Z$107/Output!$Z$4/10^9</f>
        <v>8.7433032736570495E-5</v>
      </c>
      <c r="C111" s="7">
        <f>(C20-$B$6)*$B$2*Output!$Z$107/Output!$Z$4/10^9</f>
        <v>2.1133777268962555E-4</v>
      </c>
      <c r="D111" s="7">
        <f>(D20-$B$6)*$B$2*Output!$Z$107/Output!$Z$4/10^9</f>
        <v>3.3524251264268056E-4</v>
      </c>
    </row>
    <row r="112" spans="1:4" x14ac:dyDescent="0.25">
      <c r="A112" s="7">
        <v>2036</v>
      </c>
      <c r="B112" s="7">
        <f>(B21-$B$6)*$B$2*Output!$Z$107/Output!$Z$4/10^9</f>
        <v>9.4719118797951388E-5</v>
      </c>
      <c r="C112" s="7">
        <f>(C21-$B$6)*$B$2*Output!$Z$107/Output!$Z$4/10^9</f>
        <v>2.2734087786224736E-4</v>
      </c>
      <c r="D112" s="7">
        <f>(D21-$B$6)*$B$2*Output!$Z$107/Output!$Z$4/10^9</f>
        <v>3.5996263692654343E-4</v>
      </c>
    </row>
    <row r="113" spans="1:4" x14ac:dyDescent="0.25">
      <c r="A113" s="7">
        <v>2037</v>
      </c>
      <c r="B113" s="7">
        <f>(B22-$B$6)*$B$2*Output!$Z$107/Output!$Z$4/10^9</f>
        <v>1.0200520485933225E-4</v>
      </c>
      <c r="C113" s="7">
        <f>(C22-$B$6)*$B$2*Output!$Z$107/Output!$Z$4/10^9</f>
        <v>2.4394994866087114E-4</v>
      </c>
      <c r="D113" s="7">
        <f>(D22-$B$6)*$B$2*Output!$Z$107/Output!$Z$4/10^9</f>
        <v>3.8589469246241002E-4</v>
      </c>
    </row>
    <row r="114" spans="1:4" x14ac:dyDescent="0.25">
      <c r="A114" s="7">
        <v>2038</v>
      </c>
      <c r="B114" s="7">
        <f>(B23-$B$6)*$B$2*Output!$Z$107/Output!$Z$4/10^9</f>
        <v>1.0929129092071315E-4</v>
      </c>
      <c r="C114" s="7">
        <f>(C23-$B$6)*$B$2*Output!$Z$107/Output!$Z$4/10^9</f>
        <v>2.6119469321606129E-4</v>
      </c>
      <c r="D114" s="7">
        <f>(D23-$B$6)*$B$2*Output!$Z$107/Output!$Z$4/10^9</f>
        <v>4.1309809551140947E-4</v>
      </c>
    </row>
    <row r="115" spans="1:4" x14ac:dyDescent="0.25">
      <c r="A115" s="7">
        <v>2039</v>
      </c>
      <c r="B115" s="7">
        <f>(B24-$B$6)*$B$2*Output!$Z$107/Output!$Z$4/10^9</f>
        <v>1.1657737698209403E-4</v>
      </c>
      <c r="C115" s="7">
        <f>(C24-$B$6)*$B$2*Output!$Z$107/Output!$Z$4/10^9</f>
        <v>2.7910627613212199E-4</v>
      </c>
      <c r="D115" s="7">
        <f>(D24-$B$6)*$B$2*Output!$Z$107/Output!$Z$4/10^9</f>
        <v>4.4163517528215024E-4</v>
      </c>
    </row>
    <row r="116" spans="1:4" x14ac:dyDescent="0.25">
      <c r="A116" s="7">
        <v>2040</v>
      </c>
      <c r="B116" s="7">
        <f>(B25-$B$6)*$B$2*Output!$Z$107/Output!$Z$4/10^9</f>
        <v>1.2386346304347489E-4</v>
      </c>
      <c r="C116" s="7">
        <f>(C25-$B$6)*$B$2*Output!$Z$107/Output!$Z$4/10^9</f>
        <v>2.9771738989232315E-4</v>
      </c>
      <c r="D116" s="7">
        <f>(D25-$B$6)*$B$2*Output!$Z$107/Output!$Z$4/10^9</f>
        <v>4.715713167411717E-4</v>
      </c>
    </row>
    <row r="117" spans="1:4" x14ac:dyDescent="0.25">
      <c r="A117" s="7">
        <v>2041</v>
      </c>
      <c r="B117" s="7">
        <f>(B26-$B$6)*$B$2*Output!$Z$107/Output!$Z$4/10^9</f>
        <v>1.3114954910485577E-4</v>
      </c>
      <c r="C117" s="7">
        <f>(C26-$B$6)*$B$2*Output!$Z$107/Output!$Z$4/10^9</f>
        <v>3.1030779531851212E-4</v>
      </c>
      <c r="D117" s="7">
        <f>(D26-$B$6)*$B$2*Output!$Z$107/Output!$Z$4/10^9</f>
        <v>4.8946604153216858E-4</v>
      </c>
    </row>
    <row r="118" spans="1:4" x14ac:dyDescent="0.25">
      <c r="A118" s="7">
        <v>2042</v>
      </c>
      <c r="B118" s="7">
        <f>(B27-$B$6)*$B$2*Output!$Z$107/Output!$Z$4/10^9</f>
        <v>1.3843563516623668E-4</v>
      </c>
      <c r="C118" s="7">
        <f>(C27-$B$6)*$B$2*Output!$Z$107/Output!$Z$4/10^9</f>
        <v>3.2314815772590747E-4</v>
      </c>
      <c r="D118" s="7">
        <f>(D27-$B$6)*$B$2*Output!$Z$107/Output!$Z$4/10^9</f>
        <v>5.0786068028557847E-4</v>
      </c>
    </row>
    <row r="119" spans="1:4" x14ac:dyDescent="0.25">
      <c r="A119" s="7">
        <v>2043</v>
      </c>
      <c r="B119" s="7">
        <f>(B28-$B$6)*$B$2*Output!$Z$107/Output!$Z$4/10^9</f>
        <v>1.4572172122761756E-4</v>
      </c>
      <c r="C119" s="7">
        <f>(C28-$B$6)*$B$2*Output!$Z$107/Output!$Z$4/10^9</f>
        <v>3.3624546000954482E-4</v>
      </c>
      <c r="D119" s="7">
        <f>(D28-$B$6)*$B$2*Output!$Z$107/Output!$Z$4/10^9</f>
        <v>5.267691987914725E-4</v>
      </c>
    </row>
    <row r="120" spans="1:4" x14ac:dyDescent="0.25">
      <c r="A120" s="7">
        <v>2044</v>
      </c>
      <c r="B120" s="7">
        <f>(B29-$B$6)*$B$2*Output!$Z$107/Output!$Z$4/10^9</f>
        <v>1.5300780728899838E-4</v>
      </c>
      <c r="C120" s="7">
        <f>(C29-$B$6)*$B$2*Output!$Z$107/Output!$Z$4/10^9</f>
        <v>3.4960688014132037E-4</v>
      </c>
      <c r="D120" s="7">
        <f>(D29-$B$6)*$B$2*Output!$Z$107/Output!$Z$4/10^9</f>
        <v>5.4620595299364268E-4</v>
      </c>
    </row>
    <row r="121" spans="1:4" x14ac:dyDescent="0.25">
      <c r="A121" s="7">
        <v>2045</v>
      </c>
      <c r="B121" s="7">
        <f>(B30-$B$6)*$B$2*Output!$Z$107/Output!$Z$4/10^9</f>
        <v>1.6029389335037929E-4</v>
      </c>
      <c r="C121" s="7">
        <f>(C30-$B$6)*$B$2*Output!$Z$107/Output!$Z$4/10^9</f>
        <v>3.6323979661973275E-4</v>
      </c>
      <c r="D121" s="7">
        <f>(D30-$B$6)*$B$2*Output!$Z$107/Output!$Z$4/10^9</f>
        <v>5.6618569988908644E-4</v>
      </c>
    </row>
    <row r="122" spans="1:4" x14ac:dyDescent="0.25">
      <c r="A122" s="7">
        <v>2046</v>
      </c>
      <c r="B122" s="7">
        <f>(B31-$B$6)*$B$2*Output!$Z$107/Output!$Z$4/10^9</f>
        <v>1.6757997941176017E-4</v>
      </c>
      <c r="C122" s="7">
        <f>(C31-$B$6)*$B$2*Output!$Z$107/Output!$Z$4/10^9</f>
        <v>3.7715179407187238E-4</v>
      </c>
      <c r="D122" s="7">
        <f>(D31-$B$6)*$B$2*Output!$Z$107/Output!$Z$4/10^9</f>
        <v>5.8672360873198489E-4</v>
      </c>
    </row>
    <row r="123" spans="1:4" x14ac:dyDescent="0.25">
      <c r="A123" s="7">
        <v>2047</v>
      </c>
      <c r="B123" s="7">
        <f>(B32-$B$6)*$B$2*Output!$Z$107/Output!$Z$4/10^9</f>
        <v>1.7486606547314107E-4</v>
      </c>
      <c r="C123" s="7">
        <f>(C32-$B$6)*$B$2*Output!$Z$107/Output!$Z$4/10^9</f>
        <v>3.9135066901190978E-4</v>
      </c>
      <c r="D123" s="7">
        <f>(D32-$B$6)*$B$2*Output!$Z$107/Output!$Z$4/10^9</f>
        <v>6.07835272550679E-4</v>
      </c>
    </row>
    <row r="124" spans="1:4" x14ac:dyDescent="0.25">
      <c r="A124" s="7">
        <v>2048</v>
      </c>
      <c r="B124" s="7">
        <f>(B33-$B$6)*$B$2*Output!$Z$107/Output!$Z$4/10^9</f>
        <v>1.8215215153452187E-4</v>
      </c>
      <c r="C124" s="7">
        <f>(C33-$B$6)*$B$2*Output!$Z$107/Output!$Z$4/10^9</f>
        <v>4.0584443576045499E-4</v>
      </c>
      <c r="D124" s="7">
        <f>(D33-$B$6)*$B$2*Output!$Z$107/Output!$Z$4/10^9</f>
        <v>6.2953671998638874E-4</v>
      </c>
    </row>
    <row r="125" spans="1:4" x14ac:dyDescent="0.25">
      <c r="A125" s="7">
        <v>2049</v>
      </c>
      <c r="B125" s="7">
        <f>(B34-$B$6)*$B$2*Output!$Z$107/Output!$Z$4/10^9</f>
        <v>1.8943823759590278E-4</v>
      </c>
      <c r="C125" s="7">
        <f>(C34-$B$6)*$B$2*Output!$Z$107/Output!$Z$4/10^9</f>
        <v>4.2064133252928251E-4</v>
      </c>
      <c r="D125" s="7">
        <f>(D34-$B$6)*$B$2*Output!$Z$107/Output!$Z$4/10^9</f>
        <v>6.5184442746266287E-4</v>
      </c>
    </row>
    <row r="126" spans="1:4" x14ac:dyDescent="0.25">
      <c r="A126" s="7">
        <v>2050</v>
      </c>
      <c r="B126" s="7">
        <f>(B35-$B$6)*$B$2*Output!$Z$107/Output!$Z$4/10^9</f>
        <v>1.9672432365728368E-4</v>
      </c>
      <c r="C126" s="7">
        <f>(C35-$B$6)*$B$2*Output!$Z$107/Output!$Z$4/10^9</f>
        <v>4.3574982767604178E-4</v>
      </c>
      <c r="D126" s="7">
        <f>(D35-$B$6)*$B$2*Output!$Z$107/Output!$Z$4/10^9</f>
        <v>6.7477533169480017E-4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FAB5-534E-4879-9ACE-2A72A9B75370}">
  <dimension ref="A2:X126"/>
  <sheetViews>
    <sheetView workbookViewId="0">
      <selection activeCell="M12" sqref="M12"/>
    </sheetView>
  </sheetViews>
  <sheetFormatPr defaultRowHeight="15" x14ac:dyDescent="0.25"/>
  <cols>
    <col min="1" max="1" width="9.140625" style="7"/>
    <col min="2" max="2" width="12" style="7" bestFit="1" customWidth="1"/>
    <col min="3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0.20813035415494952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0.14099999999999999</v>
      </c>
      <c r="C6" s="7">
        <v>0.14099999999999999</v>
      </c>
      <c r="D6" s="7">
        <v>0.14099999999999999</v>
      </c>
      <c r="F6" s="7">
        <v>2024</v>
      </c>
      <c r="G6" s="7">
        <f>(B9-$B$6)*$B$2*Output!$AA$7/Output!$AA$4/1000</f>
        <v>4778.4261170450591</v>
      </c>
      <c r="H6" s="7">
        <f>(C9-$C$6)*$B$2*Output!$AA$7/Output!$AA$4/1000</f>
        <v>9578.3657137679766</v>
      </c>
      <c r="I6" s="7">
        <f>(D9-$D$6)*$B$2*Output!$AA$7/Output!$AA$4/1000</f>
        <v>14378.305310490874</v>
      </c>
    </row>
    <row r="7" spans="1:24" x14ac:dyDescent="0.25">
      <c r="F7" s="7">
        <v>2025</v>
      </c>
      <c r="G7" s="7">
        <f>(B10-$B$6)*$B$2*Output!$AA$7/Output!$AA$4/1000</f>
        <v>9556.8522340901181</v>
      </c>
      <c r="H7" s="7">
        <f>(C10-$C$6)*$B$2*Output!$AA$7/Output!$AA$4/1000</f>
        <v>20089.462170304381</v>
      </c>
      <c r="I7" s="7">
        <f>(D10-$D$6)*$B$2*Output!$AA$7/Output!$AA$4/1000</f>
        <v>30622.072106518626</v>
      </c>
    </row>
    <row r="8" spans="1:24" x14ac:dyDescent="0.25">
      <c r="F8" s="7">
        <v>2026</v>
      </c>
      <c r="G8" s="7">
        <f>(B11-$B$6)*$B$2*Output!$AA$7/Output!$AA$4/1000</f>
        <v>14335.278351135175</v>
      </c>
      <c r="H8" s="7">
        <f>(C11-$C$6)*$B$2*Output!$AA$7/Output!$AA$4/1000</f>
        <v>31654.303163616107</v>
      </c>
      <c r="I8" s="7">
        <f>(D11-$D$6)*$B$2*Output!$AA$7/Output!$AA$4/1000</f>
        <v>48973.327976096916</v>
      </c>
    </row>
    <row r="9" spans="1:24" x14ac:dyDescent="0.25">
      <c r="A9" s="7">
        <v>2024</v>
      </c>
      <c r="B9" s="7">
        <v>0.14707959812826862</v>
      </c>
      <c r="C9" s="7">
        <v>0.15318656788635393</v>
      </c>
      <c r="D9" s="7">
        <v>0.15929353764443921</v>
      </c>
      <c r="F9" s="7">
        <v>2027</v>
      </c>
      <c r="G9" s="7">
        <f>(B12-$B$6)*$B$2*Output!$AA$7/Output!$AA$4/1000</f>
        <v>19113.704468180214</v>
      </c>
      <c r="H9" s="7">
        <f>(C12-$C$6)*$B$2*Output!$AA$7/Output!$AA$4/1000</f>
        <v>44409.60298697339</v>
      </c>
      <c r="I9" s="7">
        <f>(D12-$D$6)*$B$2*Output!$AA$7/Output!$AA$4/1000</f>
        <v>69705.501505766486</v>
      </c>
    </row>
    <row r="10" spans="1:24" x14ac:dyDescent="0.25">
      <c r="A10" s="7">
        <v>2025</v>
      </c>
      <c r="B10" s="7">
        <v>0.15315919625653726</v>
      </c>
      <c r="C10" s="7">
        <v>0.16655985038103591</v>
      </c>
      <c r="D10" s="7">
        <v>0.17996050450553452</v>
      </c>
      <c r="F10" s="7">
        <v>2028</v>
      </c>
      <c r="G10" s="7">
        <f>(B13-$B$6)*$B$2*Output!$AA$7/Output!$AA$4/1000</f>
        <v>23892.13058522527</v>
      </c>
      <c r="H10" s="7">
        <f>(C13-$C$6)*$B$2*Output!$AA$7/Output!$AA$4/1000</f>
        <v>58509.813437692603</v>
      </c>
      <c r="I10" s="7">
        <f>(D13-$D$6)*$B$2*Output!$AA$7/Output!$AA$4/1000</f>
        <v>93127.496290159805</v>
      </c>
    </row>
    <row r="11" spans="1:24" x14ac:dyDescent="0.25">
      <c r="A11" s="7">
        <v>2026</v>
      </c>
      <c r="B11" s="7">
        <v>0.1592387943848059</v>
      </c>
      <c r="C11" s="7">
        <v>0.18127381350078825</v>
      </c>
      <c r="D11" s="7">
        <v>0.20330883261677044</v>
      </c>
      <c r="F11" s="7">
        <v>2029</v>
      </c>
      <c r="G11" s="7">
        <f>(B14-$B$6)*$B$2*Output!$AA$7/Output!$AA$4/1000</f>
        <v>28670.556702270329</v>
      </c>
      <c r="H11" s="7">
        <f>(C14-$C$6)*$B$2*Output!$AA$7/Output!$AA$4/1000</f>
        <v>74129.425105774091</v>
      </c>
      <c r="I11" s="7">
        <f>(D14-$D$6)*$B$2*Output!$AA$7/Output!$AA$4/1000</f>
        <v>119588.29350927772</v>
      </c>
    </row>
    <row r="12" spans="1:24" x14ac:dyDescent="0.25">
      <c r="A12" s="7">
        <v>2027</v>
      </c>
      <c r="B12" s="7">
        <v>0.16531839251307451</v>
      </c>
      <c r="C12" s="7">
        <v>0.19750239902918451</v>
      </c>
      <c r="D12" s="7">
        <v>0.2296864055452944</v>
      </c>
      <c r="F12" s="7">
        <v>2030</v>
      </c>
      <c r="G12" s="7">
        <f>(B15-$B$6)*$B$2*Output!$AA$7/Output!$AA$4/1000</f>
        <v>33448.982819315366</v>
      </c>
      <c r="H12" s="7">
        <f>(C15-$C$6)*$B$2*Output!$AA$7/Output!$AA$4/1000</f>
        <v>91465.567234954156</v>
      </c>
      <c r="I12" s="7">
        <f>(D15-$D$6)*$B$2*Output!$AA$7/Output!$AA$4/1000</f>
        <v>149482.15165059283</v>
      </c>
    </row>
    <row r="13" spans="1:24" x14ac:dyDescent="0.25">
      <c r="A13" s="7">
        <v>2028</v>
      </c>
      <c r="B13" s="7">
        <v>0.17139799064134315</v>
      </c>
      <c r="C13" s="7">
        <v>0.21544211620061945</v>
      </c>
      <c r="D13" s="7">
        <v>0.2594862417598956</v>
      </c>
      <c r="F13" s="7">
        <v>2031</v>
      </c>
      <c r="G13" s="7">
        <f>(B16-$B$6)*$B$2*Output!$AA$7/Output!$AA$4/1000</f>
        <v>38227.408936360429</v>
      </c>
      <c r="H13" s="7">
        <f>(C16-$C$6)*$B$2*Output!$AA$7/Output!$AA$4/1000</f>
        <v>100235.64839406071</v>
      </c>
      <c r="I13" s="7">
        <f>(D16-$D$6)*$B$2*Output!$AA$7/Output!$AA$4/1000</f>
        <v>162243.8878517609</v>
      </c>
    </row>
    <row r="14" spans="1:24" x14ac:dyDescent="0.25">
      <c r="A14" s="7">
        <v>2029</v>
      </c>
      <c r="B14" s="7">
        <v>0.17747758876961178</v>
      </c>
      <c r="C14" s="7">
        <v>0.2353149696330116</v>
      </c>
      <c r="D14" s="7">
        <v>0.29315235049641125</v>
      </c>
      <c r="F14" s="7">
        <v>2032</v>
      </c>
      <c r="G14" s="7">
        <f>(B17-$B$6)*$B$2*Output!$AA$7/Output!$AA$4/1000</f>
        <v>43005.835053405477</v>
      </c>
      <c r="H14" s="7">
        <f>(C17-$C$6)*$B$2*Output!$AA$7/Output!$AA$4/1000</f>
        <v>109318.5586221967</v>
      </c>
      <c r="I14" s="7">
        <f>(D17-$D$6)*$B$2*Output!$AA$7/Output!$AA$4/1000</f>
        <v>175631.28219098781</v>
      </c>
    </row>
    <row r="15" spans="1:24" x14ac:dyDescent="0.25">
      <c r="A15" s="7">
        <v>2030</v>
      </c>
      <c r="B15" s="7">
        <v>0.18355718689788039</v>
      </c>
      <c r="C15" s="7">
        <v>0.25737176713459958</v>
      </c>
      <c r="D15" s="7">
        <v>0.33118634737131863</v>
      </c>
      <c r="F15" s="7">
        <v>2033</v>
      </c>
      <c r="G15" s="7">
        <f>(B18-$B$6)*$B$2*Output!$AA$7/Output!$AA$4/1000</f>
        <v>47784.261170450525</v>
      </c>
      <c r="H15" s="7">
        <f>(C18-$C$6)*$B$2*Output!$AA$7/Output!$AA$4/1000</f>
        <v>118729.63470816379</v>
      </c>
      <c r="I15" s="7">
        <f>(D18-$D$6)*$B$2*Output!$AA$7/Output!$AA$4/1000</f>
        <v>189675.00824587696</v>
      </c>
    </row>
    <row r="16" spans="1:24" x14ac:dyDescent="0.25">
      <c r="A16" s="7">
        <v>2031</v>
      </c>
      <c r="B16" s="7">
        <v>0.18963678502614903</v>
      </c>
      <c r="C16" s="7">
        <v>0.26852995346910757</v>
      </c>
      <c r="D16" s="7">
        <v>0.34742312191206598</v>
      </c>
      <c r="F16" s="7">
        <v>2034</v>
      </c>
      <c r="G16" s="7">
        <f>(B19-$B$6)*$B$2*Output!$AA$7/Output!$AA$4/1000</f>
        <v>52562.687287495581</v>
      </c>
      <c r="H16" s="7">
        <f>(C19-$C$6)*$B$2*Output!$AA$7/Output!$AA$4/1000</f>
        <v>128484.96534368455</v>
      </c>
      <c r="I16" s="7">
        <f>(D19-$D$6)*$B$2*Output!$AA$7/Output!$AA$4/1000</f>
        <v>204407.24339987335</v>
      </c>
    </row>
    <row r="17" spans="1:9" x14ac:dyDescent="0.25">
      <c r="A17" s="7">
        <v>2032</v>
      </c>
      <c r="B17" s="7">
        <v>0.19571638315441767</v>
      </c>
      <c r="C17" s="7">
        <v>0.28008615265888503</v>
      </c>
      <c r="D17" s="7">
        <v>0.36445592216335232</v>
      </c>
      <c r="F17" s="7">
        <v>2035</v>
      </c>
      <c r="G17" s="7">
        <f>(B20-$B$6)*$B$2*Output!$AA$7/Output!$AA$4/1000</f>
        <v>57341.113404540629</v>
      </c>
      <c r="H17" s="7">
        <f>(C20-$C$6)*$B$2*Output!$AA$7/Output!$AA$4/1000</f>
        <v>138601.42798626912</v>
      </c>
      <c r="I17" s="7">
        <f>(D20-$D$6)*$B$2*Output!$AA$7/Output!$AA$4/1000</f>
        <v>219861.74256799748</v>
      </c>
    </row>
    <row r="18" spans="1:9" x14ac:dyDescent="0.25">
      <c r="A18" s="7">
        <v>2033</v>
      </c>
      <c r="B18" s="7">
        <v>0.20179598128268628</v>
      </c>
      <c r="C18" s="7">
        <v>0.29205987772144204</v>
      </c>
      <c r="D18" s="7">
        <v>0.38232377416019764</v>
      </c>
      <c r="F18" s="7">
        <v>2036</v>
      </c>
      <c r="G18" s="7">
        <f>(B21-$B$6)*$B$2*Output!$AA$7/Output!$AA$4/1000</f>
        <v>62119.539521585662</v>
      </c>
      <c r="H18" s="7">
        <f>(C21-$C$6)*$B$2*Output!$AA$7/Output!$AA$4/1000</f>
        <v>149096.72752932479</v>
      </c>
      <c r="I18" s="7">
        <f>(D21-$D$6)*$B$2*Output!$AA$7/Output!$AA$4/1000</f>
        <v>236073.91553706376</v>
      </c>
    </row>
    <row r="19" spans="1:9" x14ac:dyDescent="0.25">
      <c r="A19" s="7">
        <v>2034</v>
      </c>
      <c r="B19" s="7">
        <v>0.20787557941095491</v>
      </c>
      <c r="C19" s="7">
        <v>0.30447159832141013</v>
      </c>
      <c r="D19" s="7">
        <v>0.40106761723186507</v>
      </c>
      <c r="F19" s="7">
        <v>2037</v>
      </c>
      <c r="G19" s="7">
        <f>(B22-$B$6)*$B$2*Output!$AA$7/Output!$AA$4/1000</f>
        <v>66897.965638630732</v>
      </c>
      <c r="H19" s="7">
        <f>(C22-$C$6)*$B$2*Output!$AA$7/Output!$AA$4/1000</f>
        <v>159989.43686810977</v>
      </c>
      <c r="I19" s="7">
        <f>(D22-$D$6)*$B$2*Output!$AA$7/Output!$AA$4/1000</f>
        <v>253080.90809758866</v>
      </c>
    </row>
    <row r="20" spans="1:9" x14ac:dyDescent="0.25">
      <c r="A20" s="7">
        <v>2035</v>
      </c>
      <c r="B20" s="7">
        <v>0.21395517753922355</v>
      </c>
      <c r="C20" s="7">
        <v>0.31734278767121854</v>
      </c>
      <c r="D20" s="7">
        <v>0.42073039780321336</v>
      </c>
      <c r="F20" s="7">
        <v>2038</v>
      </c>
      <c r="G20" s="7">
        <f>(B23-$B$6)*$B$2*Output!$AA$7/Output!$AA$4/1000</f>
        <v>71676.391755675795</v>
      </c>
      <c r="H20" s="7">
        <f>(C23-$C$6)*$B$2*Output!$AA$7/Output!$AA$4/1000</f>
        <v>171299.03945447758</v>
      </c>
      <c r="I20" s="7">
        <f>(D23-$D$6)*$B$2*Output!$AA$7/Output!$AA$4/1000</f>
        <v>270921.68715327914</v>
      </c>
    </row>
    <row r="21" spans="1:9" x14ac:dyDescent="0.25">
      <c r="A21" s="7">
        <v>2036</v>
      </c>
      <c r="B21" s="7">
        <v>0.22003477566749216</v>
      </c>
      <c r="C21" s="7">
        <v>0.33069597173112775</v>
      </c>
      <c r="D21" s="7">
        <v>0.44135716779476319</v>
      </c>
      <c r="F21" s="7">
        <v>2039</v>
      </c>
      <c r="G21" s="7">
        <f>(B24-$B$6)*$B$2*Output!$AA$7/Output!$AA$4/1000</f>
        <v>76454.817872720843</v>
      </c>
      <c r="H21" s="7">
        <f>(C24-$C$6)*$B$2*Output!$AA$7/Output!$AA$4/1000</f>
        <v>183045.97393791433</v>
      </c>
      <c r="I21" s="7">
        <f>(D24-$D$6)*$B$2*Output!$AA$7/Output!$AA$4/1000</f>
        <v>289637.13000310765</v>
      </c>
    </row>
    <row r="22" spans="1:9" x14ac:dyDescent="0.25">
      <c r="A22" s="7">
        <v>2037</v>
      </c>
      <c r="B22" s="7">
        <v>0.2261143737957608</v>
      </c>
      <c r="C22" s="7">
        <v>0.34455478082134833</v>
      </c>
      <c r="D22" s="7">
        <v>0.46299518784693572</v>
      </c>
      <c r="F22" s="7">
        <v>2040</v>
      </c>
      <c r="G22" s="7">
        <f>(B25-$B$6)*$B$2*Output!$AA$7/Output!$AA$4/1000</f>
        <v>81233.243989765877</v>
      </c>
      <c r="H22" s="7">
        <f>(C25-$C$6)*$B$2*Output!$AA$7/Output!$AA$4/1000</f>
        <v>195251.68099515265</v>
      </c>
      <c r="I22" s="7">
        <f>(D25-$D$6)*$B$2*Output!$AA$7/Output!$AA$4/1000</f>
        <v>309270.11800053919</v>
      </c>
    </row>
    <row r="23" spans="1:9" x14ac:dyDescent="0.25">
      <c r="A23" s="7">
        <v>2038</v>
      </c>
      <c r="B23" s="7">
        <v>0.23219397192402944</v>
      </c>
      <c r="C23" s="7">
        <v>0.35894400376450081</v>
      </c>
      <c r="D23" s="7">
        <v>0.48569403560497193</v>
      </c>
      <c r="F23" s="7">
        <v>2041</v>
      </c>
      <c r="G23" s="7">
        <f>(B26-$B$6)*$B$2*Output!$AA$7/Output!$AA$4/1000</f>
        <v>86011.67010681094</v>
      </c>
      <c r="H23" s="7">
        <f>(C26-$C$6)*$B$2*Output!$AA$7/Output!$AA$4/1000</f>
        <v>203508.83327222647</v>
      </c>
      <c r="I23" s="7">
        <f>(D26-$D$6)*$B$2*Output!$AA$7/Output!$AA$4/1000</f>
        <v>321005.99643764168</v>
      </c>
    </row>
    <row r="24" spans="1:9" x14ac:dyDescent="0.25">
      <c r="A24" s="7">
        <v>2039</v>
      </c>
      <c r="B24" s="7">
        <v>0.23827357005229804</v>
      </c>
      <c r="C24" s="7">
        <v>0.37388964468246899</v>
      </c>
      <c r="D24" s="7">
        <v>0.50950571931263977</v>
      </c>
      <c r="F24" s="7">
        <v>2042</v>
      </c>
      <c r="G24" s="7">
        <f>(B27-$B$6)*$B$2*Output!$AA$7/Output!$AA$4/1000</f>
        <v>90790.096223856002</v>
      </c>
      <c r="H24" s="7">
        <f>(C27-$C$6)*$B$2*Output!$AA$7/Output!$AA$4/1000</f>
        <v>211929.91457197061</v>
      </c>
      <c r="I24" s="7">
        <f>(D27-$D$6)*$B$2*Output!$AA$7/Output!$AA$4/1000</f>
        <v>333069.73292008514</v>
      </c>
    </row>
    <row r="25" spans="1:9" x14ac:dyDescent="0.25">
      <c r="A25" s="7">
        <v>2040</v>
      </c>
      <c r="B25" s="7">
        <v>0.24435316818056668</v>
      </c>
      <c r="C25" s="7">
        <v>0.38941898257778201</v>
      </c>
      <c r="D25" s="7">
        <v>0.53448479697499718</v>
      </c>
      <c r="F25" s="7">
        <v>2043</v>
      </c>
      <c r="G25" s="7">
        <f>(B28-$B$6)*$B$2*Output!$AA$7/Output!$AA$4/1000</f>
        <v>95568.522340901065</v>
      </c>
      <c r="H25" s="7">
        <f>(C28-$C$6)*$B$2*Output!$AA$7/Output!$AA$4/1000</f>
        <v>220519.50447905264</v>
      </c>
      <c r="I25" s="7">
        <f>(D28-$D$6)*$B$2*Output!$AA$7/Output!$AA$4/1000</f>
        <v>345470.48661720398</v>
      </c>
    </row>
    <row r="26" spans="1:9" x14ac:dyDescent="0.25">
      <c r="A26" s="7">
        <v>2041</v>
      </c>
      <c r="B26" s="7">
        <v>0.25043276630883532</v>
      </c>
      <c r="C26" s="7">
        <v>0.39992456878941324</v>
      </c>
      <c r="D26" s="7">
        <v>0.54941637126999088</v>
      </c>
      <c r="F26" s="7">
        <v>2044</v>
      </c>
      <c r="G26" s="7">
        <f>(B29-$B$6)*$B$2*Output!$AA$7/Output!$AA$4/1000</f>
        <v>100346.94845794608</v>
      </c>
      <c r="H26" s="7">
        <f>(C29-$C$6)*$B$2*Output!$AA$7/Output!$AA$4/1000</f>
        <v>229282.31051519039</v>
      </c>
      <c r="I26" s="7">
        <f>(D29-$D$6)*$B$2*Output!$AA$7/Output!$AA$4/1000</f>
        <v>358217.67257243447</v>
      </c>
    </row>
    <row r="27" spans="1:9" x14ac:dyDescent="0.25">
      <c r="A27" s="7">
        <v>2042</v>
      </c>
      <c r="B27" s="7">
        <v>0.25651236443710396</v>
      </c>
      <c r="C27" s="7">
        <v>0.41063872212230657</v>
      </c>
      <c r="D27" s="7">
        <v>0.56476507980750901</v>
      </c>
      <c r="F27" s="7">
        <v>2045</v>
      </c>
      <c r="G27" s="7">
        <f>(B30-$B$6)*$B$2*Output!$AA$7/Output!$AA$4/1000</f>
        <v>105125.37457499113</v>
      </c>
      <c r="H27" s="7">
        <f>(C30-$C$6)*$B$2*Output!$AA$7/Output!$AA$4/1000</f>
        <v>238223.1717132522</v>
      </c>
      <c r="I27" s="7">
        <f>(D30-$D$6)*$B$2*Output!$AA$7/Output!$AA$4/1000</f>
        <v>371320.96885151311</v>
      </c>
    </row>
    <row r="28" spans="1:9" x14ac:dyDescent="0.25">
      <c r="A28" s="7">
        <v>2043</v>
      </c>
      <c r="B28" s="7">
        <v>0.26259196256537259</v>
      </c>
      <c r="C28" s="7">
        <v>0.42156726918834003</v>
      </c>
      <c r="D28" s="7">
        <v>0.5805425758113073</v>
      </c>
      <c r="F28" s="7">
        <v>2046</v>
      </c>
      <c r="G28" s="7">
        <f>(B31-$B$6)*$B$2*Output!$AA$7/Output!$AA$4/1000</f>
        <v>109903.80069203619</v>
      </c>
      <c r="H28" s="7">
        <f>(C31-$C$6)*$B$2*Output!$AA$7/Output!$AA$4/1000</f>
        <v>247347.06229120254</v>
      </c>
      <c r="I28" s="7">
        <f>(D31-$D$6)*$B$2*Output!$AA$7/Output!$AA$4/1000</f>
        <v>384790.32389036875</v>
      </c>
    </row>
    <row r="29" spans="1:9" x14ac:dyDescent="0.25">
      <c r="A29" s="7">
        <v>2044</v>
      </c>
      <c r="B29" s="7">
        <v>0.26867156069364118</v>
      </c>
      <c r="C29" s="7">
        <v>0.43271619937387762</v>
      </c>
      <c r="D29" s="7">
        <v>0.59676083805411373</v>
      </c>
      <c r="F29" s="7">
        <v>2047</v>
      </c>
      <c r="G29" s="7">
        <f>(B32-$B$6)*$B$2*Output!$AA$7/Output!$AA$4/1000</f>
        <v>114682.22680908126</v>
      </c>
      <c r="H29" s="7">
        <f>(C32-$C$6)*$B$2*Output!$AA$7/Output!$AA$4/1000</f>
        <v>256659.09542868566</v>
      </c>
      <c r="I29" s="7">
        <f>(D32-$D$6)*$B$2*Output!$AA$7/Output!$AA$4/1000</f>
        <v>398635.96404828969</v>
      </c>
    </row>
    <row r="30" spans="1:9" x14ac:dyDescent="0.25">
      <c r="A30" s="7">
        <v>2045</v>
      </c>
      <c r="B30" s="7">
        <v>0.27475115882190981</v>
      </c>
      <c r="C30" s="7">
        <v>0.44409166938710032</v>
      </c>
      <c r="D30" s="7">
        <v>0.61343217995229049</v>
      </c>
      <c r="F30" s="7">
        <v>2048</v>
      </c>
      <c r="G30" s="7">
        <f>(B33-$B$6)*$B$2*Output!$AA$7/Output!$AA$4/1000</f>
        <v>119460.65292612631</v>
      </c>
      <c r="H30" s="7">
        <f>(C33-$C$6)*$B$2*Output!$AA$7/Output!$AA$4/1000</f>
        <v>266164.5271491122</v>
      </c>
      <c r="I30" s="7">
        <f>(D33-$D$6)*$B$2*Output!$AA$7/Output!$AA$4/1000</f>
        <v>412868.40137209796</v>
      </c>
    </row>
    <row r="31" spans="1:9" x14ac:dyDescent="0.25">
      <c r="A31" s="7">
        <v>2046</v>
      </c>
      <c r="B31" s="7">
        <v>0.28083075695017845</v>
      </c>
      <c r="C31" s="7">
        <v>0.45570000793237364</v>
      </c>
      <c r="D31" s="7">
        <v>0.6305692589145685</v>
      </c>
      <c r="F31" s="7">
        <v>2049</v>
      </c>
      <c r="G31" s="7">
        <f>(B34-$B$6)*$B$2*Output!$AA$7/Output!$AA$4/1000</f>
        <v>124239.07904317138</v>
      </c>
      <c r="H31" s="7">
        <f>(C34-$C$6)*$B$2*Output!$AA$7/Output!$AA$4/1000</f>
        <v>275868.76031019917</v>
      </c>
      <c r="I31" s="7">
        <f>(D34-$D$6)*$B$2*Output!$AA$7/Output!$AA$4/1000</f>
        <v>427498.44157722674</v>
      </c>
    </row>
    <row r="32" spans="1:9" x14ac:dyDescent="0.25">
      <c r="A32" s="7">
        <v>2047</v>
      </c>
      <c r="B32" s="7">
        <v>0.28691035507844709</v>
      </c>
      <c r="C32" s="7">
        <v>0.46754772051519927</v>
      </c>
      <c r="D32" s="7">
        <v>0.64818508595195112</v>
      </c>
      <c r="F32" s="7">
        <v>2050</v>
      </c>
      <c r="G32" s="7">
        <f>(B35-$B$6)*$B$2*Output!$AA$7/Output!$AA$4/1000</f>
        <v>129017.50516021639</v>
      </c>
      <c r="H32" s="7">
        <f>(C35-$C$6)*$B$2*Output!$AA$7/Output!$AA$4/1000</f>
        <v>285777.34870598867</v>
      </c>
      <c r="I32" s="7">
        <f>(D35-$D$6)*$B$2*Output!$AA$7/Output!$AA$4/1000</f>
        <v>442537.19225176069</v>
      </c>
    </row>
    <row r="33" spans="1:15" x14ac:dyDescent="0.25">
      <c r="A33" s="7">
        <v>2048</v>
      </c>
      <c r="B33" s="7">
        <v>0.29298995320671573</v>
      </c>
      <c r="C33" s="7">
        <v>0.47964149438140008</v>
      </c>
      <c r="D33" s="7">
        <v>0.66629303555608421</v>
      </c>
    </row>
    <row r="34" spans="1:15" x14ac:dyDescent="0.25">
      <c r="A34" s="7">
        <v>2049</v>
      </c>
      <c r="B34" s="7">
        <v>0.29906955133498436</v>
      </c>
      <c r="C34" s="7">
        <v>0.49198820359428841</v>
      </c>
      <c r="D34" s="7">
        <v>0.68490685585359223</v>
      </c>
      <c r="G34" s="7">
        <f t="shared" ref="G34:H34" si="0">SUM(G6:G32)/10^6</f>
        <v>1.8062450722430301</v>
      </c>
      <c r="H34" s="7">
        <f t="shared" si="0"/>
        <v>4.2191701620893163</v>
      </c>
      <c r="I34" s="7">
        <f>SUM(I6:I32)/10^6</f>
        <v>6.6320952519356</v>
      </c>
    </row>
    <row r="35" spans="1:15" x14ac:dyDescent="0.25">
      <c r="A35" s="7">
        <v>2050</v>
      </c>
      <c r="B35" s="7">
        <v>0.30514914946325294</v>
      </c>
      <c r="C35" s="7">
        <v>0.50459491425367142</v>
      </c>
      <c r="D35" s="7">
        <v>0.70404067904408962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Output!AA11</f>
        <v>604.53807225946036</v>
      </c>
      <c r="C40" s="7">
        <f>Output!AA41</f>
        <v>604.53807225946036</v>
      </c>
      <c r="D40" s="7">
        <f>Output!AA71</f>
        <v>604.53807225946036</v>
      </c>
      <c r="F40" s="7">
        <v>2024</v>
      </c>
      <c r="G40" s="7">
        <f>G6*B40/10^9</f>
        <v>2.8887405132326785E-3</v>
      </c>
      <c r="H40" s="7">
        <f>G6*C40/10^9</f>
        <v>2.8887405132326785E-3</v>
      </c>
      <c r="I40" s="7">
        <f>G6*D40/10^9</f>
        <v>2.8887405132326785E-3</v>
      </c>
      <c r="J40" s="7">
        <f>H6*B40/10^9</f>
        <v>5.7904867439974028E-3</v>
      </c>
      <c r="K40" s="7">
        <f>H6*C40/10^9</f>
        <v>5.7904867439974028E-3</v>
      </c>
      <c r="L40" s="7">
        <f>H6*D40/10^9</f>
        <v>5.7904867439974028E-3</v>
      </c>
      <c r="M40" s="7">
        <f>I6*B40/10^9</f>
        <v>8.6922329747621142E-3</v>
      </c>
      <c r="N40" s="7">
        <f>I6*C40/10^9</f>
        <v>8.6922329747621142E-3</v>
      </c>
      <c r="O40" s="7">
        <f>I6*D40/10^9</f>
        <v>8.6922329747621142E-3</v>
      </c>
    </row>
    <row r="41" spans="1:15" x14ac:dyDescent="0.25">
      <c r="A41" s="7">
        <v>2025</v>
      </c>
      <c r="B41" s="7">
        <f>Output!AA12</f>
        <v>570.07453255083806</v>
      </c>
      <c r="C41" s="7">
        <f>Output!AA42</f>
        <v>568.27302699180268</v>
      </c>
      <c r="D41" s="7">
        <f>Output!AA72</f>
        <v>567.18303609609507</v>
      </c>
      <c r="F41" s="7">
        <v>2025</v>
      </c>
      <c r="G41" s="7">
        <f>G40+((G7-G6)*B41)/10^9</f>
        <v>5.6127995482358568E-3</v>
      </c>
      <c r="H41" s="7">
        <f>H40+((G7-G6)*C41)/10^9</f>
        <v>5.6041911870225603E-3</v>
      </c>
      <c r="I41" s="7">
        <f>I40+((G7-G6)*D41)/10^9</f>
        <v>5.5989827460591699E-3</v>
      </c>
      <c r="J41" s="7">
        <f>J40+((H7-H6)*B41)/10^9</f>
        <v>1.1782595143054166E-2</v>
      </c>
      <c r="K41" s="7">
        <f>K40+((H7-H6)*C41)/10^9</f>
        <v>1.1763659344356157E-2</v>
      </c>
      <c r="L41" s="7">
        <f>L40+((H7-H6)*D41)/10^9</f>
        <v>1.1752202344914628E-2</v>
      </c>
      <c r="M41" s="7">
        <f>M40+((I7-I6)*B41)/10^9</f>
        <v>1.795239073787246E-2</v>
      </c>
      <c r="N41" s="7">
        <f>N40+((I7-I6)*C41)/10^9</f>
        <v>1.7923127501689742E-2</v>
      </c>
      <c r="O41" s="7">
        <f>O40+((I7-I6)*D41)/10^9</f>
        <v>1.7905421943770074E-2</v>
      </c>
    </row>
    <row r="42" spans="1:15" x14ac:dyDescent="0.25">
      <c r="A42" s="7">
        <v>2026</v>
      </c>
      <c r="B42" s="7">
        <f>Output!AA13</f>
        <v>537.80646479321013</v>
      </c>
      <c r="C42" s="7">
        <f>Output!AA43</f>
        <v>535.55471192907896</v>
      </c>
      <c r="D42" s="7">
        <f>Output!AA73</f>
        <v>534.19222330944433</v>
      </c>
      <c r="F42" s="7">
        <v>2026</v>
      </c>
      <c r="G42" s="7">
        <f>G41+((G8-G7)*B42)/10^9</f>
        <v>8.182668005519405E-3</v>
      </c>
      <c r="H42" s="7">
        <f>H41+((G8-G7)*C42)/10^9</f>
        <v>8.1632998096110125E-3</v>
      </c>
      <c r="I42" s="7">
        <f>I41+((G8-G7)*D42)/10^9</f>
        <v>8.1515808174433841E-3</v>
      </c>
      <c r="J42" s="7">
        <f>J41+((H8-H7)*B42)/10^9</f>
        <v>1.800224139356274E-2</v>
      </c>
      <c r="K42" s="7">
        <f>K41+((H8-H7)*C42)/10^9</f>
        <v>1.795726443103482E-2</v>
      </c>
      <c r="L42" s="7">
        <f>L41+((H8-H7)*D42)/10^9</f>
        <v>1.7930050467352021E-2</v>
      </c>
      <c r="M42" s="7">
        <f>M41+((I8-I7)*B42)/10^9</f>
        <v>2.7821814781606006E-2</v>
      </c>
      <c r="N42" s="7">
        <f>N41+((I8-I7)*C42)/10^9</f>
        <v>2.7751229052458561E-2</v>
      </c>
      <c r="O42" s="7">
        <f>O41+((I8-I7)*D42)/10^9</f>
        <v>2.770852011726059E-2</v>
      </c>
    </row>
    <row r="43" spans="1:15" x14ac:dyDescent="0.25">
      <c r="A43" s="7">
        <v>2027</v>
      </c>
      <c r="B43" s="7">
        <f>Output!AA14</f>
        <v>507.59265036508134</v>
      </c>
      <c r="C43" s="7">
        <f>Output!AA44</f>
        <v>504.89039202652816</v>
      </c>
      <c r="D43" s="7">
        <f>Output!AA74</f>
        <v>503.25540568296668</v>
      </c>
      <c r="F43" s="7">
        <v>2027</v>
      </c>
      <c r="G43" s="7">
        <f>G42+((G9-G8)*B43)/10^9</f>
        <v>1.0608161982844021E-2</v>
      </c>
      <c r="H43" s="7">
        <f>H42+((G9-G8)*C43)/10^9</f>
        <v>1.0575881245115683E-2</v>
      </c>
      <c r="I43" s="7">
        <f>I42+((G9-G8)*D43)/10^9</f>
        <v>1.0556349591502968E-2</v>
      </c>
      <c r="J43" s="7">
        <f>J42+((H9-H8)*B43)/10^9</f>
        <v>2.4476737837101917E-2</v>
      </c>
      <c r="K43" s="7">
        <f>K42+((H9-H8)*C43)/10^9</f>
        <v>2.4397292759265585E-2</v>
      </c>
      <c r="L43" s="7">
        <f>L42+((H9-H8)*D43)/10^9</f>
        <v>2.4349224054563565E-2</v>
      </c>
      <c r="M43" s="7">
        <f>M42+((I9-I8)*B43)/10^9</f>
        <v>3.8345313691359767E-2</v>
      </c>
      <c r="N43" s="7">
        <f>N42+((I9-I8)*C43)/10^9</f>
        <v>3.8218704273415435E-2</v>
      </c>
      <c r="O43" s="7">
        <f>O42+((I9-I8)*D43)/10^9</f>
        <v>3.814209851762411E-2</v>
      </c>
    </row>
    <row r="44" spans="1:15" x14ac:dyDescent="0.25">
      <c r="A44" s="7">
        <v>2028</v>
      </c>
      <c r="B44" s="7">
        <f>Output!AA15</f>
        <v>479.30051931738836</v>
      </c>
      <c r="C44" s="7">
        <f>Output!AA45</f>
        <v>476.14801367373934</v>
      </c>
      <c r="D44" s="7">
        <f>Output!AA75</f>
        <v>474.24052960625113</v>
      </c>
      <c r="F44" s="7">
        <v>2028</v>
      </c>
      <c r="G44" s="7">
        <f>G43+((G10-G9)*B44)/10^9</f>
        <v>1.2898464102263488E-2</v>
      </c>
      <c r="H44" s="7">
        <f>H43+((G10-G9)*C44)/10^9</f>
        <v>1.2851119349233405E-2</v>
      </c>
      <c r="I44" s="7">
        <f>I43+((G10-G9)*D44)/10^9</f>
        <v>1.2822472923934757E-2</v>
      </c>
      <c r="J44" s="7">
        <f>J43+((H10-H9)*B44)/10^9</f>
        <v>3.1234976028616104E-2</v>
      </c>
      <c r="K44" s="7">
        <f>K43+((H10-H9)*C44)/10^9</f>
        <v>3.1111079957757241E-2</v>
      </c>
      <c r="L44" s="7">
        <f>L43+((H10-H9)*D44)/10^9</f>
        <v>3.1036115326272241E-2</v>
      </c>
      <c r="M44" s="7">
        <f>M43+((I10-I9)*B44)/10^9</f>
        <v>4.9571487954968643E-2</v>
      </c>
      <c r="N44" s="7">
        <f>N43+((I10-I9)*C44)/10^9</f>
        <v>4.9371040566280999E-2</v>
      </c>
      <c r="O44" s="7">
        <f>O43+((I10-I9)*D44)/10^9</f>
        <v>4.924975772860965E-2</v>
      </c>
    </row>
    <row r="45" spans="1:15" x14ac:dyDescent="0.25">
      <c r="A45" s="7">
        <v>2029</v>
      </c>
      <c r="B45" s="7">
        <f>Output!AA16</f>
        <v>452.80653762748869</v>
      </c>
      <c r="C45" s="7">
        <f>Output!AA46</f>
        <v>449.20365559408094</v>
      </c>
      <c r="D45" s="7">
        <f>Output!AA76</f>
        <v>447.02367380266566</v>
      </c>
      <c r="F45" s="7">
        <v>2029</v>
      </c>
      <c r="G45" s="7">
        <f>G44+((G11-G10)*B45)/10^9</f>
        <v>1.5062166687631426E-2</v>
      </c>
      <c r="H45" s="7">
        <f>H44+((G11-G10)*C45)/10^9</f>
        <v>1.4997605828996275E-2</v>
      </c>
      <c r="I45" s="7">
        <f>I44+((G11-G10)*D45)/10^9</f>
        <v>1.4958542521770845E-2</v>
      </c>
      <c r="J45" s="7">
        <f>J44+((H11-H10)*B45)/10^9</f>
        <v>3.8307638307126003E-2</v>
      </c>
      <c r="K45" s="7">
        <f>K44+((H11-H10)*C45)/10^9</f>
        <v>3.8127466618019405E-2</v>
      </c>
      <c r="L45" s="7">
        <f>L44+((H11-H10)*D45)/10^9</f>
        <v>3.801845151750901E-2</v>
      </c>
      <c r="M45" s="7">
        <f>M44+((I11-I10)*B45)/10^9</f>
        <v>6.1553109926620504E-2</v>
      </c>
      <c r="N45" s="7">
        <f>N44+((I11-I10)*C45)/10^9</f>
        <v>6.1257327407042456E-2</v>
      </c>
      <c r="O45" s="7">
        <f>O44+((I11-I10)*D45)/10^9</f>
        <v>6.1078360513247096E-2</v>
      </c>
    </row>
    <row r="46" spans="1:15" x14ac:dyDescent="0.25">
      <c r="A46" s="7">
        <v>2030</v>
      </c>
      <c r="B46" s="7">
        <f>Output!AA17</f>
        <v>427.9947872678664</v>
      </c>
      <c r="C46" s="7">
        <f>Output!AA47</f>
        <v>423.94152884469975</v>
      </c>
      <c r="D46" s="7">
        <f>Output!AA77</f>
        <v>421.48904932935756</v>
      </c>
      <c r="F46" s="7">
        <v>2030</v>
      </c>
      <c r="G46" s="7">
        <f>G45+((G12-G11)*B46)/10^9</f>
        <v>1.7107308157071333E-2</v>
      </c>
      <c r="H46" s="7">
        <f>H45+((G12-G11)*C46)/10^9</f>
        <v>1.702337910252779E-2</v>
      </c>
      <c r="I46" s="7">
        <f>I45+((G12-G11)*D46)/10^9</f>
        <v>1.6972596803134732E-2</v>
      </c>
      <c r="J46" s="7">
        <f>J45+((H12-H11)*B46)/10^9</f>
        <v>4.5727416769749923E-2</v>
      </c>
      <c r="K46" s="7">
        <f>K45+((H12-H11)*C46)/10^9</f>
        <v>4.5476977216533009E-2</v>
      </c>
      <c r="L46" s="7">
        <f>L45+((H12-H11)*D46)/10^9</f>
        <v>4.5325445582575744E-2</v>
      </c>
      <c r="M46" s="7">
        <f>M45+((I12-I11)*B46)/10^9</f>
        <v>7.4347525382428448E-2</v>
      </c>
      <c r="N46" s="7">
        <f>N45+((I12-I11)*C46)/10^9</f>
        <v>7.3930575330538151E-2</v>
      </c>
      <c r="O46" s="7">
        <f>O45+((I12-I11)*D46)/10^9</f>
        <v>7.3678294362016672E-2</v>
      </c>
    </row>
    <row r="47" spans="1:15" x14ac:dyDescent="0.25">
      <c r="A47" s="7">
        <v>2031</v>
      </c>
      <c r="B47" s="7">
        <f>Output!AA18</f>
        <v>425.80434961873533</v>
      </c>
      <c r="C47" s="7">
        <f>Output!AA48</f>
        <v>421.64975973498946</v>
      </c>
      <c r="D47" s="7">
        <f>Output!AA78</f>
        <v>419.10795363274184</v>
      </c>
      <c r="F47" s="7">
        <v>2031</v>
      </c>
      <c r="G47" s="7">
        <f>G46+((G13-G12)*B47)/10^9</f>
        <v>1.9141982782040885E-2</v>
      </c>
      <c r="H47" s="7">
        <f>H46+((G13-G12)*C47)/10^9</f>
        <v>1.9038201326691241E-2</v>
      </c>
      <c r="I47" s="7">
        <f>I46+((G13-G12)*D47)/10^9</f>
        <v>1.8975273194634736E-2</v>
      </c>
      <c r="J47" s="7">
        <f>J46+((H13-H12)*B47)/10^9</f>
        <v>4.9461755473806816E-2</v>
      </c>
      <c r="K47" s="7">
        <f>K46+((H13-H12)*C47)/10^9</f>
        <v>4.9174879830126646E-2</v>
      </c>
      <c r="L47" s="7">
        <f>L46+((H13-H12)*D47)/10^9</f>
        <v>4.9001056350361956E-2</v>
      </c>
      <c r="M47" s="7">
        <f>M46+((I13-I12)*B47)/10^9</f>
        <v>7.9781528165572685E-2</v>
      </c>
      <c r="N47" s="7">
        <f>N46+((I13-I12)*C47)/10^9</f>
        <v>7.9311558333561988E-2</v>
      </c>
      <c r="O47" s="7">
        <f>O46+((I13-I12)*D47)/10^9</f>
        <v>7.9026839506089103E-2</v>
      </c>
    </row>
    <row r="48" spans="1:15" x14ac:dyDescent="0.25">
      <c r="A48" s="7">
        <v>2032</v>
      </c>
      <c r="B48" s="7">
        <f>Output!AA19</f>
        <v>423.6241096579937</v>
      </c>
      <c r="C48" s="7">
        <f>Output!AA49</f>
        <v>419.36805922900555</v>
      </c>
      <c r="D48" s="7">
        <f>Output!AA79</f>
        <v>416.73718470917879</v>
      </c>
      <c r="F48" s="7">
        <v>2032</v>
      </c>
      <c r="G48" s="7">
        <f>G47+((G14-G13)*B48)/10^9</f>
        <v>2.1166239291440597E-2</v>
      </c>
      <c r="H48" s="7">
        <f>H47+((G14-G13)*C48)/10^9</f>
        <v>2.1042120613565616E-2</v>
      </c>
      <c r="I48" s="7">
        <f>I47+((G14-G13)*D48)/10^9</f>
        <v>2.0966621041992903E-2</v>
      </c>
      <c r="J48" s="7">
        <f>J47+((H14-H13)*B48)/10^9</f>
        <v>5.3309495232304403E-2</v>
      </c>
      <c r="K48" s="7">
        <f>K47+((H14-H13)*C48)/10^9</f>
        <v>5.2983962264651317E-2</v>
      </c>
      <c r="L48" s="7">
        <f>L47+((H14-H13)*D48)/10^9</f>
        <v>5.278624278780155E-2</v>
      </c>
      <c r="M48" s="7">
        <f>M47+((I14-I13)*B48)/10^9</f>
        <v>8.5452751173168154E-2</v>
      </c>
      <c r="N48" s="7">
        <f>N47+((I14-I13)*C48)/10^9</f>
        <v>8.4925803915736953E-2</v>
      </c>
      <c r="O48" s="7">
        <f>O47+((I14-I13)*D48)/10^9</f>
        <v>8.4605864533610117E-2</v>
      </c>
    </row>
    <row r="49" spans="1:15" x14ac:dyDescent="0.25">
      <c r="A49" s="7">
        <v>2033</v>
      </c>
      <c r="B49" s="7">
        <f>Output!AA20</f>
        <v>421.45406738564174</v>
      </c>
      <c r="C49" s="7">
        <f>Output!AA50</f>
        <v>417.09655641141114</v>
      </c>
      <c r="D49" s="7">
        <f>Output!AA80</f>
        <v>414.37648438934212</v>
      </c>
      <c r="F49" s="7">
        <v>2033</v>
      </c>
      <c r="G49" s="7">
        <f>G48+((G15-G14)*B49)/10^9</f>
        <v>2.3180126414171012E-2</v>
      </c>
      <c r="H49" s="7">
        <f>H48+((G15-G14)*C49)/10^9</f>
        <v>2.3035185692051457E-2</v>
      </c>
      <c r="I49" s="7">
        <f>I48+((G15-G14)*D49)/10^9</f>
        <v>2.2946688457288245E-2</v>
      </c>
      <c r="J49" s="7">
        <f>J48+((H15-H14)*B49)/10^9</f>
        <v>5.7275831527210982E-2</v>
      </c>
      <c r="K49" s="7">
        <f>K48+((H15-H14)*C49)/10^9</f>
        <v>5.6909289692233973E-2</v>
      </c>
      <c r="L49" s="7">
        <f>L48+((H15-H14)*D49)/10^9</f>
        <v>5.6685971410625209E-2</v>
      </c>
      <c r="M49" s="7">
        <f>M48+((I15-I14)*B49)/10^9</f>
        <v>9.1371536640250897E-2</v>
      </c>
      <c r="N49" s="7">
        <f>N48+((I15-I14)*C49)/10^9</f>
        <v>9.0783393692416434E-2</v>
      </c>
      <c r="O49" s="7">
        <f>O48+((I15-I14)*D49)/10^9</f>
        <v>9.0425254363962093E-2</v>
      </c>
    </row>
    <row r="50" spans="1:15" x14ac:dyDescent="0.25">
      <c r="A50" s="7">
        <v>2034</v>
      </c>
      <c r="B50" s="7">
        <f>Output!AA21</f>
        <v>419.29409371701598</v>
      </c>
      <c r="C50" s="7">
        <f>Output!AA51</f>
        <v>414.83512219754306</v>
      </c>
      <c r="D50" s="7">
        <f>Output!AA81</f>
        <v>412.0259817578949</v>
      </c>
      <c r="F50" s="7">
        <v>2034</v>
      </c>
      <c r="G50" s="7">
        <f>G49+((G16-G15)*B50)/10^9</f>
        <v>2.5183692262311139E-2</v>
      </c>
      <c r="H50" s="7">
        <f>H49+((G16-G15)*C50)/10^9</f>
        <v>2.5017444674227774E-2</v>
      </c>
      <c r="I50" s="7">
        <f>I49+((G16-G15)*D50)/10^9</f>
        <v>2.4915524169421301E-2</v>
      </c>
      <c r="J50" s="7">
        <f>J49+((H16-H15)*B50)/10^9</f>
        <v>6.1366184044941499E-2</v>
      </c>
      <c r="K50" s="7">
        <f>K49+((H16-H15)*C50)/10^9</f>
        <v>6.0956143468497662E-2</v>
      </c>
      <c r="L50" s="7">
        <f>L49+((H16-H15)*D50)/10^9</f>
        <v>6.0705421093098517E-2</v>
      </c>
      <c r="M50" s="7">
        <f>M49+((I16-I15)*B50)/10^9</f>
        <v>9.7548675827571776E-2</v>
      </c>
      <c r="N50" s="7">
        <f>N49+((I16-I15)*C50)/10^9</f>
        <v>9.6894842262767469E-2</v>
      </c>
      <c r="O50" s="7">
        <f>O49+((I16-I15)*D50)/10^9</f>
        <v>9.6495318016775619E-2</v>
      </c>
    </row>
    <row r="51" spans="1:15" x14ac:dyDescent="0.25">
      <c r="A51" s="7">
        <v>2035</v>
      </c>
      <c r="B51" s="7">
        <f>Output!AA22</f>
        <v>417.1441886521165</v>
      </c>
      <c r="C51" s="7">
        <f>Output!AA52</f>
        <v>412.58375658740135</v>
      </c>
      <c r="D51" s="7">
        <f>Output!AA82</f>
        <v>409.68541864551088</v>
      </c>
      <c r="F51" s="7">
        <v>2035</v>
      </c>
      <c r="G51" s="7">
        <f>G50+((G17-G16)*B51)/10^9</f>
        <v>2.7176984947939978E-2</v>
      </c>
      <c r="H51" s="7">
        <f>H50+((G17-G16)*C51)/10^9</f>
        <v>2.6988945672173571E-2</v>
      </c>
      <c r="I51" s="7">
        <f>I50+((G17-G16)*D51)/10^9</f>
        <v>2.6873175673649545E-2</v>
      </c>
      <c r="J51" s="7">
        <f>J50+((H17-H16)*B51)/10^9</f>
        <v>6.558620764601189E-2</v>
      </c>
      <c r="K51" s="7">
        <f>K50+((H17-H16)*C51)/10^9</f>
        <v>6.5130031628951313E-2</v>
      </c>
      <c r="L51" s="7">
        <f>L50+((H17-H16)*D51)/10^9</f>
        <v>6.4849988326037444E-2</v>
      </c>
      <c r="M51" s="7">
        <f>M50+((I17-I16)*B51)/10^9</f>
        <v>0.10399543034408373</v>
      </c>
      <c r="N51" s="7">
        <f>N50+((I17-I16)*C51)/10^9</f>
        <v>0.10327111758572899</v>
      </c>
      <c r="O51" s="7">
        <f>O50+((I17-I16)*D51)/10^9</f>
        <v>0.10282680097842525</v>
      </c>
    </row>
    <row r="52" spans="1:15" x14ac:dyDescent="0.25">
      <c r="A52" s="7">
        <v>2036</v>
      </c>
      <c r="B52" s="7">
        <f>Output!AA23</f>
        <v>415.00422310628034</v>
      </c>
      <c r="C52" s="7">
        <f>Output!AA53</f>
        <v>410.34245958098603</v>
      </c>
      <c r="D52" s="7">
        <f>Output!AA83</f>
        <v>407.35479505219001</v>
      </c>
      <c r="F52" s="7">
        <v>2036</v>
      </c>
      <c r="G52" s="7">
        <f>G51+((G18-G17)*B52)/10^9</f>
        <v>2.9160051966315013E-2</v>
      </c>
      <c r="H52" s="7">
        <f>H51+((G18-G17)*C52)/10^9</f>
        <v>2.8949736797967848E-2</v>
      </c>
      <c r="I52" s="7">
        <f>I51+((G18-G17)*D52)/10^9</f>
        <v>2.8819690465230457E-2</v>
      </c>
      <c r="J52" s="7">
        <f>J51+((H18-H17)*B52)/10^9</f>
        <v>6.9941801279145413E-2</v>
      </c>
      <c r="K52" s="7">
        <f>K51+((H18-H17)*C52)/10^9</f>
        <v>6.9436698657487972E-2</v>
      </c>
      <c r="L52" s="7">
        <f>L51+((H18-H17)*D52)/10^9</f>
        <v>6.9125298920410236E-2</v>
      </c>
      <c r="M52" s="7">
        <f>M51+((I18-I17)*B52)/10^9</f>
        <v>0.11072355059197572</v>
      </c>
      <c r="N52" s="7">
        <f>N51+((I18-I17)*C52)/10^9</f>
        <v>0.10992366051700803</v>
      </c>
      <c r="O52" s="7">
        <f>O51+((I18-I17)*D52)/10^9</f>
        <v>0.1094309073755899</v>
      </c>
    </row>
    <row r="53" spans="1:15" x14ac:dyDescent="0.25">
      <c r="A53" s="7">
        <v>2037</v>
      </c>
      <c r="B53" s="7">
        <f>Output!AA24</f>
        <v>412.87419707950733</v>
      </c>
      <c r="C53" s="7">
        <f>Output!AA54</f>
        <v>408.11097300897057</v>
      </c>
      <c r="D53" s="7">
        <f>Output!AA84</f>
        <v>405.03424006259553</v>
      </c>
      <c r="F53" s="7">
        <v>2037</v>
      </c>
      <c r="G53" s="7">
        <f>G52+((G19-G18)*B53)/10^9</f>
        <v>3.1132940812693743E-2</v>
      </c>
      <c r="H53" s="7">
        <f>H52+((G19-G18)*C53)/10^9</f>
        <v>3.0899864930046587E-2</v>
      </c>
      <c r="I53" s="7">
        <f>I52+((G19-G18)*D53)/10^9</f>
        <v>3.0755116656243066E-2</v>
      </c>
      <c r="J53" s="7">
        <f>J52+((H19-H18)*B53)/10^9</f>
        <v>7.4439119901416717E-2</v>
      </c>
      <c r="K53" s="7">
        <f>K52+((H19-H18)*C53)/10^9</f>
        <v>7.3882132864443409E-2</v>
      </c>
      <c r="L53" s="7">
        <f>L52+((H19-H18)*D53)/10^9</f>
        <v>7.3537219169667739E-2</v>
      </c>
      <c r="M53" s="7">
        <f>M52+((I19-I18)*B53)/10^9</f>
        <v>0.11774529899013959</v>
      </c>
      <c r="N53" s="7">
        <f>N52+((I19-I18)*C53)/10^9</f>
        <v>0.11686440079884017</v>
      </c>
      <c r="O53" s="7">
        <f>O52+((I19-I18)*D53)/10^9</f>
        <v>0.11631932168309232</v>
      </c>
    </row>
    <row r="54" spans="1:15" x14ac:dyDescent="0.25">
      <c r="A54" s="7">
        <v>2038</v>
      </c>
      <c r="B54" s="7">
        <f>Output!AA25</f>
        <v>410.75398148713424</v>
      </c>
      <c r="C54" s="7">
        <f>Output!AA55</f>
        <v>405.88942595601844</v>
      </c>
      <c r="D54" s="7">
        <f>Output!AA85</f>
        <v>402.72349550740097</v>
      </c>
      <c r="F54" s="7">
        <v>2038</v>
      </c>
      <c r="G54" s="7">
        <f>G53+((G20-G19)*B54)/10^9</f>
        <v>3.3095698365512113E-2</v>
      </c>
      <c r="H54" s="7">
        <f>H53+((G20-G19)*C54)/10^9</f>
        <v>3.2839377563667255E-2</v>
      </c>
      <c r="I54" s="7">
        <f>I53+((G20-G19)*D54)/10^9</f>
        <v>3.2679501125123314E-2</v>
      </c>
      <c r="J54" s="7">
        <f>J53+((H20-H19)*B54)/10^9</f>
        <v>7.908458419280448E-2</v>
      </c>
      <c r="K54" s="7">
        <f>K53+((H20-H19)*C54)/10^9</f>
        <v>7.8472580966014935E-2</v>
      </c>
      <c r="L54" s="7">
        <f>L53+((H20-H19)*D54)/10^9</f>
        <v>7.8091861856049327E-2</v>
      </c>
      <c r="M54" s="7">
        <f>M53+((I20-I19)*B54)/10^9</f>
        <v>0.12507347002009672</v>
      </c>
      <c r="N54" s="7">
        <f>N53+((I20-I19)*C54)/10^9</f>
        <v>0.12410578436836253</v>
      </c>
      <c r="O54" s="7">
        <f>O53+((I20-I19)*D54)/10^9</f>
        <v>0.12350422258697522</v>
      </c>
    </row>
    <row r="55" spans="1:15" x14ac:dyDescent="0.25">
      <c r="A55" s="7">
        <v>2039</v>
      </c>
      <c r="B55" s="7">
        <f>Output!AA26</f>
        <v>408.64370541382442</v>
      </c>
      <c r="C55" s="7">
        <f>Output!AA56</f>
        <v>403.67768933746623</v>
      </c>
      <c r="D55" s="7">
        <f>Output!AA86</f>
        <v>400.42269047126968</v>
      </c>
      <c r="F55" s="7">
        <v>2039</v>
      </c>
      <c r="G55" s="7">
        <f>G54+((G21-G20)*B55)/10^9</f>
        <v>3.5048372120027593E-2</v>
      </c>
      <c r="H55" s="7">
        <f>H54+((G21-G20)*C55)/10^9</f>
        <v>3.4768321577265802E-2</v>
      </c>
      <c r="I55" s="7">
        <f>I54+((G21-G20)*D55)/10^9</f>
        <v>3.4592891367128675E-2</v>
      </c>
      <c r="J55" s="7">
        <f>J54+((H21-H20)*B55)/10^9</f>
        <v>8.388489502736951E-2</v>
      </c>
      <c r="K55" s="7">
        <f>K54+((H21-H20)*C55)/10^9</f>
        <v>8.3214556335087286E-2</v>
      </c>
      <c r="L55" s="7">
        <f>L54+((H21-H20)*D55)/10^9</f>
        <v>8.2795600966696803E-2</v>
      </c>
      <c r="M55" s="7">
        <f>M54+((I21-I20)*B55)/10^9</f>
        <v>0.13272141793471132</v>
      </c>
      <c r="N55" s="7">
        <f>N54+((I21-I20)*C55)/10^9</f>
        <v>0.13166079109290871</v>
      </c>
      <c r="O55" s="7">
        <f>O54+((I21-I20)*D55)/10^9</f>
        <v>0.13099831056626485</v>
      </c>
    </row>
    <row r="56" spans="1:15" x14ac:dyDescent="0.25">
      <c r="A56" s="7">
        <v>2040</v>
      </c>
      <c r="B56" s="7">
        <f>Output!AA27</f>
        <v>406.54323977491453</v>
      </c>
      <c r="C56" s="7">
        <f>Output!AA57</f>
        <v>401.47576315331412</v>
      </c>
      <c r="D56" s="7">
        <f>Output!AA87</f>
        <v>398.13156678487525</v>
      </c>
      <c r="F56" s="7">
        <v>2040</v>
      </c>
      <c r="G56" s="7">
        <f>G55+((G22-G21)*B56)/10^9</f>
        <v>3.6991008954676149E-2</v>
      </c>
      <c r="H56" s="7">
        <f>H55+((G22-G21)*C56)/10^9</f>
        <v>3.6686743849278183E-2</v>
      </c>
      <c r="I56" s="7">
        <f>I55+((G22-G21)*D56)/10^9</f>
        <v>3.6495333643873584E-2</v>
      </c>
      <c r="J56" s="7">
        <f>J55+((H22-H21)*B56)/10^9</f>
        <v>8.8847042718162711E-2</v>
      </c>
      <c r="K56" s="7">
        <f>K55+((H22-H21)*C56)/10^9</f>
        <v>8.8114851890717841E-2</v>
      </c>
      <c r="L56" s="7">
        <f>L55+((H22-H21)*D56)/10^9</f>
        <v>8.7655078241112308E-2</v>
      </c>
      <c r="M56" s="7">
        <f>M55+((I22-I21)*B56)/10^9</f>
        <v>0.14070307648164915</v>
      </c>
      <c r="N56" s="7">
        <f>N55+((I22-I21)*C56)/10^9</f>
        <v>0.1395429599321574</v>
      </c>
      <c r="O56" s="7">
        <f>O55+((I22-I21)*D56)/10^9</f>
        <v>0.13881482283835092</v>
      </c>
    </row>
    <row r="57" spans="1:15" x14ac:dyDescent="0.25">
      <c r="A57" s="7">
        <v>2041</v>
      </c>
      <c r="B57" s="7">
        <f>Output!AA28</f>
        <v>404.45245548574161</v>
      </c>
      <c r="C57" s="7">
        <f>Output!AA58</f>
        <v>399.28364740356193</v>
      </c>
      <c r="D57" s="7">
        <f>Output!AA88</f>
        <v>395.85012444821768</v>
      </c>
      <c r="F57" s="7">
        <v>2041</v>
      </c>
      <c r="G57" s="7">
        <f>G56+((G23-G22)*B57)/10^9</f>
        <v>3.8923655131072224E-2</v>
      </c>
      <c r="H57" s="7">
        <f>H56+((G23-G22)*C57)/10^9</f>
        <v>3.8594691258140378E-2</v>
      </c>
      <c r="I57" s="7">
        <f>I56+((G23-G22)*D57)/10^9</f>
        <v>3.8386874216972483E-2</v>
      </c>
      <c r="J57" s="7">
        <f>J56+((H23-H22)*B57)/10^9</f>
        <v>9.2186668231944907E-2</v>
      </c>
      <c r="K57" s="7">
        <f>K56+((H23-H22)*C57)/10^9</f>
        <v>9.1411797769074501E-2</v>
      </c>
      <c r="L57" s="7">
        <f>L56+((H23-H22)*D57)/10^9</f>
        <v>9.0923672997579863E-2</v>
      </c>
      <c r="M57" s="7">
        <f>M56+((I23-I22)*B57)/10^9</f>
        <v>0.14544968133281741</v>
      </c>
      <c r="N57" s="7">
        <f>N56+((I23-I22)*C57)/10^9</f>
        <v>0.14422890428000851</v>
      </c>
      <c r="O57" s="7">
        <f>O56+((I23-I22)*D57)/10^9</f>
        <v>0.1434604717781871</v>
      </c>
    </row>
    <row r="58" spans="1:15" x14ac:dyDescent="0.25">
      <c r="A58" s="7">
        <v>2042</v>
      </c>
      <c r="B58" s="7">
        <f>Output!AA29</f>
        <v>402.3713525463055</v>
      </c>
      <c r="C58" s="7">
        <f>Output!AA59</f>
        <v>397.10108391888355</v>
      </c>
      <c r="D58" s="7">
        <f>Output!AA89</f>
        <v>393.57836346129699</v>
      </c>
      <c r="F58" s="7">
        <v>2042</v>
      </c>
      <c r="G58" s="7">
        <f>G57+((G24-G23)*B58)/10^9</f>
        <v>4.0846356910830238E-2</v>
      </c>
      <c r="H58" s="7">
        <f>H57+((G24-G23)*C58)/10^9</f>
        <v>4.0492209448645275E-2</v>
      </c>
      <c r="I58" s="7">
        <f>I57+((G24-G23)*D58)/10^9</f>
        <v>4.02675593480398E-2</v>
      </c>
      <c r="J58" s="7">
        <f>J57+((H24-H23)*B58)/10^9</f>
        <v>9.5575070104425355E-2</v>
      </c>
      <c r="K58" s="7">
        <f>K57+((H24-H23)*C58)/10^9</f>
        <v>9.4755818280971946E-2</v>
      </c>
      <c r="L58" s="7">
        <f>L57+((H24-H23)*D58)/10^9</f>
        <v>9.4238028394107692E-2</v>
      </c>
      <c r="M58" s="7">
        <f>M57+((I24-I23)*B58)/10^9</f>
        <v>0.15030378329802041</v>
      </c>
      <c r="N58" s="7">
        <f>N57+((I24-I23)*C58)/10^9</f>
        <v>0.14901942711329857</v>
      </c>
      <c r="O58" s="7">
        <f>O57+((I24-I23)*D58)/10^9</f>
        <v>0.14820849744017556</v>
      </c>
    </row>
    <row r="59" spans="1:15" x14ac:dyDescent="0.25">
      <c r="A59" s="7">
        <v>2043</v>
      </c>
      <c r="B59" s="7">
        <f>Output!AA30</f>
        <v>400.29980187194315</v>
      </c>
      <c r="C59" s="7">
        <f>Output!AA60</f>
        <v>394.92820178394197</v>
      </c>
      <c r="D59" s="7">
        <f>Output!AA90</f>
        <v>391.3162838241131</v>
      </c>
      <c r="F59" s="7">
        <v>2043</v>
      </c>
      <c r="G59" s="7">
        <f>G58+((G25-G24)*B59)/10^9</f>
        <v>4.2759159938743095E-2</v>
      </c>
      <c r="H59" s="7">
        <f>H58+((G25-G24)*C59)/10^9</f>
        <v>4.2379344682407304E-2</v>
      </c>
      <c r="I59" s="7">
        <f>I58+((G25-G24)*D59)/10^9</f>
        <v>4.2137435298689963E-2</v>
      </c>
      <c r="J59" s="7">
        <f>J58+((H25-H24)*B59)/10^9</f>
        <v>9.9013481242391538E-2</v>
      </c>
      <c r="K59" s="7">
        <f>K58+((H25-H24)*C59)/10^9</f>
        <v>9.8148089577037356E-2</v>
      </c>
      <c r="L59" s="7">
        <f>L58+((H25-H24)*D59)/10^9</f>
        <v>9.7599274796120142E-2</v>
      </c>
      <c r="M59" s="7">
        <f>M58+((I25-I24)*B59)/10^9</f>
        <v>0.15526780254603983</v>
      </c>
      <c r="N59" s="7">
        <f>N58+((I25-I24)*C59)/10^9</f>
        <v>0.15391683447166729</v>
      </c>
      <c r="O59" s="7">
        <f>O58+((I25-I24)*D59)/10^9</f>
        <v>0.15306111429355024</v>
      </c>
    </row>
    <row r="60" spans="1:15" x14ac:dyDescent="0.25">
      <c r="A60" s="7">
        <v>2044</v>
      </c>
      <c r="B60" s="7">
        <f>Output!AA31</f>
        <v>398.23793254731754</v>
      </c>
      <c r="C60" s="7">
        <f>Output!AA61</f>
        <v>392.76474282941092</v>
      </c>
      <c r="D60" s="7">
        <f>Output!AA91</f>
        <v>389.06375645200291</v>
      </c>
      <c r="F60" s="7">
        <v>2044</v>
      </c>
      <c r="G60" s="7">
        <f>G59+((G26-G25)*B60)/10^9</f>
        <v>4.466211047642521E-2</v>
      </c>
      <c r="H60" s="7">
        <f>H59+((G26-G25)*C60)/10^9</f>
        <v>4.4256141987397829E-2</v>
      </c>
      <c r="I60" s="7">
        <f>I59+((G26-G25)*D60)/10^9</f>
        <v>4.3996547713715854E-2</v>
      </c>
      <c r="J60" s="7">
        <f>J59+((H26-H25)*B60)/10^9</f>
        <v>0.10250316300153618</v>
      </c>
      <c r="K60" s="7">
        <f>K59+((H26-H25)*C60)/10^9</f>
        <v>0.101589810836285</v>
      </c>
      <c r="L60" s="7">
        <f>L59+((H26-H25)*D60)/10^9</f>
        <v>0.10100856502960018</v>
      </c>
      <c r="M60" s="7">
        <f>M59+((I26-I25)*B60)/10^9</f>
        <v>0.16034421552664704</v>
      </c>
      <c r="N60" s="7">
        <f>N59+((I26-I25)*C60)/10^9</f>
        <v>0.15892347968517206</v>
      </c>
      <c r="O60" s="7">
        <f>O59+((I26-I25)*D60)/10^9</f>
        <v>0.15802058234548444</v>
      </c>
    </row>
    <row r="61" spans="1:15" x14ac:dyDescent="0.25">
      <c r="A61" s="7">
        <v>2045</v>
      </c>
      <c r="B61" s="7">
        <f>Output!AA32</f>
        <v>396.18548640310257</v>
      </c>
      <c r="C61" s="7">
        <f>Output!AA62</f>
        <v>390.61096522461679</v>
      </c>
      <c r="D61" s="7">
        <f>Output!AA92</f>
        <v>386.82078134496646</v>
      </c>
      <c r="F61" s="7">
        <v>2045</v>
      </c>
      <c r="G61" s="7">
        <f>G60+((G27-G26)*B61)/10^9</f>
        <v>4.6555253551847989E-2</v>
      </c>
      <c r="H61" s="7">
        <f>H60+((G27-G26)*C61)/10^9</f>
        <v>4.6122647625231314E-2</v>
      </c>
      <c r="I61" s="7">
        <f>I60+((G27-G26)*D61)/10^9</f>
        <v>4.5844942237910413E-2</v>
      </c>
      <c r="J61" s="7">
        <f>J60+((H27-H26)*B61)/10^9</f>
        <v>0.10604540244415293</v>
      </c>
      <c r="K61" s="7">
        <f>K60+((H27-H26)*C61)/10^9</f>
        <v>0.10508220925879926</v>
      </c>
      <c r="L61" s="7">
        <f>L60+((H27-H26)*D61)/10^9</f>
        <v>0.10446707594413135</v>
      </c>
      <c r="M61" s="7">
        <f>M60+((I27-I26)*B61)/10^9</f>
        <v>0.16553555133645778</v>
      </c>
      <c r="N61" s="7">
        <f>N60+((I27-I26)*C61)/10^9</f>
        <v>0.1640417708923671</v>
      </c>
      <c r="O61" s="7">
        <f>O60+((I27-I26)*D61)/10^9</f>
        <v>0.16308920965035223</v>
      </c>
    </row>
    <row r="62" spans="1:15" x14ac:dyDescent="0.25">
      <c r="A62" s="7">
        <v>2046</v>
      </c>
      <c r="B62" s="7">
        <f>Output!AA33</f>
        <v>394.14246343929818</v>
      </c>
      <c r="C62" s="7">
        <f>Output!AA63</f>
        <v>388.46661080023318</v>
      </c>
      <c r="D62" s="7">
        <f>Output!AA93</f>
        <v>384.58722941834054</v>
      </c>
      <c r="F62" s="7">
        <v>2046</v>
      </c>
      <c r="G62" s="7">
        <f>G61+((G28-G27)*B62)/10^9</f>
        <v>4.8438634192982812E-2</v>
      </c>
      <c r="H62" s="7">
        <f>H61+((G28-G27)*C62)/10^9</f>
        <v>4.7978906623879131E-2</v>
      </c>
      <c r="I62" s="7">
        <f>I61+((G28-G27)*D62)/10^9</f>
        <v>4.7682663899245012E-2</v>
      </c>
      <c r="J62" s="7">
        <f>J61+((H28-H27)*B62)/10^9</f>
        <v>0.10964151515269688</v>
      </c>
      <c r="K62" s="7">
        <f>K61+((H28-H27)*C62)/10^9</f>
        <v>0.10862653610892781</v>
      </c>
      <c r="L62" s="7">
        <f>L61+((H28-H27)*D62)/10^9</f>
        <v>0.10797600774302137</v>
      </c>
      <c r="M62" s="7">
        <f>M61+((I28-I27)*B62)/10^9</f>
        <v>0.17084439611241087</v>
      </c>
      <c r="N62" s="7">
        <f>N61+((I28-I27)*C62)/10^9</f>
        <v>0.1692741655939764</v>
      </c>
      <c r="O62" s="7">
        <f>O61+((I28-I27)*D62)/10^9</f>
        <v>0.16826935158679768</v>
      </c>
    </row>
    <row r="63" spans="1:15" x14ac:dyDescent="0.25">
      <c r="A63" s="7">
        <v>2047</v>
      </c>
      <c r="B63" s="7">
        <f>Output!AA34</f>
        <v>392.10899274056743</v>
      </c>
      <c r="C63" s="7">
        <f>Output!AA64</f>
        <v>386.33167955626016</v>
      </c>
      <c r="D63" s="7">
        <f>Output!AA94</f>
        <v>382.36322975678831</v>
      </c>
      <c r="F63" s="7">
        <v>2047</v>
      </c>
      <c r="G63" s="7">
        <f>G62+((G29-G28)*B63)/10^9</f>
        <v>5.0312298044622575E-2</v>
      </c>
      <c r="H63" s="7">
        <f>H62+((G29-G28)*C63)/10^9</f>
        <v>4.9824964011312652E-2</v>
      </c>
      <c r="I63" s="7">
        <f>I62+((G29-G28)*D63)/10^9</f>
        <v>4.9509758342512554E-2</v>
      </c>
      <c r="J63" s="7">
        <f>J62+((H29-H28)*B63)/10^9</f>
        <v>0.11329284708660217</v>
      </c>
      <c r="K63" s="7">
        <f>K62+((H29-H28)*C63)/10^9</f>
        <v>0.11222406951101521</v>
      </c>
      <c r="L63" s="7">
        <f>L62+((H29-H28)*D63)/10^9</f>
        <v>0.11153658680907165</v>
      </c>
      <c r="M63" s="7">
        <f>M62+((I29-I28)*B63)/10^9</f>
        <v>0.17627339612858162</v>
      </c>
      <c r="N63" s="7">
        <f>N62+((I29-I28)*C63)/10^9</f>
        <v>0.17462317501071761</v>
      </c>
      <c r="O63" s="7">
        <f>O62+((I29-I28)*D63)/10^9</f>
        <v>0.17356341527563063</v>
      </c>
    </row>
    <row r="64" spans="1:15" x14ac:dyDescent="0.25">
      <c r="A64" s="7">
        <v>2048</v>
      </c>
      <c r="B64" s="7">
        <f>Output!AA35</f>
        <v>390.08481613758408</v>
      </c>
      <c r="C64" s="7">
        <f>Output!AA65</f>
        <v>384.20617149269765</v>
      </c>
      <c r="D64" s="7">
        <f>Output!AA95</f>
        <v>380.14839510632044</v>
      </c>
      <c r="F64" s="7">
        <v>2048</v>
      </c>
      <c r="G64" s="7">
        <f>G63+((G30-G29)*B64)/10^9</f>
        <v>5.217628951791712E-2</v>
      </c>
      <c r="H64" s="7">
        <f>H63+((G30-G29)*C64)/10^9</f>
        <v>5.1660864815503249E-2</v>
      </c>
      <c r="I64" s="7">
        <f>I63+((G30-G29)*D64)/10^9</f>
        <v>5.1326269362041356E-2</v>
      </c>
      <c r="J64" s="7">
        <f>J63+((H30-H29)*B64)/10^9</f>
        <v>0.11700077167157312</v>
      </c>
      <c r="K64" s="7">
        <f>K63+((H30-H29)*C64)/10^9</f>
        <v>0.11587611504070554</v>
      </c>
      <c r="L64" s="7">
        <f>L63+((H30-H29)*D64)/10^9</f>
        <v>0.11515006142238451</v>
      </c>
      <c r="M64" s="7">
        <f>M63+((I30-I29)*B64)/10^9</f>
        <v>0.18182525382522904</v>
      </c>
      <c r="N64" s="7">
        <f>N63+((I30-I29)*C64)/10^9</f>
        <v>0.18009136526590777</v>
      </c>
      <c r="O64" s="7">
        <f>O63+((I30-I29)*D64)/10^9</f>
        <v>0.17897385348272762</v>
      </c>
    </row>
    <row r="65" spans="1:19" x14ac:dyDescent="0.25">
      <c r="A65" s="7">
        <v>2049</v>
      </c>
      <c r="B65" s="7">
        <f>Output!AA36</f>
        <v>388.07006271501132</v>
      </c>
      <c r="C65" s="7">
        <f>Output!AA66</f>
        <v>382.08982844021938</v>
      </c>
      <c r="D65" s="7">
        <f>Output!AA96</f>
        <v>377.94298363626297</v>
      </c>
      <c r="F65" s="7">
        <v>2049</v>
      </c>
      <c r="G65" s="7">
        <f>G64+((G31-G30)*B65)/10^9</f>
        <v>5.4030653640837853E-2</v>
      </c>
      <c r="H65" s="7">
        <f>H64+((G31-G30)*C65)/10^9</f>
        <v>5.3486652830779267E-2</v>
      </c>
      <c r="I65" s="7">
        <f>I64+((G31-G30)*D65)/10^9</f>
        <v>5.3132241985802818E-2</v>
      </c>
      <c r="J65" s="7">
        <f>J64+((H31-H30)*B65)/10^9</f>
        <v>0.12076669404299724</v>
      </c>
      <c r="K65" s="7">
        <f>K64+((H31-H30)*C65)/10^9</f>
        <v>0.11958400382436915</v>
      </c>
      <c r="L65" s="7">
        <f>L64+((H31-H30)*D65)/10^9</f>
        <v>0.11881770825718768</v>
      </c>
      <c r="M65" s="7">
        <f>M64+((I31-I30)*B65)/10^9</f>
        <v>0.1875027344451565</v>
      </c>
      <c r="N65" s="7">
        <f>N64+((I31-I30)*C65)/10^9</f>
        <v>0.18568135481795894</v>
      </c>
      <c r="O65" s="7">
        <f>O64+((I31-I30)*D65)/10^9</f>
        <v>0.18450317452857248</v>
      </c>
    </row>
    <row r="66" spans="1:19" x14ac:dyDescent="0.25">
      <c r="A66" s="7">
        <v>2050</v>
      </c>
      <c r="B66" s="7">
        <f>Output!AA37</f>
        <v>386.06447430352273</v>
      </c>
      <c r="C66" s="7">
        <f>Output!AA67</f>
        <v>379.98290856815163</v>
      </c>
      <c r="D66" s="7">
        <f>Output!AA97</f>
        <v>375.74686626195296</v>
      </c>
      <c r="F66" s="7">
        <v>2050</v>
      </c>
      <c r="G66" s="7">
        <f>G65+((G32-G31)*B66)/10^9</f>
        <v>5.5875434207713057E-2</v>
      </c>
      <c r="H66" s="7">
        <f>H65+((G32-G31)*C66)/10^9</f>
        <v>5.5302373085112044E-2</v>
      </c>
      <c r="I66" s="7">
        <f>I65+((G32-G31)*D66)/10^9</f>
        <v>5.4927720624946753E-2</v>
      </c>
      <c r="J66" s="7">
        <f>J65+((H32-H31)*B66)/10^9</f>
        <v>0.12459204801310769</v>
      </c>
      <c r="K66" s="7">
        <f>K65+((H32-H31)*C66)/10^9</f>
        <v>0.12334909806280588</v>
      </c>
      <c r="L66" s="7">
        <f>L65+((H32-H31)*D66)/10^9</f>
        <v>0.12254082929598514</v>
      </c>
      <c r="M66" s="7">
        <f>M65+((I32-I31)*B66)/10^9</f>
        <v>0.1933086618185022</v>
      </c>
      <c r="N66" s="7">
        <f>N65+((I32-I31)*C66)/10^9</f>
        <v>0.1913958230404996</v>
      </c>
      <c r="O66" s="7">
        <f>O65+((I32-I31)*D66)/10^9</f>
        <v>0.19015393796702346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(B9-$B$6)*$B$2*Output!$AA$101/Output!$AA$4*100</f>
        <v>11.197777978374511</v>
      </c>
      <c r="C70" s="7">
        <f>(C9-$B$6)*$B$2*Output!$AA$101/Output!$AA$4*100</f>
        <v>22.445970709028153</v>
      </c>
      <c r="D70" s="7">
        <f>(D9-$B$6)*$B$2*Output!$AA$101/Output!$AA$4*100</f>
        <v>33.694163439681738</v>
      </c>
      <c r="F70" s="7">
        <v>2024</v>
      </c>
      <c r="G70" s="7">
        <f>(B9-$B$6)*$B$2*Output!$AA$104/Output!$AA$4/1000</f>
        <v>7.2785556859434328E-4</v>
      </c>
      <c r="H70" s="7">
        <f>(C9-$B$6)*$B$2*Output!$AA$104/Output!$AA$4/1000</f>
        <v>1.4589880960868299E-3</v>
      </c>
      <c r="I70" s="7">
        <f>(D9-$B$6)*$B$2*Output!$AA$104/Output!$AA$4/1000</f>
        <v>2.1901206235793134E-3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(B10-$B$6)*$B$2*Output!$AA$101/Output!$AA$4*100</f>
        <v>22.395555956749021</v>
      </c>
      <c r="C71" s="7">
        <f>(C10-$B$6)*$B$2*Output!$AA$101/Output!$AA$4*100</f>
        <v>47.077705415509094</v>
      </c>
      <c r="D71" s="7">
        <f>(D10-$B$6)*$B$2*Output!$AA$101/Output!$AA$4*100</f>
        <v>71.759854874269109</v>
      </c>
      <c r="F71" s="7">
        <v>2025</v>
      </c>
      <c r="G71" s="7">
        <f>(B10-$B$6)*$B$2*Output!$AA$104/Output!$AA$4/1000</f>
        <v>1.4557111371886866E-3</v>
      </c>
      <c r="H71" s="7">
        <f>(C10-$B$6)*$B$2*Output!$AA$104/Output!$AA$4/1000</f>
        <v>3.0600508520080912E-3</v>
      </c>
      <c r="I71" s="7">
        <f>(D10-$B$6)*$B$2*Output!$AA$104/Output!$AA$4/1000</f>
        <v>4.664390566827493E-3</v>
      </c>
    </row>
    <row r="72" spans="1:19" x14ac:dyDescent="0.25">
      <c r="A72" s="7">
        <v>2026</v>
      </c>
      <c r="B72" s="7">
        <f>(B11-$B$6)*$B$2*Output!$AA$101/Output!$AA$4*100</f>
        <v>33.593333935123532</v>
      </c>
      <c r="C72" s="7">
        <f>(C11-$B$6)*$B$2*Output!$AA$101/Output!$AA$4*100</f>
        <v>74.178788204331397</v>
      </c>
      <c r="D72" s="7">
        <f>(D11-$B$6)*$B$2*Output!$AA$101/Output!$AA$4*100</f>
        <v>114.76424247353899</v>
      </c>
      <c r="F72" s="7">
        <v>2026</v>
      </c>
      <c r="G72" s="7">
        <f>(B11-$B$6)*$B$2*Output!$AA$104/Output!$AA$4/1000</f>
        <v>2.1835667057830297E-3</v>
      </c>
      <c r="H72" s="7">
        <f>(C11-$B$6)*$B$2*Output!$AA$104/Output!$AA$4/1000</f>
        <v>4.8216212332815415E-3</v>
      </c>
      <c r="I72" s="7">
        <f>(D11-$B$6)*$B$2*Output!$AA$104/Output!$AA$4/1000</f>
        <v>7.4596757607800334E-3</v>
      </c>
    </row>
    <row r="73" spans="1:19" x14ac:dyDescent="0.25">
      <c r="A73" s="7">
        <v>2027</v>
      </c>
      <c r="B73" s="7">
        <f>(B12-$B$6)*$B$2*Output!$AA$101/Output!$AA$4*100</f>
        <v>44.791111913497993</v>
      </c>
      <c r="C73" s="7">
        <f>(C12-$B$6)*$B$2*Output!$AA$101/Output!$AA$4*100</f>
        <v>104.06959575706594</v>
      </c>
      <c r="D73" s="7">
        <f>(D12-$B$6)*$B$2*Output!$AA$101/Output!$AA$4*100</f>
        <v>163.3480796006337</v>
      </c>
      <c r="F73" s="7">
        <v>2027</v>
      </c>
      <c r="G73" s="7">
        <f>(B12-$B$6)*$B$2*Output!$AA$104/Output!$AA$4/1000</f>
        <v>2.9114222743773692E-3</v>
      </c>
      <c r="H73" s="7">
        <f>(C12-$B$6)*$B$2*Output!$AA$104/Output!$AA$4/1000</f>
        <v>6.7645237242092869E-3</v>
      </c>
      <c r="I73" s="7">
        <f>(D12-$B$6)*$B$2*Output!$AA$104/Output!$AA$4/1000</f>
        <v>1.0617625174041192E-2</v>
      </c>
    </row>
    <row r="74" spans="1:19" x14ac:dyDescent="0.25">
      <c r="A74" s="7">
        <v>2028</v>
      </c>
      <c r="B74" s="7">
        <f>(B13-$B$6)*$B$2*Output!$AA$101/Output!$AA$4*100</f>
        <v>55.988889891872503</v>
      </c>
      <c r="C74" s="7">
        <f>(C13-$B$6)*$B$2*Output!$AA$101/Output!$AA$4*100</f>
        <v>137.11207087503394</v>
      </c>
      <c r="D74" s="7">
        <f>(D13-$B$6)*$B$2*Output!$AA$101/Output!$AA$4*100</f>
        <v>218.23525185819511</v>
      </c>
      <c r="F74" s="7">
        <v>2028</v>
      </c>
      <c r="G74" s="7">
        <f>(B13-$B$6)*$B$2*Output!$AA$104/Output!$AA$4/1000</f>
        <v>3.6392778429717122E-3</v>
      </c>
      <c r="H74" s="7">
        <f>(C13-$B$6)*$B$2*Output!$AA$104/Output!$AA$4/1000</f>
        <v>8.912284606877206E-3</v>
      </c>
      <c r="I74" s="7">
        <f>(D13-$B$6)*$B$2*Output!$AA$104/Output!$AA$4/1000</f>
        <v>1.4185291370782678E-2</v>
      </c>
    </row>
    <row r="75" spans="1:19" x14ac:dyDescent="0.25">
      <c r="A75" s="7">
        <v>2029</v>
      </c>
      <c r="B75" s="7">
        <f>(B14-$B$6)*$B$2*Output!$AA$101/Output!$AA$4*100</f>
        <v>67.186667870247021</v>
      </c>
      <c r="C75" s="7">
        <f>(C14-$B$6)*$B$2*Output!$AA$101/Output!$AA$4*100</f>
        <v>173.71511532594704</v>
      </c>
      <c r="D75" s="7">
        <f>(D14-$B$6)*$B$2*Output!$AA$101/Output!$AA$4*100</f>
        <v>280.24356278164674</v>
      </c>
      <c r="F75" s="7">
        <v>2029</v>
      </c>
      <c r="G75" s="7">
        <f>(B14-$B$6)*$B$2*Output!$AA$104/Output!$AA$4/1000</f>
        <v>4.367133411566056E-3</v>
      </c>
      <c r="H75" s="7">
        <f>(C14-$B$6)*$B$2*Output!$AA$104/Output!$AA$4/1000</f>
        <v>1.1291482496186559E-2</v>
      </c>
      <c r="I75" s="7">
        <f>(D14-$B$6)*$B$2*Output!$AA$104/Output!$AA$4/1000</f>
        <v>1.821583158080704E-2</v>
      </c>
    </row>
    <row r="76" spans="1:19" x14ac:dyDescent="0.25">
      <c r="A76" s="7">
        <v>2030</v>
      </c>
      <c r="B76" s="7">
        <f>(B15-$B$6)*$B$2*Output!$AA$101/Output!$AA$4*100</f>
        <v>78.384445848621482</v>
      </c>
      <c r="C76" s="7">
        <f>(C15-$B$6)*$B$2*Output!$AA$101/Output!$AA$4*100</f>
        <v>214.34068236603125</v>
      </c>
      <c r="D76" s="7">
        <f>(D15-$B$6)*$B$2*Output!$AA$101/Output!$AA$4*100</f>
        <v>350.29691888344075</v>
      </c>
      <c r="F76" s="7">
        <v>2030</v>
      </c>
      <c r="G76" s="7">
        <f>(B15-$B$6)*$B$2*Output!$AA$104/Output!$AA$4/1000</f>
        <v>5.0949889801603955E-3</v>
      </c>
      <c r="H76" s="7">
        <f>(C15-$B$6)*$B$2*Output!$AA$104/Output!$AA$4/1000</f>
        <v>1.3932144353792031E-2</v>
      </c>
      <c r="I76" s="7">
        <f>(D15-$B$6)*$B$2*Output!$AA$104/Output!$AA$4/1000</f>
        <v>2.2769299727423642E-2</v>
      </c>
    </row>
    <row r="77" spans="1:19" x14ac:dyDescent="0.25">
      <c r="A77" s="7">
        <v>2031</v>
      </c>
      <c r="B77" s="7">
        <f>(B16-$B$6)*$B$2*Output!$AA$101/Output!$AA$4*100</f>
        <v>89.582223826995985</v>
      </c>
      <c r="C77" s="7">
        <f>(C16-$B$6)*$B$2*Output!$AA$101/Output!$AA$4*100</f>
        <v>234.89251664504067</v>
      </c>
      <c r="D77" s="7">
        <f>(D16-$B$6)*$B$2*Output!$AA$101/Output!$AA$4*100</f>
        <v>380.20280946308509</v>
      </c>
      <c r="F77" s="7">
        <v>2031</v>
      </c>
      <c r="G77" s="7">
        <f>(B16-$B$6)*$B$2*Output!$AA$104/Output!$AA$4/1000</f>
        <v>5.8228445487547385E-3</v>
      </c>
      <c r="H77" s="7">
        <f>(C16-$B$6)*$B$2*Output!$AA$104/Output!$AA$4/1000</f>
        <v>1.5268013581927644E-2</v>
      </c>
      <c r="I77" s="7">
        <f>(D16-$B$6)*$B$2*Output!$AA$104/Output!$AA$4/1000</f>
        <v>2.4713182615100533E-2</v>
      </c>
    </row>
    <row r="78" spans="1:19" x14ac:dyDescent="0.25">
      <c r="A78" s="7">
        <v>2032</v>
      </c>
      <c r="B78" s="7">
        <f>(B17-$B$6)*$B$2*Output!$AA$101/Output!$AA$4*100</f>
        <v>100.7800018053705</v>
      </c>
      <c r="C78" s="7">
        <f>(C17-$B$6)*$B$2*Output!$AA$101/Output!$AA$4*100</f>
        <v>256.17743549507185</v>
      </c>
      <c r="D78" s="7">
        <f>(D17-$B$6)*$B$2*Output!$AA$101/Output!$AA$4*100</f>
        <v>411.57486918477309</v>
      </c>
      <c r="F78" s="7">
        <v>2032</v>
      </c>
      <c r="G78" s="7">
        <f>(B17-$B$6)*$B$2*Output!$AA$104/Output!$AA$4/1000</f>
        <v>6.5507001173490814E-3</v>
      </c>
      <c r="H78" s="7">
        <f>(C17-$B$6)*$B$2*Output!$AA$104/Output!$AA$4/1000</f>
        <v>1.665153330717967E-2</v>
      </c>
      <c r="I78" s="7">
        <f>(D17-$B$6)*$B$2*Output!$AA$104/Output!$AA$4/1000</f>
        <v>2.6752366497010249E-2</v>
      </c>
    </row>
    <row r="79" spans="1:19" x14ac:dyDescent="0.25">
      <c r="A79" s="7">
        <v>2033</v>
      </c>
      <c r="B79" s="7">
        <f>(B18-$B$6)*$B$2*Output!$AA$101/Output!$AA$4*100</f>
        <v>111.97777978374495</v>
      </c>
      <c r="C79" s="7">
        <f>(C18-$B$6)*$B$2*Output!$AA$101/Output!$AA$4*100</f>
        <v>278.23137919262922</v>
      </c>
      <c r="D79" s="7">
        <f>(D18-$B$6)*$B$2*Output!$AA$101/Output!$AA$4*100</f>
        <v>444.48497860151326</v>
      </c>
      <c r="F79" s="7">
        <v>2033</v>
      </c>
      <c r="G79" s="7">
        <f>(B18-$B$6)*$B$2*Output!$AA$104/Output!$AA$4/1000</f>
        <v>7.2785556859434218E-3</v>
      </c>
      <c r="H79" s="7">
        <f>(C18-$B$6)*$B$2*Output!$AA$104/Output!$AA$4/1000</f>
        <v>1.8085039647520902E-2</v>
      </c>
      <c r="I79" s="7">
        <f>(D18-$B$6)*$B$2*Output!$AA$104/Output!$AA$4/1000</f>
        <v>2.8891523609098361E-2</v>
      </c>
    </row>
    <row r="80" spans="1:19" x14ac:dyDescent="0.25">
      <c r="A80" s="7">
        <v>2034</v>
      </c>
      <c r="B80" s="7">
        <f>(B19-$B$6)*$B$2*Output!$AA$101/Output!$AA$4*100</f>
        <v>123.17555776211945</v>
      </c>
      <c r="C80" s="7">
        <f>(C19-$B$6)*$B$2*Output!$AA$101/Output!$AA$4*100</f>
        <v>301.09205002575879</v>
      </c>
      <c r="D80" s="7">
        <f>(D19-$B$6)*$B$2*Output!$AA$101/Output!$AA$4*100</f>
        <v>479.00854228939772</v>
      </c>
      <c r="F80" s="7">
        <v>2034</v>
      </c>
      <c r="G80" s="7">
        <f>(B19-$B$6)*$B$2*Output!$AA$104/Output!$AA$4/1000</f>
        <v>8.0064112545377656E-3</v>
      </c>
      <c r="H80" s="7">
        <f>(C19-$B$6)*$B$2*Output!$AA$104/Output!$AA$4/1000</f>
        <v>1.957098325167432E-2</v>
      </c>
      <c r="I80" s="7">
        <f>(D19-$B$6)*$B$2*Output!$AA$104/Output!$AA$4/1000</f>
        <v>3.1135555248810849E-2</v>
      </c>
    </row>
    <row r="81" spans="1:9" x14ac:dyDescent="0.25">
      <c r="A81" s="7">
        <v>2035</v>
      </c>
      <c r="B81" s="7">
        <f>(B20-$B$6)*$B$2*Output!$AA$101/Output!$AA$4*100</f>
        <v>134.37333574049399</v>
      </c>
      <c r="C81" s="7">
        <f>(C20-$B$6)*$B$2*Output!$AA$101/Output!$AA$4*100</f>
        <v>324.79899867859984</v>
      </c>
      <c r="D81" s="7">
        <f>(D20-$B$6)*$B$2*Output!$AA$101/Output!$AA$4*100</f>
        <v>515.22466161670548</v>
      </c>
      <c r="F81" s="7">
        <v>2035</v>
      </c>
      <c r="G81" s="7">
        <f>(B20-$B$6)*$B$2*Output!$AA$104/Output!$AA$4/1000</f>
        <v>8.7342668231321086E-3</v>
      </c>
      <c r="H81" s="7">
        <f>(C20-$B$6)*$B$2*Output!$AA$104/Output!$AA$4/1000</f>
        <v>2.1111934914108992E-2</v>
      </c>
      <c r="I81" s="7">
        <f>(D20-$B$6)*$B$2*Output!$AA$104/Output!$AA$4/1000</f>
        <v>3.3489603005085862E-2</v>
      </c>
    </row>
    <row r="82" spans="1:9" x14ac:dyDescent="0.25">
      <c r="A82" s="7">
        <v>2036</v>
      </c>
      <c r="B82" s="7">
        <f>(B21-$B$6)*$B$2*Output!$AA$101/Output!$AA$4*100</f>
        <v>145.57111371886845</v>
      </c>
      <c r="C82" s="7">
        <f>(C21-$B$6)*$B$2*Output!$AA$101/Output!$AA$4*100</f>
        <v>349.39371485103464</v>
      </c>
      <c r="D82" s="7">
        <f>(D21-$B$6)*$B$2*Output!$AA$101/Output!$AA$4*100</f>
        <v>553.2163159832005</v>
      </c>
      <c r="F82" s="7">
        <v>2036</v>
      </c>
      <c r="G82" s="7">
        <f>(B21-$B$6)*$B$2*Output!$AA$104/Output!$AA$4/1000</f>
        <v>9.4621223917264498E-3</v>
      </c>
      <c r="H82" s="7">
        <f>(C21-$B$6)*$B$2*Output!$AA$104/Output!$AA$4/1000</f>
        <v>2.2710591465317256E-2</v>
      </c>
      <c r="I82" s="7">
        <f>(D21-$B$6)*$B$2*Output!$AA$104/Output!$AA$4/1000</f>
        <v>3.595906053890803E-2</v>
      </c>
    </row>
    <row r="83" spans="1:9" x14ac:dyDescent="0.25">
      <c r="A83" s="7">
        <v>2037</v>
      </c>
      <c r="B83" s="7">
        <f>(B22-$B$6)*$B$2*Output!$AA$101/Output!$AA$4*100</f>
        <v>156.76889169724296</v>
      </c>
      <c r="C83" s="7">
        <f>(C22-$B$6)*$B$2*Output!$AA$101/Output!$AA$4*100</f>
        <v>374.91972232106514</v>
      </c>
      <c r="D83" s="7">
        <f>(D22-$B$6)*$B$2*Output!$AA$101/Output!$AA$4*100</f>
        <v>593.07055294488691</v>
      </c>
      <c r="F83" s="7">
        <v>2037</v>
      </c>
      <c r="G83" s="7">
        <f>(B22-$B$6)*$B$2*Output!$AA$104/Output!$AA$4/1000</f>
        <v>1.0189977960320791E-2</v>
      </c>
      <c r="H83" s="7">
        <f>(C22-$B$6)*$B$2*Output!$AA$104/Output!$AA$4/1000</f>
        <v>2.4369781950869231E-2</v>
      </c>
      <c r="I83" s="7">
        <f>(D22-$B$6)*$B$2*Output!$AA$104/Output!$AA$4/1000</f>
        <v>3.8549585941417656E-2</v>
      </c>
    </row>
    <row r="84" spans="1:9" x14ac:dyDescent="0.25">
      <c r="A84" s="7">
        <v>2038</v>
      </c>
      <c r="B84" s="7">
        <f>(B23-$B$6)*$B$2*Output!$AA$101/Output!$AA$4*100</f>
        <v>167.96666967561745</v>
      </c>
      <c r="C84" s="7">
        <f>(C23-$B$6)*$B$2*Output!$AA$101/Output!$AA$4*100</f>
        <v>401.4226786677275</v>
      </c>
      <c r="D84" s="7">
        <f>(D23-$B$6)*$B$2*Output!$AA$101/Output!$AA$4*100</f>
        <v>634.87868765983706</v>
      </c>
      <c r="F84" s="7">
        <v>2038</v>
      </c>
      <c r="G84" s="7">
        <f>(B23-$B$6)*$B$2*Output!$AA$104/Output!$AA$4/1000</f>
        <v>1.0917833528915134E-2</v>
      </c>
      <c r="H84" s="7">
        <f>(C23-$B$6)*$B$2*Output!$AA$104/Output!$AA$4/1000</f>
        <v>2.6092474113402288E-2</v>
      </c>
      <c r="I84" s="7">
        <f>(D23-$B$6)*$B$2*Output!$AA$104/Output!$AA$4/1000</f>
        <v>4.1267114697889407E-2</v>
      </c>
    </row>
    <row r="85" spans="1:9" x14ac:dyDescent="0.25">
      <c r="A85" s="7">
        <v>2039</v>
      </c>
      <c r="B85" s="7">
        <f>(B24-$B$6)*$B$2*Output!$AA$101/Output!$AA$4*100</f>
        <v>179.16444765399194</v>
      </c>
      <c r="C85" s="7">
        <f>(C24-$B$6)*$B$2*Output!$AA$101/Output!$AA$4*100</f>
        <v>428.95047988303219</v>
      </c>
      <c r="D85" s="7">
        <f>(D24-$B$6)*$B$2*Output!$AA$101/Output!$AA$4*100</f>
        <v>678.73651211207198</v>
      </c>
      <c r="F85" s="7">
        <v>2039</v>
      </c>
      <c r="G85" s="7">
        <f>(B24-$B$6)*$B$2*Output!$AA$104/Output!$AA$4/1000</f>
        <v>1.1645689097509475E-2</v>
      </c>
      <c r="H85" s="7">
        <f>(C24-$B$6)*$B$2*Output!$AA$104/Output!$AA$4/1000</f>
        <v>2.7881781192397089E-2</v>
      </c>
      <c r="I85" s="7">
        <f>(D24-$B$6)*$B$2*Output!$AA$104/Output!$AA$4/1000</f>
        <v>4.4117873287284684E-2</v>
      </c>
    </row>
    <row r="86" spans="1:9" x14ac:dyDescent="0.25">
      <c r="A86" s="7">
        <v>2040</v>
      </c>
      <c r="B86" s="7">
        <f>(B25-$B$6)*$B$2*Output!$AA$101/Output!$AA$4*100</f>
        <v>190.36222563236643</v>
      </c>
      <c r="C86" s="7">
        <f>(C25-$B$6)*$B$2*Output!$AA$101/Output!$AA$4*100</f>
        <v>457.55337011261963</v>
      </c>
      <c r="D86" s="7">
        <f>(D25-$B$6)*$B$2*Output!$AA$101/Output!$AA$4*100</f>
        <v>724.74451459287229</v>
      </c>
      <c r="F86" s="7">
        <v>2040</v>
      </c>
      <c r="G86" s="7">
        <f>(B25-$B$6)*$B$2*Output!$AA$104/Output!$AA$4/1000</f>
        <v>1.237354466610382E-2</v>
      </c>
      <c r="H86" s="7">
        <f>(C25-$B$6)*$B$2*Output!$AA$104/Output!$AA$4/1000</f>
        <v>2.9740969057320273E-2</v>
      </c>
      <c r="I86" s="7">
        <f>(D25-$B$6)*$B$2*Output!$AA$104/Output!$AA$4/1000</f>
        <v>4.7108393448536692E-2</v>
      </c>
    </row>
    <row r="87" spans="1:9" x14ac:dyDescent="0.25">
      <c r="A87" s="7">
        <v>2041</v>
      </c>
      <c r="B87" s="7">
        <f>(B26-$B$6)*$B$2*Output!$AA$101/Output!$AA$4*100</f>
        <v>201.56000361074095</v>
      </c>
      <c r="C87" s="7">
        <f>(C26-$B$6)*$B$2*Output!$AA$101/Output!$AA$4*100</f>
        <v>476.90320532352371</v>
      </c>
      <c r="D87" s="7">
        <f>(D26-$B$6)*$B$2*Output!$AA$101/Output!$AA$4*100</f>
        <v>752.24640703630575</v>
      </c>
      <c r="F87" s="7">
        <v>2041</v>
      </c>
      <c r="G87" s="7">
        <f>(B26-$B$6)*$B$2*Output!$AA$104/Output!$AA$4/1000</f>
        <v>1.3101400234698161E-2</v>
      </c>
      <c r="H87" s="7">
        <f>(C26-$B$6)*$B$2*Output!$AA$104/Output!$AA$4/1000</f>
        <v>3.0998708346029039E-2</v>
      </c>
      <c r="I87" s="7">
        <f>(D26-$B$6)*$B$2*Output!$AA$104/Output!$AA$4/1000</f>
        <v>4.889601645735988E-2</v>
      </c>
    </row>
    <row r="88" spans="1:9" x14ac:dyDescent="0.25">
      <c r="A88" s="7">
        <v>2042</v>
      </c>
      <c r="B88" s="7">
        <f>(B27-$B$6)*$B$2*Output!$AA$101/Output!$AA$4*100</f>
        <v>212.75778158911547</v>
      </c>
      <c r="C88" s="7">
        <f>(C27-$B$6)*$B$2*Output!$AA$101/Output!$AA$4*100</f>
        <v>496.63719229383798</v>
      </c>
      <c r="D88" s="7">
        <f>(D27-$B$6)*$B$2*Output!$AA$101/Output!$AA$4*100</f>
        <v>780.51660299856019</v>
      </c>
      <c r="F88" s="7">
        <v>2042</v>
      </c>
      <c r="G88" s="7">
        <f>(B27-$B$6)*$B$2*Output!$AA$104/Output!$AA$4/1000</f>
        <v>1.3829255803292504E-2</v>
      </c>
      <c r="H88" s="7">
        <f>(C27-$B$6)*$B$2*Output!$AA$104/Output!$AA$4/1000</f>
        <v>3.228141749909947E-2</v>
      </c>
      <c r="I88" s="7">
        <f>(D27-$B$6)*$B$2*Output!$AA$104/Output!$AA$4/1000</f>
        <v>5.0733579194906411E-2</v>
      </c>
    </row>
    <row r="89" spans="1:9" x14ac:dyDescent="0.25">
      <c r="A89" s="7">
        <v>2043</v>
      </c>
      <c r="B89" s="7">
        <f>(B28-$B$6)*$B$2*Output!$AA$101/Output!$AA$4*100</f>
        <v>223.95555956748998</v>
      </c>
      <c r="C89" s="7">
        <f>(C28-$B$6)*$B$2*Output!$AA$101/Output!$AA$4*100</f>
        <v>516.76606283589626</v>
      </c>
      <c r="D89" s="7">
        <f>(D28-$B$6)*$B$2*Output!$AA$101/Output!$AA$4*100</f>
        <v>809.57656610430217</v>
      </c>
      <c r="F89" s="7">
        <v>2043</v>
      </c>
      <c r="G89" s="7">
        <f>(B28-$B$6)*$B$2*Output!$AA$104/Output!$AA$4/1000</f>
        <v>1.4557111371886849E-2</v>
      </c>
      <c r="H89" s="7">
        <f>(C28-$B$6)*$B$2*Output!$AA$104/Output!$AA$4/1000</f>
        <v>3.3589794084333262E-2</v>
      </c>
      <c r="I89" s="7">
        <f>(D28-$B$6)*$B$2*Output!$AA$104/Output!$AA$4/1000</f>
        <v>5.2622476796779637E-2</v>
      </c>
    </row>
    <row r="90" spans="1:9" x14ac:dyDescent="0.25">
      <c r="A90" s="7">
        <v>2044</v>
      </c>
      <c r="B90" s="7">
        <f>(B29-$B$6)*$B$2*Output!$AA$101/Output!$AA$4*100</f>
        <v>235.15333754586442</v>
      </c>
      <c r="C90" s="7">
        <f>(C29-$B$6)*$B$2*Output!$AA$101/Output!$AA$4*100</f>
        <v>537.30084857009751</v>
      </c>
      <c r="D90" s="7">
        <f>(D29-$B$6)*$B$2*Output!$AA$101/Output!$AA$4*100</f>
        <v>839.44835959432999</v>
      </c>
      <c r="F90" s="7">
        <v>2044</v>
      </c>
      <c r="G90" s="7">
        <f>(B29-$B$6)*$B$2*Output!$AA$104/Output!$AA$4/1000</f>
        <v>1.5284966940481187E-2</v>
      </c>
      <c r="H90" s="7">
        <f>(C29-$B$6)*$B$2*Output!$AA$104/Output!$AA$4/1000</f>
        <v>3.4924555157056336E-2</v>
      </c>
      <c r="I90" s="7">
        <f>(D29-$B$6)*$B$2*Output!$AA$104/Output!$AA$4/1000</f>
        <v>5.4564143373631441E-2</v>
      </c>
    </row>
    <row r="91" spans="1:9" x14ac:dyDescent="0.25">
      <c r="A91" s="7">
        <v>2045</v>
      </c>
      <c r="B91" s="7">
        <f>(B30-$B$6)*$B$2*Output!$AA$101/Output!$AA$4*100</f>
        <v>246.35111552423891</v>
      </c>
      <c r="C91" s="7">
        <f>(C30-$B$6)*$B$2*Output!$AA$101/Output!$AA$4*100</f>
        <v>558.25288930046077</v>
      </c>
      <c r="D91" s="7">
        <f>(D30-$B$6)*$B$2*Output!$AA$101/Output!$AA$4*100</f>
        <v>870.15466307668191</v>
      </c>
      <c r="F91" s="7">
        <v>2045</v>
      </c>
      <c r="G91" s="7">
        <f>(B30-$B$6)*$B$2*Output!$AA$104/Output!$AA$4/1000</f>
        <v>1.6012822509075528E-2</v>
      </c>
      <c r="H91" s="7">
        <f>(C30-$B$6)*$B$2*Output!$AA$104/Output!$AA$4/1000</f>
        <v>3.6286437804529947E-2</v>
      </c>
      <c r="I91" s="7">
        <f>(D30-$B$6)*$B$2*Output!$AA$104/Output!$AA$4/1000</f>
        <v>5.6560053099984332E-2</v>
      </c>
    </row>
    <row r="92" spans="1:9" x14ac:dyDescent="0.25">
      <c r="A92" s="7">
        <v>2046</v>
      </c>
      <c r="B92" s="7">
        <f>(B31-$B$6)*$B$2*Output!$AA$101/Output!$AA$4*100</f>
        <v>257.54889350261345</v>
      </c>
      <c r="C92" s="7">
        <f>(C31-$B$6)*$B$2*Output!$AA$101/Output!$AA$4*100</f>
        <v>579.63384162416241</v>
      </c>
      <c r="D92" s="7">
        <f>(D31-$B$6)*$B$2*Output!$AA$101/Output!$AA$4*100</f>
        <v>901.71878974571098</v>
      </c>
      <c r="F92" s="7">
        <v>2046</v>
      </c>
      <c r="G92" s="7">
        <f>(B31-$B$6)*$B$2*Output!$AA$104/Output!$AA$4/1000</f>
        <v>1.6740678077669872E-2</v>
      </c>
      <c r="H92" s="7">
        <f>(C31-$B$6)*$B$2*Output!$AA$104/Output!$AA$4/1000</f>
        <v>3.7676199705570554E-2</v>
      </c>
      <c r="I92" s="7">
        <f>(D31-$B$6)*$B$2*Output!$AA$104/Output!$AA$4/1000</f>
        <v>5.8611721333471201E-2</v>
      </c>
    </row>
    <row r="93" spans="1:9" x14ac:dyDescent="0.25">
      <c r="A93" s="7">
        <v>2047</v>
      </c>
      <c r="B93" s="7">
        <f>(B32-$B$6)*$B$2*Output!$AA$101/Output!$AA$4*100</f>
        <v>268.74667148098791</v>
      </c>
      <c r="C93" s="7">
        <f>(C32-$B$6)*$B$2*Output!$AA$101/Output!$AA$4*100</f>
        <v>601.45568778159225</v>
      </c>
      <c r="D93" s="7">
        <f>(D32-$B$6)*$B$2*Output!$AA$101/Output!$AA$4*100</f>
        <v>934.16470408219561</v>
      </c>
      <c r="F93" s="7">
        <v>2047</v>
      </c>
      <c r="G93" s="7">
        <f>(B32-$B$6)*$B$2*Output!$AA$104/Output!$AA$4/1000</f>
        <v>1.7468533646264214E-2</v>
      </c>
      <c r="H93" s="7">
        <f>(C32-$B$6)*$B$2*Output!$AA$104/Output!$AA$4/1000</f>
        <v>3.9094619705803489E-2</v>
      </c>
      <c r="I93" s="7">
        <f>(D32-$B$6)*$B$2*Output!$AA$104/Output!$AA$4/1000</f>
        <v>6.0720705765342713E-2</v>
      </c>
    </row>
    <row r="94" spans="1:9" x14ac:dyDescent="0.25">
      <c r="A94" s="7">
        <v>2048</v>
      </c>
      <c r="B94" s="7">
        <f>(B33-$B$6)*$B$2*Output!$AA$101/Output!$AA$4*100</f>
        <v>279.94444945936243</v>
      </c>
      <c r="C94" s="7">
        <f>(C33-$B$6)*$B$2*Output!$AA$101/Output!$AA$4*100</f>
        <v>623.7307447536474</v>
      </c>
      <c r="D94" s="7">
        <f>(D33-$B$6)*$B$2*Output!$AA$101/Output!$AA$4*100</f>
        <v>967.51704004793191</v>
      </c>
      <c r="F94" s="7">
        <v>2048</v>
      </c>
      <c r="G94" s="7">
        <f>(B33-$B$6)*$B$2*Output!$AA$104/Output!$AA$4/1000</f>
        <v>1.8196389214858555E-2</v>
      </c>
      <c r="H94" s="7">
        <f>(C33-$B$6)*$B$2*Output!$AA$104/Output!$AA$4/1000</f>
        <v>4.0542498408987077E-2</v>
      </c>
      <c r="I94" s="7">
        <f>(D33-$B$6)*$B$2*Output!$AA$104/Output!$AA$4/1000</f>
        <v>6.2888607603115571E-2</v>
      </c>
    </row>
    <row r="95" spans="1:9" x14ac:dyDescent="0.25">
      <c r="A95" s="7">
        <v>2049</v>
      </c>
      <c r="B95" s="7">
        <f>(B34-$B$6)*$B$2*Output!$AA$101/Output!$AA$4*100</f>
        <v>291.14222743773695</v>
      </c>
      <c r="C95" s="7">
        <f>(C34-$B$6)*$B$2*Output!$AA$101/Output!$AA$4*100</f>
        <v>646.47167361317497</v>
      </c>
      <c r="D95" s="7">
        <f>(D34-$B$6)*$B$2*Output!$AA$101/Output!$AA$4*100</f>
        <v>1001.8011197886127</v>
      </c>
      <c r="F95" s="7">
        <v>2049</v>
      </c>
      <c r="G95" s="7">
        <f>(B34-$B$6)*$B$2*Output!$AA$104/Output!$AA$4/1000</f>
        <v>1.89242447834529E-2</v>
      </c>
      <c r="H95" s="7">
        <f>(C34-$B$6)*$B$2*Output!$AA$104/Output!$AA$4/1000</f>
        <v>4.202065878485637E-2</v>
      </c>
      <c r="I95" s="7">
        <f>(D34-$B$6)*$B$2*Output!$AA$104/Output!$AA$4/1000</f>
        <v>6.5117072786259819E-2</v>
      </c>
    </row>
    <row r="96" spans="1:9" x14ac:dyDescent="0.25">
      <c r="A96" s="7">
        <v>2050</v>
      </c>
      <c r="B96" s="7">
        <f>(B35-$B$6)*$B$2*Output!$AA$101/Output!$AA$4*100</f>
        <v>302.34000541611135</v>
      </c>
      <c r="C96" s="7">
        <f>(C35-$B$6)*$B$2*Output!$AA$101/Output!$AA$4*100</f>
        <v>669.69148913765605</v>
      </c>
      <c r="D96" s="7">
        <f>(D35-$B$6)*$B$2*Output!$AA$101/Output!$AA$4*100</f>
        <v>1037.0429728592005</v>
      </c>
      <c r="F96" s="7">
        <v>2050</v>
      </c>
      <c r="G96" s="7">
        <f>(B35-$B$6)*$B$2*Output!$AA$104/Output!$AA$4/1000</f>
        <v>1.9652100352047237E-2</v>
      </c>
      <c r="H96" s="7">
        <f>(C35-$B$6)*$B$2*Output!$AA$104/Output!$AA$4/1000</f>
        <v>4.3529946793947651E-2</v>
      </c>
      <c r="I96" s="7">
        <f>(D35-$B$6)*$B$2*Output!$AA$104/Output!$AA$4/1000</f>
        <v>6.7407793235848029E-2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(B9-$B$6)*$B$2*Output!$AA$107/Output!$AA$4/10^9</f>
        <v>1.0201875599422827E-6</v>
      </c>
      <c r="C100" s="7">
        <f>(C9-$B$6)*$B$2*Output!$AA$107/Output!$AA$4/10^9</f>
        <v>2.0449682189093962E-6</v>
      </c>
      <c r="D100" s="7">
        <f>(D9-$B$6)*$B$2*Output!$AA$107/Output!$AA$4/10^9</f>
        <v>3.0697488778765048E-6</v>
      </c>
    </row>
    <row r="101" spans="1:4" x14ac:dyDescent="0.25">
      <c r="A101" s="7">
        <v>2025</v>
      </c>
      <c r="B101" s="7">
        <f>(B10-$B$6)*$B$2*Output!$AA$107/Output!$AA$4/10^9</f>
        <v>2.0403751198845654E-6</v>
      </c>
      <c r="C101" s="7">
        <f>(C10-$B$6)*$B$2*Output!$AA$107/Output!$AA$4/10^9</f>
        <v>4.2890731990117247E-6</v>
      </c>
      <c r="D101" s="7">
        <f>(D10-$B$6)*$B$2*Output!$AA$107/Output!$AA$4/10^9</f>
        <v>6.5377712781388809E-6</v>
      </c>
    </row>
    <row r="102" spans="1:4" x14ac:dyDescent="0.25">
      <c r="A102" s="7">
        <v>2026</v>
      </c>
      <c r="B102" s="7">
        <f>(B11-$B$6)*$B$2*Output!$AA$107/Output!$AA$4/10^9</f>
        <v>3.0605626798268479E-6</v>
      </c>
      <c r="C102" s="7">
        <f>(C11-$B$6)*$B$2*Output!$AA$107/Output!$AA$4/10^9</f>
        <v>6.7581512228408676E-6</v>
      </c>
      <c r="D102" s="7">
        <f>(D11-$B$6)*$B$2*Output!$AA$107/Output!$AA$4/10^9</f>
        <v>1.045573976585486E-5</v>
      </c>
    </row>
    <row r="103" spans="1:4" x14ac:dyDescent="0.25">
      <c r="A103" s="7">
        <v>2027</v>
      </c>
      <c r="B103" s="7">
        <f>(B12-$B$6)*$B$2*Output!$AA$107/Output!$AA$4/10^9</f>
        <v>4.0807502397691258E-6</v>
      </c>
      <c r="C103" s="7">
        <f>(C12-$B$6)*$B$2*Output!$AA$107/Output!$AA$4/10^9</f>
        <v>9.4813906084421887E-6</v>
      </c>
      <c r="D103" s="7">
        <f>(D12-$B$6)*$B$2*Output!$AA$107/Output!$AA$4/10^9</f>
        <v>1.4882030977115234E-5</v>
      </c>
    </row>
    <row r="104" spans="1:4" x14ac:dyDescent="0.25">
      <c r="A104" s="7">
        <v>2028</v>
      </c>
      <c r="B104" s="7">
        <f>(B13-$B$6)*$B$2*Output!$AA$107/Output!$AA$4/10^9</f>
        <v>5.1009377997114087E-6</v>
      </c>
      <c r="C104" s="7">
        <f>(C13-$B$6)*$B$2*Output!$AA$107/Output!$AA$4/10^9</f>
        <v>1.2491766607158561E-5</v>
      </c>
      <c r="D104" s="7">
        <f>(D13-$B$6)*$B$2*Output!$AA$107/Output!$AA$4/10^9</f>
        <v>1.9882595414605685E-5</v>
      </c>
    </row>
    <row r="105" spans="1:4" x14ac:dyDescent="0.25">
      <c r="A105" s="7">
        <v>2029</v>
      </c>
      <c r="B105" s="7">
        <f>(B14-$B$6)*$B$2*Output!$AA$107/Output!$AA$4/10^9</f>
        <v>6.1211253596536925E-6</v>
      </c>
      <c r="C105" s="7">
        <f>(C14-$B$6)*$B$2*Output!$AA$107/Output!$AA$4/10^9</f>
        <v>1.582653272566456E-5</v>
      </c>
      <c r="D105" s="7">
        <f>(D14-$B$6)*$B$2*Output!$AA$107/Output!$AA$4/10^9</f>
        <v>2.5531940091675407E-5</v>
      </c>
    </row>
    <row r="106" spans="1:4" x14ac:dyDescent="0.25">
      <c r="A106" s="7">
        <v>2030</v>
      </c>
      <c r="B106" s="7">
        <f>(B15-$B$6)*$B$2*Output!$AA$107/Output!$AA$4/10^9</f>
        <v>7.1413129195959704E-6</v>
      </c>
      <c r="C106" s="7">
        <f>(C15-$B$6)*$B$2*Output!$AA$107/Output!$AA$4/10^9</f>
        <v>1.9527775792810236E-5</v>
      </c>
      <c r="D106" s="7">
        <f>(D15-$B$6)*$B$2*Output!$AA$107/Output!$AA$4/10^9</f>
        <v>3.191423866602447E-5</v>
      </c>
    </row>
    <row r="107" spans="1:4" x14ac:dyDescent="0.25">
      <c r="A107" s="7">
        <v>2031</v>
      </c>
      <c r="B107" s="7">
        <f>(B16-$B$6)*$B$2*Output!$AA$107/Output!$AA$4/10^9</f>
        <v>8.1615004795382516E-6</v>
      </c>
      <c r="C107" s="7">
        <f>(C16-$B$6)*$B$2*Output!$AA$107/Output!$AA$4/10^9</f>
        <v>2.1400176344592237E-5</v>
      </c>
      <c r="D107" s="7">
        <f>(D16-$B$6)*$B$2*Output!$AA$107/Output!$AA$4/10^9</f>
        <v>3.4638852209646197E-5</v>
      </c>
    </row>
    <row r="108" spans="1:4" x14ac:dyDescent="0.25">
      <c r="A108" s="7">
        <v>2032</v>
      </c>
      <c r="B108" s="7">
        <f>(B17-$B$6)*$B$2*Output!$AA$107/Output!$AA$4/10^9</f>
        <v>9.1816880394805354E-6</v>
      </c>
      <c r="C108" s="7">
        <f>(C17-$B$6)*$B$2*Output!$AA$107/Output!$AA$4/10^9</f>
        <v>2.3339365482572891E-5</v>
      </c>
      <c r="D108" s="7">
        <f>(D17-$B$6)*$B$2*Output!$AA$107/Output!$AA$4/10^9</f>
        <v>3.7497042925665237E-5</v>
      </c>
    </row>
    <row r="109" spans="1:4" x14ac:dyDescent="0.25">
      <c r="A109" s="7">
        <v>2033</v>
      </c>
      <c r="B109" s="7">
        <f>(B18-$B$6)*$B$2*Output!$AA$107/Output!$AA$4/10^9</f>
        <v>1.0201875599422814E-5</v>
      </c>
      <c r="C109" s="7">
        <f>(C18-$B$6)*$B$2*Output!$AA$107/Output!$AA$4/10^9</f>
        <v>2.5348617590568477E-5</v>
      </c>
      <c r="D109" s="7">
        <f>(D18-$B$6)*$B$2*Output!$AA$107/Output!$AA$4/10^9</f>
        <v>4.049535958171412E-5</v>
      </c>
    </row>
    <row r="110" spans="1:4" x14ac:dyDescent="0.25">
      <c r="A110" s="7">
        <v>2034</v>
      </c>
      <c r="B110" s="7">
        <f>(B19-$B$6)*$B$2*Output!$AA$107/Output!$AA$4/10^9</f>
        <v>1.1222063159365096E-5</v>
      </c>
      <c r="C110" s="7">
        <f>(C19-$B$6)*$B$2*Output!$AA$107/Output!$AA$4/10^9</f>
        <v>2.7431367582659286E-5</v>
      </c>
      <c r="D110" s="7">
        <f>(D19-$B$6)*$B$2*Output!$AA$107/Output!$AA$4/10^9</f>
        <v>4.3640672005953443E-5</v>
      </c>
    </row>
    <row r="111" spans="1:4" x14ac:dyDescent="0.25">
      <c r="A111" s="7">
        <v>2035</v>
      </c>
      <c r="B111" s="7">
        <f>(B20-$B$6)*$B$2*Output!$AA$107/Output!$AA$4/10^9</f>
        <v>1.224225071930738E-5</v>
      </c>
      <c r="C111" s="7">
        <f>(C20-$B$6)*$B$2*Output!$AA$107/Output!$AA$4/10^9</f>
        <v>2.959121877336219E-5</v>
      </c>
      <c r="D111" s="7">
        <f>(D20-$B$6)*$B$2*Output!$AA$107/Output!$AA$4/10^9</f>
        <v>4.6940186827416975E-5</v>
      </c>
    </row>
    <row r="112" spans="1:4" x14ac:dyDescent="0.25">
      <c r="A112" s="7">
        <v>2036</v>
      </c>
      <c r="B112" s="7">
        <f>(B21-$B$6)*$B$2*Output!$AA$107/Output!$AA$4/10^9</f>
        <v>1.3262438279249659E-5</v>
      </c>
      <c r="C112" s="7">
        <f>(C21-$B$6)*$B$2*Output!$AA$107/Output!$AA$4/10^9</f>
        <v>3.1831951133647076E-5</v>
      </c>
      <c r="D112" s="7">
        <f>(D21-$B$6)*$B$2*Output!$AA$107/Output!$AA$4/10^9</f>
        <v>5.0401463988044459E-5</v>
      </c>
    </row>
    <row r="113" spans="1:4" x14ac:dyDescent="0.25">
      <c r="A113" s="7">
        <v>2037</v>
      </c>
      <c r="B113" s="7">
        <f>(B22-$B$6)*$B$2*Output!$AA$107/Output!$AA$4/10^9</f>
        <v>1.4282625839191941E-5</v>
      </c>
      <c r="C113" s="7">
        <f>(C22-$B$6)*$B$2*Output!$AA$107/Output!$AA$4/10^9</f>
        <v>3.415752995171354E-5</v>
      </c>
      <c r="D113" s="7">
        <f>(D22-$B$6)*$B$2*Output!$AA$107/Output!$AA$4/10^9</f>
        <v>5.4032434064235104E-5</v>
      </c>
    </row>
    <row r="114" spans="1:4" x14ac:dyDescent="0.25">
      <c r="A114" s="7">
        <v>2038</v>
      </c>
      <c r="B114" s="7">
        <f>(B23-$B$6)*$B$2*Output!$AA$107/Output!$AA$4/10^9</f>
        <v>1.5302813399134224E-5</v>
      </c>
      <c r="C114" s="7">
        <f>(C23-$B$6)*$B$2*Output!$AA$107/Output!$AA$4/10^9</f>
        <v>3.6572114918371655E-5</v>
      </c>
      <c r="D114" s="7">
        <f>(D23-$B$6)*$B$2*Output!$AA$107/Output!$AA$4/10^9</f>
        <v>5.7841416437609024E-5</v>
      </c>
    </row>
    <row r="115" spans="1:4" x14ac:dyDescent="0.25">
      <c r="A115" s="7">
        <v>2039</v>
      </c>
      <c r="B115" s="7">
        <f>(B24-$B$6)*$B$2*Output!$AA$107/Output!$AA$4/10^9</f>
        <v>1.6323000959076503E-5</v>
      </c>
      <c r="C115" s="7">
        <f>(C24-$B$6)*$B$2*Output!$AA$107/Output!$AA$4/10^9</f>
        <v>3.9080069657843497E-5</v>
      </c>
      <c r="D115" s="7">
        <f>(D24-$B$6)*$B$2*Output!$AA$107/Output!$AA$4/10^9</f>
        <v>6.1837138356610468E-5</v>
      </c>
    </row>
    <row r="116" spans="1:4" x14ac:dyDescent="0.25">
      <c r="A116" s="7">
        <v>2040</v>
      </c>
      <c r="B116" s="7">
        <f>(B25-$B$6)*$B$2*Output!$AA$107/Output!$AA$4/10^9</f>
        <v>1.7343188519018785E-5</v>
      </c>
      <c r="C116" s="7">
        <f>(C25-$B$6)*$B$2*Output!$AA$107/Output!$AA$4/10^9</f>
        <v>4.1685971725822845E-5</v>
      </c>
      <c r="D116" s="7">
        <f>(D25-$B$6)*$B$2*Output!$AA$107/Output!$AA$4/10^9</f>
        <v>6.6028754932626868E-5</v>
      </c>
    </row>
    <row r="117" spans="1:4" x14ac:dyDescent="0.25">
      <c r="A117" s="7">
        <v>2041</v>
      </c>
      <c r="B117" s="7">
        <f>(B26-$B$6)*$B$2*Output!$AA$107/Output!$AA$4/10^9</f>
        <v>1.8363376078961067E-5</v>
      </c>
      <c r="C117" s="7">
        <f>(C26-$B$6)*$B$2*Output!$AA$107/Output!$AA$4/10^9</f>
        <v>4.344886265000628E-5</v>
      </c>
      <c r="D117" s="7">
        <f>(D26-$B$6)*$B$2*Output!$AA$107/Output!$AA$4/10^9</f>
        <v>6.8534349221051441E-5</v>
      </c>
    </row>
    <row r="118" spans="1:4" x14ac:dyDescent="0.25">
      <c r="A118" s="7">
        <v>2042</v>
      </c>
      <c r="B118" s="7">
        <f>(B27-$B$6)*$B$2*Output!$AA$107/Output!$AA$4/10^9</f>
        <v>1.9383563638903349E-5</v>
      </c>
      <c r="C118" s="7">
        <f>(C27-$B$6)*$B$2*Output!$AA$107/Output!$AA$4/10^9</f>
        <v>4.5246752200420474E-5</v>
      </c>
      <c r="D118" s="7">
        <f>(D27-$B$6)*$B$2*Output!$AA$107/Output!$AA$4/10^9</f>
        <v>7.1109940761937576E-5</v>
      </c>
    </row>
    <row r="119" spans="1:4" x14ac:dyDescent="0.25">
      <c r="A119" s="7">
        <v>2043</v>
      </c>
      <c r="B119" s="7">
        <f>(B28-$B$6)*$B$2*Output!$AA$107/Output!$AA$4/10^9</f>
        <v>2.0403751198845635E-5</v>
      </c>
      <c r="C119" s="7">
        <f>(C28-$B$6)*$B$2*Output!$AA$107/Output!$AA$4/10^9</f>
        <v>4.7080618112242877E-5</v>
      </c>
      <c r="D119" s="7">
        <f>(D28-$B$6)*$B$2*Output!$AA$107/Output!$AA$4/10^9</f>
        <v>7.3757485025640086E-5</v>
      </c>
    </row>
    <row r="120" spans="1:4" x14ac:dyDescent="0.25">
      <c r="A120" s="7">
        <v>2044</v>
      </c>
      <c r="B120" s="7">
        <f>(B29-$B$6)*$B$2*Output!$AA$107/Output!$AA$4/10^9</f>
        <v>2.1423938758787907E-5</v>
      </c>
      <c r="C120" s="7">
        <f>(C29-$B$6)*$B$2*Output!$AA$107/Output!$AA$4/10^9</f>
        <v>4.8951465435039447E-5</v>
      </c>
      <c r="D120" s="7">
        <f>(D29-$B$6)*$B$2*Output!$AA$107/Output!$AA$4/10^9</f>
        <v>7.6478992111290916E-5</v>
      </c>
    </row>
    <row r="121" spans="1:4" x14ac:dyDescent="0.25">
      <c r="A121" s="7">
        <v>2045</v>
      </c>
      <c r="B121" s="7">
        <f>(B30-$B$6)*$B$2*Output!$AA$107/Output!$AA$4/10^9</f>
        <v>2.2444126318730192E-5</v>
      </c>
      <c r="C121" s="7">
        <f>(C30-$B$6)*$B$2*Output!$AA$107/Output!$AA$4/10^9</f>
        <v>5.0860327295830104E-5</v>
      </c>
      <c r="D121" s="7">
        <f>(D30-$B$6)*$B$2*Output!$AA$107/Output!$AA$4/10^9</f>
        <v>7.9276528272929949E-5</v>
      </c>
    </row>
    <row r="122" spans="1:4" x14ac:dyDescent="0.25">
      <c r="A122" s="7">
        <v>2046</v>
      </c>
      <c r="B122" s="7">
        <f>(B31-$B$6)*$B$2*Output!$AA$107/Output!$AA$4/10^9</f>
        <v>2.3464313878672471E-5</v>
      </c>
      <c r="C122" s="7">
        <f>(C31-$B$6)*$B$2*Output!$AA$107/Output!$AA$4/10^9</f>
        <v>5.2808265683471344E-5</v>
      </c>
      <c r="D122" s="7">
        <f>(D31-$B$6)*$B$2*Output!$AA$107/Output!$AA$4/10^9</f>
        <v>8.2152217488270187E-5</v>
      </c>
    </row>
    <row r="123" spans="1:4" x14ac:dyDescent="0.25">
      <c r="A123" s="7">
        <v>2047</v>
      </c>
      <c r="B123" s="7">
        <f>(B32-$B$6)*$B$2*Output!$AA$107/Output!$AA$4/10^9</f>
        <v>2.4484501438614756E-5</v>
      </c>
      <c r="C123" s="7">
        <f>(C32-$B$6)*$B$2*Output!$AA$107/Output!$AA$4/10^9</f>
        <v>5.4796372254951679E-5</v>
      </c>
      <c r="D123" s="7">
        <f>(D32-$B$6)*$B$2*Output!$AA$107/Output!$AA$4/10^9</f>
        <v>8.5108243071288519E-5</v>
      </c>
    </row>
    <row r="124" spans="1:4" x14ac:dyDescent="0.25">
      <c r="A124" s="7">
        <v>2048</v>
      </c>
      <c r="B124" s="7">
        <f>(B33-$B$6)*$B$2*Output!$AA$107/Output!$AA$4/10^9</f>
        <v>2.5504688998557035E-5</v>
      </c>
      <c r="C124" s="7">
        <f>(C33-$B$6)*$B$2*Output!$AA$107/Output!$AA$4/10^9</f>
        <v>5.6825769164211983E-5</v>
      </c>
      <c r="D124" s="7">
        <f>(D33-$B$6)*$B$2*Output!$AA$107/Output!$AA$4/10^9</f>
        <v>8.8146849329866887E-5</v>
      </c>
    </row>
    <row r="125" spans="1:4" x14ac:dyDescent="0.25">
      <c r="A125" s="7">
        <v>2049</v>
      </c>
      <c r="B125" s="7">
        <f>(B34-$B$6)*$B$2*Output!$AA$107/Output!$AA$4/10^9</f>
        <v>2.6524876558499324E-5</v>
      </c>
      <c r="C125" s="7">
        <f>(C34-$B$6)*$B$2*Output!$AA$107/Output!$AA$4/10^9</f>
        <v>5.8897609914120323E-5</v>
      </c>
      <c r="D125" s="7">
        <f>(D34-$B$6)*$B$2*Output!$AA$107/Output!$AA$4/10^9</f>
        <v>9.1270343269741298E-5</v>
      </c>
    </row>
    <row r="126" spans="1:4" x14ac:dyDescent="0.25">
      <c r="A126" s="7">
        <v>2050</v>
      </c>
      <c r="B126" s="7">
        <f>(B35-$B$6)*$B$2*Output!$AA$107/Output!$AA$4/10^9</f>
        <v>2.7545064118441596E-5</v>
      </c>
      <c r="C126" s="7">
        <f>(C35-$B$6)*$B$2*Output!$AA$107/Output!$AA$4/10^9</f>
        <v>6.1013080232247577E-5</v>
      </c>
      <c r="D126" s="7">
        <f>(D35-$B$6)*$B$2*Output!$AA$107/Output!$AA$4/10^9</f>
        <v>9.4481096346053523E-5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7"/>
  <sheetViews>
    <sheetView workbookViewId="0">
      <selection activeCell="G17" sqref="G17"/>
    </sheetView>
  </sheetViews>
  <sheetFormatPr defaultRowHeight="15" x14ac:dyDescent="0.25"/>
  <cols>
    <col min="1" max="1" width="15.7109375" style="3" customWidth="1"/>
    <col min="2" max="2" width="10.85546875" style="3" customWidth="1"/>
    <col min="3" max="16384" width="9.140625" style="3"/>
  </cols>
  <sheetData>
    <row r="2" spans="1:27" x14ac:dyDescent="0.25">
      <c r="A2" s="2" t="s">
        <v>26</v>
      </c>
    </row>
    <row r="3" spans="1:27" ht="15.75" x14ac:dyDescent="0.25">
      <c r="A3" s="4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</row>
    <row r="4" spans="1:27" x14ac:dyDescent="0.25">
      <c r="B4" s="3">
        <v>2.2599999999999999E-2</v>
      </c>
      <c r="C4" s="3">
        <v>2.2599999999999999E-2</v>
      </c>
      <c r="D4" s="3">
        <v>2.2599999999999999E-2</v>
      </c>
      <c r="E4" s="3">
        <v>2.2599999999999999E-2</v>
      </c>
      <c r="F4" s="3">
        <v>2.2599999999999999E-2</v>
      </c>
      <c r="G4" s="3">
        <v>2.2599999999999999E-2</v>
      </c>
      <c r="H4" s="3">
        <v>2.2599999999999999E-2</v>
      </c>
      <c r="I4" s="3">
        <v>2.2599999999999999E-2</v>
      </c>
      <c r="J4" s="3">
        <v>2.2599999999999999E-2</v>
      </c>
      <c r="K4" s="3">
        <v>2.2599999999999999E-2</v>
      </c>
      <c r="L4" s="3">
        <v>2.2599999999999999E-2</v>
      </c>
      <c r="M4" s="3">
        <v>2.2599999999999999E-2</v>
      </c>
      <c r="N4" s="3">
        <v>2.2599999999999999E-2</v>
      </c>
      <c r="O4" s="3">
        <v>2.2599999999999999E-2</v>
      </c>
      <c r="P4" s="3">
        <v>2.2599999999999999E-2</v>
      </c>
      <c r="Q4" s="3">
        <v>2.2599999999999999E-2</v>
      </c>
      <c r="R4" s="3">
        <v>2.2599999999999999E-2</v>
      </c>
      <c r="S4" s="3">
        <v>2.2599999999999999E-2</v>
      </c>
      <c r="T4" s="3">
        <v>2.2599999999999999E-2</v>
      </c>
      <c r="U4" s="3">
        <v>2.2599999999999999E-2</v>
      </c>
      <c r="V4" s="3">
        <v>2.2599999999999999E-2</v>
      </c>
      <c r="W4" s="3">
        <v>2.2599999999999999E-2</v>
      </c>
      <c r="X4" s="3">
        <v>2.2599999999999999E-2</v>
      </c>
      <c r="Y4" s="3">
        <v>2.2599999999999999E-2</v>
      </c>
      <c r="Z4" s="3">
        <v>2.2599999999999999E-2</v>
      </c>
      <c r="AA4" s="3">
        <v>2.2599999999999999E-2</v>
      </c>
    </row>
    <row r="5" spans="1:27" x14ac:dyDescent="0.25">
      <c r="A5" s="2" t="s">
        <v>47</v>
      </c>
    </row>
    <row r="6" spans="1:27" ht="15.75" x14ac:dyDescent="0.25">
      <c r="A6" s="4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</row>
    <row r="7" spans="1:27" x14ac:dyDescent="0.25">
      <c r="B7" s="5">
        <v>68461430</v>
      </c>
      <c r="C7" s="5">
        <v>33611460</v>
      </c>
      <c r="D7" s="5">
        <v>68475820</v>
      </c>
      <c r="E7" s="5">
        <v>92256740</v>
      </c>
      <c r="F7" s="5">
        <v>44720780</v>
      </c>
      <c r="G7" s="3">
        <v>73429090</v>
      </c>
      <c r="H7" s="5">
        <v>83537510</v>
      </c>
      <c r="I7" s="5">
        <v>29582560</v>
      </c>
      <c r="J7" s="5">
        <v>32002350</v>
      </c>
      <c r="K7" s="5">
        <v>48249140</v>
      </c>
      <c r="L7" s="5">
        <v>52139200</v>
      </c>
      <c r="M7" s="5">
        <v>48646360</v>
      </c>
      <c r="N7" s="5">
        <v>75125120</v>
      </c>
      <c r="O7" s="5">
        <v>94114400</v>
      </c>
      <c r="P7" s="5">
        <v>35984240</v>
      </c>
      <c r="Q7" s="5">
        <v>34680510</v>
      </c>
      <c r="R7" s="5">
        <v>40698980</v>
      </c>
      <c r="S7" s="5">
        <v>87254460</v>
      </c>
      <c r="T7" s="5">
        <v>83664140</v>
      </c>
      <c r="U7" s="5">
        <v>29379580</v>
      </c>
      <c r="V7" s="5">
        <v>61972480</v>
      </c>
      <c r="W7" s="5">
        <v>83719720</v>
      </c>
      <c r="X7" s="5">
        <v>55710560</v>
      </c>
      <c r="Y7" s="5">
        <v>99375780</v>
      </c>
      <c r="Z7" s="5">
        <v>38754410</v>
      </c>
      <c r="AA7" s="5">
        <v>85345970</v>
      </c>
    </row>
    <row r="9" spans="1:27" x14ac:dyDescent="0.25">
      <c r="A9" s="2" t="s">
        <v>35</v>
      </c>
    </row>
    <row r="10" spans="1:27" ht="15.75" x14ac:dyDescent="0.25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  <c r="W10" s="1" t="s">
        <v>21</v>
      </c>
      <c r="X10" s="1" t="s">
        <v>22</v>
      </c>
      <c r="Y10" s="1" t="s">
        <v>23</v>
      </c>
      <c r="Z10" s="1" t="s">
        <v>24</v>
      </c>
      <c r="AA10" s="1" t="s">
        <v>25</v>
      </c>
    </row>
    <row r="11" spans="1:27" x14ac:dyDescent="0.25">
      <c r="A11" s="1">
        <v>2024</v>
      </c>
      <c r="B11" s="3">
        <v>619.0553507907058</v>
      </c>
      <c r="C11" s="3">
        <v>692.77902629736354</v>
      </c>
      <c r="D11" s="3">
        <v>617.88110270472737</v>
      </c>
      <c r="E11" s="3">
        <v>600.12878045597006</v>
      </c>
      <c r="F11" s="3">
        <v>656.23594885308421</v>
      </c>
      <c r="G11" s="3">
        <v>614.09102280611376</v>
      </c>
      <c r="H11" s="3">
        <v>605.81232696045186</v>
      </c>
      <c r="I11" s="3">
        <v>712.81305124815833</v>
      </c>
      <c r="J11" s="3">
        <v>700.17511498716181</v>
      </c>
      <c r="K11" s="3">
        <v>649.79555443509037</v>
      </c>
      <c r="L11" s="3">
        <v>642.02715839710163</v>
      </c>
      <c r="M11" s="3">
        <v>648.94543630750388</v>
      </c>
      <c r="N11" s="3">
        <v>612.54646873459865</v>
      </c>
      <c r="O11" s="3">
        <v>599.05388317917459</v>
      </c>
      <c r="P11" s="3">
        <v>685.28433383568984</v>
      </c>
      <c r="Q11" s="3">
        <v>688.24411882291452</v>
      </c>
      <c r="R11" s="3">
        <v>669.11129431728614</v>
      </c>
      <c r="S11" s="3">
        <v>603.25054489851789</v>
      </c>
      <c r="T11" s="3">
        <v>605.72142447108956</v>
      </c>
      <c r="U11" s="3">
        <v>716.66908847342427</v>
      </c>
      <c r="V11" s="3">
        <v>626.73890189671965</v>
      </c>
      <c r="W11" s="3">
        <v>605.68143855570668</v>
      </c>
      <c r="X11" s="3">
        <v>635.85049384255012</v>
      </c>
      <c r="Y11" s="3">
        <v>596.22777721735133</v>
      </c>
      <c r="Z11" s="3">
        <v>675.30502213775333</v>
      </c>
      <c r="AA11" s="3">
        <v>604.53807225946036</v>
      </c>
    </row>
    <row r="12" spans="1:27" x14ac:dyDescent="0.25">
      <c r="A12" s="1">
        <v>2025</v>
      </c>
      <c r="B12" s="3">
        <v>584.49973952697223</v>
      </c>
      <c r="C12" s="3">
        <v>657.74720887822264</v>
      </c>
      <c r="D12" s="3">
        <v>583.32905280853834</v>
      </c>
      <c r="E12" s="3">
        <v>565.6932620291808</v>
      </c>
      <c r="F12" s="3">
        <v>621.4383682279265</v>
      </c>
      <c r="G12" s="3">
        <v>579.56686257434046</v>
      </c>
      <c r="H12" s="3">
        <v>571.34069977083811</v>
      </c>
      <c r="I12" s="3">
        <v>677.65340408006159</v>
      </c>
      <c r="J12" s="3">
        <v>665.09623521490255</v>
      </c>
      <c r="K12" s="3">
        <v>615.04491777815258</v>
      </c>
      <c r="L12" s="3">
        <v>607.32564316207674</v>
      </c>
      <c r="M12" s="3">
        <v>614.19999870907668</v>
      </c>
      <c r="N12" s="3">
        <v>578.03212615496807</v>
      </c>
      <c r="O12" s="3">
        <v>564.62521384331592</v>
      </c>
      <c r="P12" s="3">
        <v>650.30794817508979</v>
      </c>
      <c r="Q12" s="3">
        <v>653.24165571016999</v>
      </c>
      <c r="R12" s="3">
        <v>634.23787615794311</v>
      </c>
      <c r="S12" s="3">
        <v>568.79524302051607</v>
      </c>
      <c r="T12" s="3">
        <v>571.25035348968629</v>
      </c>
      <c r="U12" s="3">
        <v>681.49376747425754</v>
      </c>
      <c r="V12" s="3">
        <v>592.1343462762153</v>
      </c>
      <c r="W12" s="3">
        <v>571.21075003837723</v>
      </c>
      <c r="X12" s="3">
        <v>601.18818715473003</v>
      </c>
      <c r="Y12" s="3">
        <v>561.81709918701563</v>
      </c>
      <c r="Z12" s="3">
        <v>640.39224377487335</v>
      </c>
      <c r="AA12" s="3">
        <v>570.07453255083806</v>
      </c>
    </row>
    <row r="13" spans="1:27" x14ac:dyDescent="0.25">
      <c r="A13" s="1">
        <v>2026</v>
      </c>
      <c r="B13" s="3">
        <v>552.13956828741311</v>
      </c>
      <c r="C13" s="3">
        <v>624.91145594984448</v>
      </c>
      <c r="D13" s="3">
        <v>550.97246423141883</v>
      </c>
      <c r="E13" s="3">
        <v>533.45319180148624</v>
      </c>
      <c r="F13" s="3">
        <v>588.83623720795833</v>
      </c>
      <c r="G13" s="3">
        <v>547.23814900771924</v>
      </c>
      <c r="H13" s="3">
        <v>539.06459666592855</v>
      </c>
      <c r="I13" s="3">
        <v>644.68911677528513</v>
      </c>
      <c r="J13" s="3">
        <v>632.21299127015357</v>
      </c>
      <c r="K13" s="3">
        <v>582.48947157557086</v>
      </c>
      <c r="L13" s="3">
        <v>574.81971490397552</v>
      </c>
      <c r="M13" s="3">
        <v>581.65017074881803</v>
      </c>
      <c r="N13" s="3">
        <v>545.71323228839719</v>
      </c>
      <c r="O13" s="3">
        <v>532.39196975937841</v>
      </c>
      <c r="P13" s="3">
        <v>617.52763242112269</v>
      </c>
      <c r="Q13" s="3">
        <v>620.43458967665663</v>
      </c>
      <c r="R13" s="3">
        <v>601.56003433263777</v>
      </c>
      <c r="S13" s="3">
        <v>536.53537147885856</v>
      </c>
      <c r="T13" s="3">
        <v>538.97477554240675</v>
      </c>
      <c r="U13" s="3">
        <v>648.51397447946283</v>
      </c>
      <c r="V13" s="3">
        <v>559.72542952403398</v>
      </c>
      <c r="W13" s="3">
        <v>538.93541292850409</v>
      </c>
      <c r="X13" s="3">
        <v>568.72151716180667</v>
      </c>
      <c r="Y13" s="3">
        <v>529.60179305913596</v>
      </c>
      <c r="Z13" s="3">
        <v>607.67491045324698</v>
      </c>
      <c r="AA13" s="3">
        <v>537.80646479321013</v>
      </c>
    </row>
    <row r="14" spans="1:27" x14ac:dyDescent="0.25">
      <c r="A14" s="1">
        <v>2027</v>
      </c>
      <c r="B14" s="3">
        <v>521.83354876731312</v>
      </c>
      <c r="C14" s="3">
        <v>594.12984274737823</v>
      </c>
      <c r="D14" s="3">
        <v>520.66991747318855</v>
      </c>
      <c r="E14" s="3">
        <v>503.26730160755972</v>
      </c>
      <c r="F14" s="3">
        <v>558.28839863162477</v>
      </c>
      <c r="G14" s="3">
        <v>516.96370016735159</v>
      </c>
      <c r="H14" s="3">
        <v>508.84264319721285</v>
      </c>
      <c r="I14" s="3">
        <v>613.77941816702059</v>
      </c>
      <c r="J14" s="3">
        <v>601.38424005331001</v>
      </c>
      <c r="K14" s="3">
        <v>551.98856289205457</v>
      </c>
      <c r="L14" s="3">
        <v>544.36801593946029</v>
      </c>
      <c r="M14" s="3">
        <v>551.15440977341655</v>
      </c>
      <c r="N14" s="3">
        <v>515.44856630056165</v>
      </c>
      <c r="O14" s="3">
        <v>502.21286176292216</v>
      </c>
      <c r="P14" s="3">
        <v>586.80132935412087</v>
      </c>
      <c r="Q14" s="3">
        <v>589.6821942130274</v>
      </c>
      <c r="R14" s="3">
        <v>570.93646803427282</v>
      </c>
      <c r="S14" s="3">
        <v>506.32964395272842</v>
      </c>
      <c r="T14" s="3">
        <v>508.75339847873136</v>
      </c>
      <c r="U14" s="3">
        <v>617.58871571796521</v>
      </c>
      <c r="V14" s="3">
        <v>529.37064661716636</v>
      </c>
      <c r="W14" s="3">
        <v>508.71422887685765</v>
      </c>
      <c r="X14" s="3">
        <v>538.30889367432235</v>
      </c>
      <c r="Y14" s="3">
        <v>499.44062246529683</v>
      </c>
      <c r="Z14" s="3">
        <v>577.01202246544688</v>
      </c>
      <c r="AA14" s="3">
        <v>507.59265036508134</v>
      </c>
    </row>
    <row r="15" spans="1:27" x14ac:dyDescent="0.25">
      <c r="A15" s="1">
        <v>2028</v>
      </c>
      <c r="B15" s="3">
        <v>493.44940421670054</v>
      </c>
      <c r="C15" s="3">
        <v>565.26994985973931</v>
      </c>
      <c r="D15" s="3">
        <v>492.28932446826371</v>
      </c>
      <c r="E15" s="3">
        <v>475.00316000585661</v>
      </c>
      <c r="F15" s="3">
        <v>529.66256385013924</v>
      </c>
      <c r="G15" s="3">
        <v>488.61103608294206</v>
      </c>
      <c r="H15" s="3">
        <v>480.54256457751188</v>
      </c>
      <c r="I15" s="3">
        <v>584.79135770883784</v>
      </c>
      <c r="J15" s="3">
        <v>572.47710049986597</v>
      </c>
      <c r="K15" s="3">
        <v>523.40930210367674</v>
      </c>
      <c r="L15" s="3">
        <v>515.8380630585865</v>
      </c>
      <c r="M15" s="3">
        <v>522.58068479586325</v>
      </c>
      <c r="N15" s="3">
        <v>487.10570616301334</v>
      </c>
      <c r="O15" s="3">
        <v>473.95561416561503</v>
      </c>
      <c r="P15" s="3">
        <v>557.99708496184962</v>
      </c>
      <c r="Q15" s="3">
        <v>560.85136681947029</v>
      </c>
      <c r="R15" s="3">
        <v>542.23480926539492</v>
      </c>
      <c r="S15" s="3">
        <v>478.04573866892042</v>
      </c>
      <c r="T15" s="3">
        <v>480.45388435712039</v>
      </c>
      <c r="U15" s="3">
        <v>588.58524705423133</v>
      </c>
      <c r="V15" s="3">
        <v>500.93773657933252</v>
      </c>
      <c r="W15" s="3">
        <v>480.41494779865104</v>
      </c>
      <c r="X15" s="3">
        <v>509.81821858255989</v>
      </c>
      <c r="Y15" s="3">
        <v>471.20121988282358</v>
      </c>
      <c r="Z15" s="3">
        <v>548.27110831215612</v>
      </c>
      <c r="AA15" s="3">
        <v>479.30051931738836</v>
      </c>
    </row>
    <row r="16" spans="1:27" x14ac:dyDescent="0.25">
      <c r="A16" s="1">
        <v>2029</v>
      </c>
      <c r="B16" s="3">
        <v>466.86338667848423</v>
      </c>
      <c r="C16" s="3">
        <v>538.20853545878947</v>
      </c>
      <c r="D16" s="3">
        <v>465.70696326483687</v>
      </c>
      <c r="E16" s="3">
        <v>448.53717227861466</v>
      </c>
      <c r="F16" s="3">
        <v>502.83482003232939</v>
      </c>
      <c r="G16" s="3">
        <v>462.05637875279922</v>
      </c>
      <c r="H16" s="3">
        <v>454.04039440607932</v>
      </c>
      <c r="I16" s="3">
        <v>557.6020399376506</v>
      </c>
      <c r="J16" s="3">
        <v>545.36833058626428</v>
      </c>
      <c r="K16" s="3">
        <v>496.6283895593707</v>
      </c>
      <c r="L16" s="3">
        <v>489.10645882178926</v>
      </c>
      <c r="M16" s="3">
        <v>495.80511768597972</v>
      </c>
      <c r="N16" s="3">
        <v>460.5608820064167</v>
      </c>
      <c r="O16" s="3">
        <v>447.49637946457597</v>
      </c>
      <c r="P16" s="3">
        <v>530.99090533490062</v>
      </c>
      <c r="Q16" s="3">
        <v>533.8188526751577</v>
      </c>
      <c r="R16" s="3">
        <v>515.33135214699325</v>
      </c>
      <c r="S16" s="3">
        <v>451.55991961813993</v>
      </c>
      <c r="T16" s="3">
        <v>453.95232272683819</v>
      </c>
      <c r="U16" s="3">
        <v>561.38019893857074</v>
      </c>
      <c r="V16" s="3">
        <v>474.30297140046446</v>
      </c>
      <c r="W16" s="3">
        <v>453.9137415050447</v>
      </c>
      <c r="X16" s="3">
        <v>483.12569934657478</v>
      </c>
      <c r="Y16" s="3">
        <v>444.75997577420947</v>
      </c>
      <c r="Z16" s="3">
        <v>521.32850897577214</v>
      </c>
      <c r="AA16" s="3">
        <v>452.80653762748869</v>
      </c>
    </row>
    <row r="17" spans="1:27" x14ac:dyDescent="0.25">
      <c r="A17" s="1">
        <v>2030</v>
      </c>
      <c r="B17" s="3">
        <v>441.95963330597317</v>
      </c>
      <c r="C17" s="3">
        <v>512.82956867441965</v>
      </c>
      <c r="D17" s="3">
        <v>440.80667359085987</v>
      </c>
      <c r="E17" s="3">
        <v>423.75338627999093</v>
      </c>
      <c r="F17" s="3">
        <v>477.68938381705976</v>
      </c>
      <c r="G17" s="3">
        <v>437.18420204201129</v>
      </c>
      <c r="H17" s="3">
        <v>429.2206065477518</v>
      </c>
      <c r="I17" s="3">
        <v>532.09490036877332</v>
      </c>
      <c r="J17" s="3">
        <v>519.94191756965893</v>
      </c>
      <c r="K17" s="3">
        <v>471.52983225405927</v>
      </c>
      <c r="L17" s="3">
        <v>464.05698988701198</v>
      </c>
      <c r="M17" s="3">
        <v>470.71198317041853</v>
      </c>
      <c r="N17" s="3">
        <v>435.69838953349011</v>
      </c>
      <c r="O17" s="3">
        <v>422.71938716798149</v>
      </c>
      <c r="P17" s="3">
        <v>505.66736898229368</v>
      </c>
      <c r="Q17" s="3">
        <v>508.4687033017334</v>
      </c>
      <c r="R17" s="3">
        <v>490.11024084489617</v>
      </c>
      <c r="S17" s="3">
        <v>426.75640524883238</v>
      </c>
      <c r="T17" s="3">
        <v>429.13309894841029</v>
      </c>
      <c r="U17" s="3">
        <v>535.85770148996676</v>
      </c>
      <c r="V17" s="3">
        <v>449.35062272631723</v>
      </c>
      <c r="W17" s="3">
        <v>429.09467733464851</v>
      </c>
      <c r="X17" s="3">
        <v>458.1154534928724</v>
      </c>
      <c r="Y17" s="3">
        <v>420.00092998139962</v>
      </c>
      <c r="Z17" s="3">
        <v>496.06795655238784</v>
      </c>
      <c r="AA17" s="3">
        <v>427.9947872678664</v>
      </c>
    </row>
    <row r="18" spans="1:27" x14ac:dyDescent="0.25">
      <c r="A18" s="1">
        <v>2031</v>
      </c>
      <c r="B18" s="3">
        <v>439.69821582743322</v>
      </c>
      <c r="C18" s="3">
        <v>510.19855230615781</v>
      </c>
      <c r="D18" s="3">
        <v>438.5463748900238</v>
      </c>
      <c r="E18" s="3">
        <v>421.58444825224245</v>
      </c>
      <c r="F18" s="3">
        <v>475.23921081737245</v>
      </c>
      <c r="G18" s="3">
        <v>434.9470459411375</v>
      </c>
      <c r="H18" s="3">
        <v>427.02389555069993</v>
      </c>
      <c r="I18" s="3">
        <v>529.364759035779</v>
      </c>
      <c r="J18" s="3">
        <v>517.27431298712872</v>
      </c>
      <c r="K18" s="3">
        <v>469.11841074496277</v>
      </c>
      <c r="L18" s="3">
        <v>461.68349084824922</v>
      </c>
      <c r="M18" s="3">
        <v>468.30462572289588</v>
      </c>
      <c r="N18" s="3">
        <v>433.46891877103934</v>
      </c>
      <c r="O18" s="3">
        <v>420.55580172776513</v>
      </c>
      <c r="P18" s="3">
        <v>503.08278482618095</v>
      </c>
      <c r="Q18" s="3">
        <v>505.86033903931593</v>
      </c>
      <c r="R18" s="3">
        <v>487.60445239412695</v>
      </c>
      <c r="S18" s="3">
        <v>424.5722121623117</v>
      </c>
      <c r="T18" s="3">
        <v>426.93694751656733</v>
      </c>
      <c r="U18" s="3">
        <v>533.11957245701626</v>
      </c>
      <c r="V18" s="3">
        <v>447.05169941280809</v>
      </c>
      <c r="W18" s="3">
        <v>426.89866796657128</v>
      </c>
      <c r="X18" s="3">
        <v>455.77209630701947</v>
      </c>
      <c r="Y18" s="3">
        <v>417.85101091336293</v>
      </c>
      <c r="Z18" s="3">
        <v>493.53195173392044</v>
      </c>
      <c r="AA18" s="3">
        <v>425.80434961873533</v>
      </c>
    </row>
    <row r="19" spans="1:27" x14ac:dyDescent="0.25">
      <c r="A19" s="1">
        <v>2032</v>
      </c>
      <c r="B19" s="3">
        <v>437.44709726859912</v>
      </c>
      <c r="C19" s="3">
        <v>507.57769683330116</v>
      </c>
      <c r="D19" s="3">
        <v>436.29621205780137</v>
      </c>
      <c r="E19" s="3">
        <v>419.42577993051094</v>
      </c>
      <c r="F19" s="3">
        <v>472.79913806833753</v>
      </c>
      <c r="G19" s="3">
        <v>432.72024218222327</v>
      </c>
      <c r="H19" s="3">
        <v>424.83747112732703</v>
      </c>
      <c r="I19" s="3">
        <v>526.64467278612824</v>
      </c>
      <c r="J19" s="3">
        <v>514.61703594847222</v>
      </c>
      <c r="K19" s="3">
        <v>466.71703587410144</v>
      </c>
      <c r="L19" s="3">
        <v>459.32034536177878</v>
      </c>
      <c r="M19" s="3">
        <v>465.9076858146567</v>
      </c>
      <c r="N19" s="3">
        <v>431.24956663534709</v>
      </c>
      <c r="O19" s="3">
        <v>418.4022832868377</v>
      </c>
      <c r="P19" s="3">
        <v>500.50830387750148</v>
      </c>
      <c r="Q19" s="3">
        <v>503.26182245588194</v>
      </c>
      <c r="R19" s="3">
        <v>485.10895020900858</v>
      </c>
      <c r="S19" s="3">
        <v>422.39824623574287</v>
      </c>
      <c r="T19" s="3">
        <v>424.75080373005477</v>
      </c>
      <c r="U19" s="3">
        <v>530.39194296020969</v>
      </c>
      <c r="V19" s="3">
        <v>444.7630867668048</v>
      </c>
      <c r="W19" s="3">
        <v>424.712922784179</v>
      </c>
      <c r="X19" s="3">
        <v>453.43902220755172</v>
      </c>
      <c r="Y19" s="3">
        <v>415.71140187849949</v>
      </c>
      <c r="Z19" s="3">
        <v>491.0061807651856</v>
      </c>
      <c r="AA19" s="3">
        <v>423.6241096579937</v>
      </c>
    </row>
    <row r="20" spans="1:27" x14ac:dyDescent="0.25">
      <c r="A20" s="1">
        <v>2033</v>
      </c>
      <c r="B20" s="3">
        <v>435.2061167088504</v>
      </c>
      <c r="C20" s="3">
        <v>504.96700225584942</v>
      </c>
      <c r="D20" s="3">
        <v>434.05618509419247</v>
      </c>
      <c r="E20" s="3">
        <v>417.27714248442396</v>
      </c>
      <c r="F20" s="3">
        <v>470.36941191753175</v>
      </c>
      <c r="G20" s="3">
        <v>430.50349069738593</v>
      </c>
      <c r="H20" s="3">
        <v>422.66120139848323</v>
      </c>
      <c r="I20" s="3">
        <v>523.93501403031519</v>
      </c>
      <c r="J20" s="3">
        <v>511.96974220222671</v>
      </c>
      <c r="K20" s="3">
        <v>464.32593597416206</v>
      </c>
      <c r="L20" s="3">
        <v>456.96713083362948</v>
      </c>
      <c r="M20" s="3">
        <v>463.52071050921091</v>
      </c>
      <c r="N20" s="3">
        <v>429.04033312641332</v>
      </c>
      <c r="O20" s="3">
        <v>416.25894890333063</v>
      </c>
      <c r="P20" s="3">
        <v>497.94392613625524</v>
      </c>
      <c r="Q20" s="3">
        <v>500.6737888855597</v>
      </c>
      <c r="R20" s="3">
        <v>482.62346359833964</v>
      </c>
      <c r="S20" s="3">
        <v>420.23450746912602</v>
      </c>
      <c r="T20" s="3">
        <v>422.57506262750405</v>
      </c>
      <c r="U20" s="3">
        <v>527.6744380161133</v>
      </c>
      <c r="V20" s="3">
        <v>442.48460701817771</v>
      </c>
      <c r="W20" s="3">
        <v>422.53717860322331</v>
      </c>
      <c r="X20" s="3">
        <v>451.11603344280792</v>
      </c>
      <c r="Y20" s="3">
        <v>413.58188115566566</v>
      </c>
      <c r="Z20" s="3">
        <v>488.49064364618357</v>
      </c>
      <c r="AA20" s="3">
        <v>421.45406738564174</v>
      </c>
    </row>
    <row r="21" spans="1:27" x14ac:dyDescent="0.25">
      <c r="A21" s="1">
        <v>2034</v>
      </c>
      <c r="B21" s="3">
        <v>432.97527414818717</v>
      </c>
      <c r="C21" s="3">
        <v>502.36646857380282</v>
      </c>
      <c r="D21" s="3">
        <v>431.82629399919722</v>
      </c>
      <c r="E21" s="3">
        <v>415.1387747443539</v>
      </c>
      <c r="F21" s="3">
        <v>467.94978601737807</v>
      </c>
      <c r="G21" s="3">
        <v>428.29679148662524</v>
      </c>
      <c r="H21" s="3">
        <v>420.49495448501898</v>
      </c>
      <c r="I21" s="3">
        <v>521.23541035784547</v>
      </c>
      <c r="J21" s="3">
        <v>509.33277599985462</v>
      </c>
      <c r="K21" s="3">
        <v>461.9451110451451</v>
      </c>
      <c r="L21" s="3">
        <v>454.62405856078703</v>
      </c>
      <c r="M21" s="3">
        <v>461.1439262748035</v>
      </c>
      <c r="N21" s="3">
        <v>426.84121824423795</v>
      </c>
      <c r="O21" s="3">
        <v>414.12579857724381</v>
      </c>
      <c r="P21" s="3">
        <v>495.38965160244237</v>
      </c>
      <c r="Q21" s="3">
        <v>498.09560299422117</v>
      </c>
      <c r="R21" s="3">
        <v>480.14826325332149</v>
      </c>
      <c r="S21" s="3">
        <v>418.08074333999309</v>
      </c>
      <c r="T21" s="3">
        <v>420.40919749073993</v>
      </c>
      <c r="U21" s="3">
        <v>524.96705762472709</v>
      </c>
      <c r="V21" s="3">
        <v>440.21626016692687</v>
      </c>
      <c r="W21" s="3">
        <v>420.37169860795257</v>
      </c>
      <c r="X21" s="3">
        <v>448.80313001278802</v>
      </c>
      <c r="Y21" s="3">
        <v>411.46244874486155</v>
      </c>
      <c r="Z21" s="3">
        <v>485.98505610331034</v>
      </c>
      <c r="AA21" s="3">
        <v>419.29409371701598</v>
      </c>
    </row>
    <row r="22" spans="1:27" x14ac:dyDescent="0.25">
      <c r="A22" s="1">
        <v>2035</v>
      </c>
      <c r="B22" s="3">
        <v>430.75440866598899</v>
      </c>
      <c r="C22" s="3">
        <v>499.77609578716113</v>
      </c>
      <c r="D22" s="3">
        <v>429.60653877281561</v>
      </c>
      <c r="E22" s="3">
        <v>413.01031846474217</v>
      </c>
      <c r="F22" s="3">
        <v>465.54001402029991</v>
      </c>
      <c r="G22" s="3">
        <v>426.10029458388277</v>
      </c>
      <c r="H22" s="3">
        <v>418.33886226608394</v>
      </c>
      <c r="I22" s="3">
        <v>518.54586176871931</v>
      </c>
      <c r="J22" s="3">
        <v>506.70579308989369</v>
      </c>
      <c r="K22" s="3">
        <v>459.574104421676</v>
      </c>
      <c r="L22" s="3">
        <v>452.29112854325143</v>
      </c>
      <c r="M22" s="3">
        <v>458.77710664318909</v>
      </c>
      <c r="N22" s="3">
        <v>424.65222198882105</v>
      </c>
      <c r="O22" s="3">
        <v>412.00259819231474</v>
      </c>
      <c r="P22" s="3">
        <v>492.84548027606269</v>
      </c>
      <c r="Q22" s="3">
        <v>495.52790011599416</v>
      </c>
      <c r="R22" s="3">
        <v>477.68307848275276</v>
      </c>
      <c r="S22" s="3">
        <v>415.93708010957806</v>
      </c>
      <c r="T22" s="3">
        <v>418.25347167884996</v>
      </c>
      <c r="U22" s="3">
        <v>522.26942680261743</v>
      </c>
      <c r="V22" s="3">
        <v>437.95786844292286</v>
      </c>
      <c r="W22" s="3">
        <v>418.21608802199415</v>
      </c>
      <c r="X22" s="3">
        <v>446.50031191749213</v>
      </c>
      <c r="Y22" s="3">
        <v>409.3531046460871</v>
      </c>
      <c r="Z22" s="3">
        <v>483.48970241016991</v>
      </c>
      <c r="AA22" s="3">
        <v>417.1441886521165</v>
      </c>
    </row>
    <row r="23" spans="1:27" x14ac:dyDescent="0.25">
      <c r="A23" s="1">
        <v>2036</v>
      </c>
      <c r="B23" s="3">
        <v>428.5436811828763</v>
      </c>
      <c r="C23" s="3">
        <v>497.19588389592445</v>
      </c>
      <c r="D23" s="3">
        <v>427.39659764144074</v>
      </c>
      <c r="E23" s="3">
        <v>410.89189306077486</v>
      </c>
      <c r="F23" s="3">
        <v>463.14058862145072</v>
      </c>
      <c r="G23" s="3">
        <v>423.91369992127562</v>
      </c>
      <c r="H23" s="3">
        <v>416.19266098337863</v>
      </c>
      <c r="I23" s="3">
        <v>515.86636826293648</v>
      </c>
      <c r="J23" s="3">
        <v>504.08879347234387</v>
      </c>
      <c r="K23" s="3">
        <v>457.21314443644184</v>
      </c>
      <c r="L23" s="3">
        <v>449.96812948403681</v>
      </c>
      <c r="M23" s="3">
        <v>456.42025161436794</v>
      </c>
      <c r="N23" s="3">
        <v>422.47319771339806</v>
      </c>
      <c r="O23" s="3">
        <v>409.8894648066746</v>
      </c>
      <c r="P23" s="3">
        <v>490.31141215711637</v>
      </c>
      <c r="Q23" s="3">
        <v>492.96972724968685</v>
      </c>
      <c r="R23" s="3">
        <v>475.22790928663358</v>
      </c>
      <c r="S23" s="3">
        <v>413.80339151664703</v>
      </c>
      <c r="T23" s="3">
        <v>416.10775351229034</v>
      </c>
      <c r="U23" s="3">
        <v>519.58229551665147</v>
      </c>
      <c r="V23" s="3">
        <v>435.70960961629521</v>
      </c>
      <c r="W23" s="3">
        <v>416.07061002959659</v>
      </c>
      <c r="X23" s="3">
        <v>444.20757915692008</v>
      </c>
      <c r="Y23" s="3">
        <v>407.25373799877053</v>
      </c>
      <c r="Z23" s="3">
        <v>481.00429829315834</v>
      </c>
      <c r="AA23" s="3">
        <v>415.00422310628034</v>
      </c>
    </row>
    <row r="24" spans="1:27" x14ac:dyDescent="0.25">
      <c r="A24" s="1">
        <v>2037</v>
      </c>
      <c r="B24" s="3">
        <v>426.34276985760823</v>
      </c>
      <c r="C24" s="3">
        <v>494.62517735845393</v>
      </c>
      <c r="D24" s="3">
        <v>425.19679237867956</v>
      </c>
      <c r="E24" s="3">
        <v>408.78337911726578</v>
      </c>
      <c r="F24" s="3">
        <v>460.75077077810005</v>
      </c>
      <c r="G24" s="3">
        <v>421.73700749880373</v>
      </c>
      <c r="H24" s="3">
        <v>414.05635063690306</v>
      </c>
      <c r="I24" s="3">
        <v>513.19655743000305</v>
      </c>
      <c r="J24" s="3">
        <v>501.4814328957425</v>
      </c>
      <c r="K24" s="3">
        <v>454.86223108944279</v>
      </c>
      <c r="L24" s="3">
        <v>447.6550613831435</v>
      </c>
      <c r="M24" s="3">
        <v>454.07358765658518</v>
      </c>
      <c r="N24" s="3">
        <v>420.30399877120431</v>
      </c>
      <c r="O24" s="3">
        <v>407.786164304061</v>
      </c>
      <c r="P24" s="3">
        <v>487.7871410878023</v>
      </c>
      <c r="Q24" s="3">
        <v>490.4217197294272</v>
      </c>
      <c r="R24" s="3">
        <v>472.78248497376228</v>
      </c>
      <c r="S24" s="3">
        <v>411.67967756119998</v>
      </c>
      <c r="T24" s="3">
        <v>413.97204299106119</v>
      </c>
      <c r="U24" s="3">
        <v>516.90453881652843</v>
      </c>
      <c r="V24" s="3">
        <v>433.47112814678502</v>
      </c>
      <c r="W24" s="3">
        <v>413.93500144651142</v>
      </c>
      <c r="X24" s="3">
        <v>441.92453622774946</v>
      </c>
      <c r="Y24" s="3">
        <v>405.16423794234015</v>
      </c>
      <c r="Z24" s="3">
        <v>478.52884375227563</v>
      </c>
      <c r="AA24" s="3">
        <v>412.87419707950733</v>
      </c>
    </row>
    <row r="25" spans="1:27" x14ac:dyDescent="0.25">
      <c r="A25" s="1">
        <v>2038</v>
      </c>
      <c r="B25" s="3">
        <v>424.15183561080534</v>
      </c>
      <c r="C25" s="3">
        <v>492.06463171638825</v>
      </c>
      <c r="D25" s="3">
        <v>423.00680121092523</v>
      </c>
      <c r="E25" s="3">
        <v>406.68477663421504</v>
      </c>
      <c r="F25" s="3">
        <v>458.37105318540159</v>
      </c>
      <c r="G25" s="3">
        <v>419.57021731646728</v>
      </c>
      <c r="H25" s="3">
        <v>411.93006310580699</v>
      </c>
      <c r="I25" s="3">
        <v>510.53680168041285</v>
      </c>
      <c r="J25" s="3">
        <v>498.88439986301489</v>
      </c>
      <c r="K25" s="3">
        <v>452.5211360479916</v>
      </c>
      <c r="L25" s="3">
        <v>445.35192424057135</v>
      </c>
      <c r="M25" s="3">
        <v>451.7366618333503</v>
      </c>
      <c r="N25" s="3">
        <v>418.1447718090044</v>
      </c>
      <c r="O25" s="3">
        <v>405.69281374260515</v>
      </c>
      <c r="P25" s="3">
        <v>485.27266706812054</v>
      </c>
      <c r="Q25" s="3">
        <v>487.88355988815135</v>
      </c>
      <c r="R25" s="3">
        <v>470.34734692654195</v>
      </c>
      <c r="S25" s="3">
        <v>409.56581198200297</v>
      </c>
      <c r="T25" s="3">
        <v>411.84607675607469</v>
      </c>
      <c r="U25" s="3">
        <v>514.23728165254909</v>
      </c>
      <c r="V25" s="3">
        <v>431.24260180452166</v>
      </c>
      <c r="W25" s="3">
        <v>411.80926227273869</v>
      </c>
      <c r="X25" s="3">
        <v>439.65157863330279</v>
      </c>
      <c r="Y25" s="3">
        <v>403.0847153373677</v>
      </c>
      <c r="Z25" s="3">
        <v>476.06305451391836</v>
      </c>
      <c r="AA25" s="3">
        <v>410.75398148713424</v>
      </c>
    </row>
    <row r="26" spans="1:27" x14ac:dyDescent="0.25">
      <c r="A26" s="1">
        <v>2039</v>
      </c>
      <c r="B26" s="3">
        <v>421.97055660122652</v>
      </c>
      <c r="C26" s="3">
        <v>489.51391919890813</v>
      </c>
      <c r="D26" s="3">
        <v>420.82662413817769</v>
      </c>
      <c r="E26" s="3">
        <v>404.59596619643622</v>
      </c>
      <c r="F26" s="3">
        <v>456.00118949577853</v>
      </c>
      <c r="G26" s="3">
        <v>417.41332937426608</v>
      </c>
      <c r="H26" s="3">
        <v>409.81353463179096</v>
      </c>
      <c r="I26" s="3">
        <v>507.88710101416626</v>
      </c>
      <c r="J26" s="3">
        <v>496.29700587123568</v>
      </c>
      <c r="K26" s="3">
        <v>450.18985931208829</v>
      </c>
      <c r="L26" s="3">
        <v>443.05871805632034</v>
      </c>
      <c r="M26" s="3">
        <v>449.40947414466319</v>
      </c>
      <c r="N26" s="3">
        <v>415.99537018003377</v>
      </c>
      <c r="O26" s="3">
        <v>403.60929606417568</v>
      </c>
      <c r="P26" s="3">
        <v>482.76829625587203</v>
      </c>
      <c r="Q26" s="3">
        <v>485.3552477258591</v>
      </c>
      <c r="R26" s="3">
        <v>467.92168307136842</v>
      </c>
      <c r="S26" s="3">
        <v>407.46179477905582</v>
      </c>
      <c r="T26" s="3">
        <v>409.72998648687479</v>
      </c>
      <c r="U26" s="3">
        <v>511.57939907441261</v>
      </c>
      <c r="V26" s="3">
        <v>429.02403058950517</v>
      </c>
      <c r="W26" s="3">
        <v>409.69339250827841</v>
      </c>
      <c r="X26" s="3">
        <v>437.38850862191879</v>
      </c>
      <c r="Y26" s="3">
        <v>401.01494846270958</v>
      </c>
      <c r="Z26" s="3">
        <v>473.6074991252936</v>
      </c>
      <c r="AA26" s="3">
        <v>408.64370541382442</v>
      </c>
    </row>
    <row r="27" spans="1:27" x14ac:dyDescent="0.25">
      <c r="A27" s="1">
        <v>2040</v>
      </c>
      <c r="B27" s="3">
        <v>419.79925467011282</v>
      </c>
      <c r="C27" s="3">
        <v>486.97303980601356</v>
      </c>
      <c r="D27" s="3">
        <v>418.65610027363363</v>
      </c>
      <c r="E27" s="3">
        <v>402.51706721911569</v>
      </c>
      <c r="F27" s="3">
        <v>453.64093336165399</v>
      </c>
      <c r="G27" s="3">
        <v>415.26619363825881</v>
      </c>
      <c r="H27" s="3">
        <v>407.70676521485484</v>
      </c>
      <c r="I27" s="3">
        <v>505.24708302076897</v>
      </c>
      <c r="J27" s="3">
        <v>493.7195951718677</v>
      </c>
      <c r="K27" s="3">
        <v>447.86862921442003</v>
      </c>
      <c r="L27" s="3">
        <v>440.77502023641944</v>
      </c>
      <c r="M27" s="3">
        <v>447.09225105876925</v>
      </c>
      <c r="N27" s="3">
        <v>413.85579388429232</v>
      </c>
      <c r="O27" s="3">
        <v>401.53561126877275</v>
      </c>
      <c r="P27" s="3">
        <v>480.27372249325578</v>
      </c>
      <c r="Q27" s="3">
        <v>482.83678324255044</v>
      </c>
      <c r="R27" s="3">
        <v>465.50603479064421</v>
      </c>
      <c r="S27" s="3">
        <v>405.36762595235882</v>
      </c>
      <c r="T27" s="3">
        <v>407.62377218346148</v>
      </c>
      <c r="U27" s="3">
        <v>508.93164104898631</v>
      </c>
      <c r="V27" s="3">
        <v>426.81505896147678</v>
      </c>
      <c r="W27" s="3">
        <v>407.5872605610063</v>
      </c>
      <c r="X27" s="3">
        <v>435.13512844193622</v>
      </c>
      <c r="Y27" s="3">
        <v>398.95504817893766</v>
      </c>
      <c r="Z27" s="3">
        <v>471.16132476559045</v>
      </c>
      <c r="AA27" s="3">
        <v>406.54323977491453</v>
      </c>
    </row>
    <row r="28" spans="1:27" x14ac:dyDescent="0.25">
      <c r="A28" s="1">
        <v>2041</v>
      </c>
      <c r="B28" s="3">
        <v>417.63760797622348</v>
      </c>
      <c r="C28" s="3">
        <v>484.44166576688497</v>
      </c>
      <c r="D28" s="3">
        <v>416.49539050409641</v>
      </c>
      <c r="E28" s="3">
        <v>400.44772145669464</v>
      </c>
      <c r="F28" s="3">
        <v>451.29053113060473</v>
      </c>
      <c r="G28" s="3">
        <v>413.12866007450384</v>
      </c>
      <c r="H28" s="3">
        <v>405.60975485499881</v>
      </c>
      <c r="I28" s="3">
        <v>502.6163752897267</v>
      </c>
      <c r="J28" s="3">
        <v>491.1514792619858</v>
      </c>
      <c r="K28" s="3">
        <v>445.55676075692526</v>
      </c>
      <c r="L28" s="3">
        <v>438.50125337483973</v>
      </c>
      <c r="M28" s="3">
        <v>444.78453963917781</v>
      </c>
      <c r="N28" s="3">
        <v>411.72589627501554</v>
      </c>
      <c r="O28" s="3">
        <v>399.4715252401337</v>
      </c>
      <c r="P28" s="3">
        <v>477.78863962247073</v>
      </c>
      <c r="Q28" s="3">
        <v>480.32784877116165</v>
      </c>
      <c r="R28" s="3">
        <v>463.0998607019668</v>
      </c>
      <c r="S28" s="3">
        <v>403.28305297944377</v>
      </c>
      <c r="T28" s="3">
        <v>405.52717048674708</v>
      </c>
      <c r="U28" s="3">
        <v>506.29325760940276</v>
      </c>
      <c r="V28" s="3">
        <v>424.61586469056579</v>
      </c>
      <c r="W28" s="3">
        <v>405.49086643092255</v>
      </c>
      <c r="X28" s="3">
        <v>432.89143809335502</v>
      </c>
      <c r="Y28" s="3">
        <v>396.90479276490839</v>
      </c>
      <c r="Z28" s="3">
        <v>468.72509998201627</v>
      </c>
      <c r="AA28" s="3">
        <v>404.45245548574161</v>
      </c>
    </row>
    <row r="29" spans="1:27" x14ac:dyDescent="0.25">
      <c r="A29" s="1">
        <v>2042</v>
      </c>
      <c r="B29" s="3">
        <v>415.48561651955828</v>
      </c>
      <c r="C29" s="3">
        <v>481.92012485234181</v>
      </c>
      <c r="D29" s="3">
        <v>414.34449482956597</v>
      </c>
      <c r="E29" s="3">
        <v>398.38816773954551</v>
      </c>
      <c r="F29" s="3">
        <v>448.94973645505399</v>
      </c>
      <c r="G29" s="3">
        <v>411.00102875088425</v>
      </c>
      <c r="H29" s="3">
        <v>403.52250355222287</v>
      </c>
      <c r="I29" s="3">
        <v>499.99572264202783</v>
      </c>
      <c r="J29" s="3">
        <v>488.5933466445149</v>
      </c>
      <c r="K29" s="3">
        <v>443.25471060497841</v>
      </c>
      <c r="L29" s="3">
        <v>436.23720617459554</v>
      </c>
      <c r="M29" s="3">
        <v>442.48679282237958</v>
      </c>
      <c r="N29" s="3">
        <v>409.60567735220343</v>
      </c>
      <c r="O29" s="3">
        <v>397.41715503638989</v>
      </c>
      <c r="P29" s="3">
        <v>475.31335380131804</v>
      </c>
      <c r="Q29" s="3">
        <v>477.82876197875635</v>
      </c>
      <c r="R29" s="3">
        <v>460.70370218773883</v>
      </c>
      <c r="S29" s="3">
        <v>401.20820212154479</v>
      </c>
      <c r="T29" s="3">
        <v>403.44031307627534</v>
      </c>
      <c r="U29" s="3">
        <v>503.66499872252928</v>
      </c>
      <c r="V29" s="3">
        <v>422.42644777677231</v>
      </c>
      <c r="W29" s="3">
        <v>403.40421011802704</v>
      </c>
      <c r="X29" s="3">
        <v>430.65743757617525</v>
      </c>
      <c r="Y29" s="3">
        <v>394.86429308119352</v>
      </c>
      <c r="Z29" s="3">
        <v>466.29854050096725</v>
      </c>
      <c r="AA29" s="3">
        <v>402.3713525463055</v>
      </c>
    </row>
    <row r="30" spans="1:27" x14ac:dyDescent="0.25">
      <c r="A30" s="1">
        <v>2043</v>
      </c>
      <c r="B30" s="3">
        <v>413.34311937949695</v>
      </c>
      <c r="C30" s="3">
        <v>479.40808929156475</v>
      </c>
      <c r="D30" s="3">
        <v>412.20309147643553</v>
      </c>
      <c r="E30" s="3">
        <v>396.33816723729603</v>
      </c>
      <c r="F30" s="3">
        <v>446.61854933500166</v>
      </c>
      <c r="G30" s="3">
        <v>408.88284956557567</v>
      </c>
      <c r="H30" s="3">
        <v>401.44474754822738</v>
      </c>
      <c r="I30" s="3">
        <v>497.38475266717819</v>
      </c>
      <c r="J30" s="3">
        <v>486.04485306799285</v>
      </c>
      <c r="K30" s="3">
        <v>440.96225042589231</v>
      </c>
      <c r="L30" s="3">
        <v>433.9826673387015</v>
      </c>
      <c r="M30" s="3">
        <v>440.19855767188375</v>
      </c>
      <c r="N30" s="3">
        <v>407.49513711585587</v>
      </c>
      <c r="O30" s="3">
        <v>395.37250065754125</v>
      </c>
      <c r="P30" s="3">
        <v>472.84755887199657</v>
      </c>
      <c r="Q30" s="3">
        <v>475.33920519827086</v>
      </c>
      <c r="R30" s="3">
        <v>458.31701786555755</v>
      </c>
      <c r="S30" s="3">
        <v>399.14307337866177</v>
      </c>
      <c r="T30" s="3">
        <v>401.36293659295876</v>
      </c>
      <c r="U30" s="3">
        <v>501.04611442149866</v>
      </c>
      <c r="V30" s="3">
        <v>420.24645267983738</v>
      </c>
      <c r="W30" s="3">
        <v>401.32716003019561</v>
      </c>
      <c r="X30" s="3">
        <v>428.43312689039692</v>
      </c>
      <c r="Y30" s="3">
        <v>392.83332740664957</v>
      </c>
      <c r="Z30" s="3">
        <v>463.8816463224436</v>
      </c>
      <c r="AA30" s="3">
        <v>400.29980187194315</v>
      </c>
    </row>
    <row r="31" spans="1:27" x14ac:dyDescent="0.25">
      <c r="A31" s="1">
        <v>2044</v>
      </c>
      <c r="B31" s="3">
        <v>411.21043839728026</v>
      </c>
      <c r="C31" s="3">
        <v>476.90588685537318</v>
      </c>
      <c r="D31" s="3">
        <v>410.07118044470525</v>
      </c>
      <c r="E31" s="3">
        <v>394.29771994994599</v>
      </c>
      <c r="F31" s="3">
        <v>444.2969697704479</v>
      </c>
      <c r="G31" s="3">
        <v>406.77427255251951</v>
      </c>
      <c r="H31" s="3">
        <v>399.37661872216222</v>
      </c>
      <c r="I31" s="3">
        <v>494.7834653651779</v>
      </c>
      <c r="J31" s="3">
        <v>483.5059985324192</v>
      </c>
      <c r="K31" s="3">
        <v>438.67960855235407</v>
      </c>
      <c r="L31" s="3">
        <v>431.73784816414309</v>
      </c>
      <c r="M31" s="3">
        <v>437.91983418769058</v>
      </c>
      <c r="N31" s="3">
        <v>405.3941289192083</v>
      </c>
      <c r="O31" s="3">
        <v>393.33732798732535</v>
      </c>
      <c r="P31" s="3">
        <v>470.39156099230729</v>
      </c>
      <c r="Q31" s="3">
        <v>472.85949609676896</v>
      </c>
      <c r="R31" s="3">
        <v>455.93980773542313</v>
      </c>
      <c r="S31" s="3">
        <v>397.08741422832679</v>
      </c>
      <c r="T31" s="3">
        <v>399.2953043958849</v>
      </c>
      <c r="U31" s="3">
        <v>498.43660470631067</v>
      </c>
      <c r="V31" s="3">
        <v>418.07623494002002</v>
      </c>
      <c r="W31" s="3">
        <v>399.25958457530407</v>
      </c>
      <c r="X31" s="3">
        <v>426.21830828435873</v>
      </c>
      <c r="Y31" s="3">
        <v>390.81189574127649</v>
      </c>
      <c r="Z31" s="3">
        <v>461.47441744644522</v>
      </c>
      <c r="AA31" s="3">
        <v>398.23793254731754</v>
      </c>
    </row>
    <row r="32" spans="1:27" x14ac:dyDescent="0.25">
      <c r="A32" s="1">
        <v>2045</v>
      </c>
      <c r="B32" s="3">
        <v>409.08709081104701</v>
      </c>
      <c r="C32" s="3">
        <v>474.41318977294742</v>
      </c>
      <c r="D32" s="3">
        <v>407.94892262117844</v>
      </c>
      <c r="E32" s="3">
        <v>392.26682587749553</v>
      </c>
      <c r="F32" s="3">
        <v>441.98499776139249</v>
      </c>
      <c r="G32" s="3">
        <v>404.6752977117157</v>
      </c>
      <c r="H32" s="3">
        <v>397.31798519487756</v>
      </c>
      <c r="I32" s="3">
        <v>492.19148832553248</v>
      </c>
      <c r="J32" s="3">
        <v>480.97678303779423</v>
      </c>
      <c r="K32" s="3">
        <v>436.40609998630219</v>
      </c>
      <c r="L32" s="3">
        <v>429.50232605694919</v>
      </c>
      <c r="M32" s="3">
        <v>435.65062236979986</v>
      </c>
      <c r="N32" s="3">
        <v>403.30265276226083</v>
      </c>
      <c r="O32" s="3">
        <v>391.31163702574202</v>
      </c>
      <c r="P32" s="3">
        <v>467.94505400444945</v>
      </c>
      <c r="Q32" s="3">
        <v>470.38899934012278</v>
      </c>
      <c r="R32" s="3">
        <v>453.57207179733541</v>
      </c>
      <c r="S32" s="3">
        <v>395.04122467053992</v>
      </c>
      <c r="T32" s="3">
        <v>397.23715312596613</v>
      </c>
      <c r="U32" s="3">
        <v>495.8368445603993</v>
      </c>
      <c r="V32" s="3">
        <v>415.91543901706132</v>
      </c>
      <c r="W32" s="3">
        <v>397.20161534547674</v>
      </c>
      <c r="X32" s="3">
        <v>424.01317950972197</v>
      </c>
      <c r="Y32" s="3">
        <v>388.80010894564606</v>
      </c>
      <c r="Z32" s="3">
        <v>459.0765695993685</v>
      </c>
      <c r="AA32" s="3">
        <v>396.18548640310257</v>
      </c>
    </row>
    <row r="33" spans="1:27" x14ac:dyDescent="0.25">
      <c r="A33" s="1">
        <v>2046</v>
      </c>
      <c r="B33" s="3">
        <v>406.97339846203806</v>
      </c>
      <c r="C33" s="3">
        <v>471.92967027346839</v>
      </c>
      <c r="D33" s="3">
        <v>405.83615711905162</v>
      </c>
      <c r="E33" s="3">
        <v>390.24548501994457</v>
      </c>
      <c r="F33" s="3">
        <v>439.68238696025873</v>
      </c>
      <c r="G33" s="3">
        <v>402.58562497528152</v>
      </c>
      <c r="H33" s="3">
        <v>395.26884696637353</v>
      </c>
      <c r="I33" s="3">
        <v>489.60919395873645</v>
      </c>
      <c r="J33" s="3">
        <v>478.45686233265548</v>
      </c>
      <c r="K33" s="3">
        <v>434.14240972579819</v>
      </c>
      <c r="L33" s="3">
        <v>427.27652361109091</v>
      </c>
      <c r="M33" s="3">
        <v>433.39092221821176</v>
      </c>
      <c r="N33" s="3">
        <v>401.22056199824874</v>
      </c>
      <c r="O33" s="3">
        <v>389.29554483092267</v>
      </c>
      <c r="P33" s="3">
        <v>465.50803790842264</v>
      </c>
      <c r="Q33" s="3">
        <v>467.92803259539636</v>
      </c>
      <c r="R33" s="3">
        <v>451.21408074249575</v>
      </c>
      <c r="S33" s="3">
        <v>393.0046309665351</v>
      </c>
      <c r="T33" s="3">
        <v>395.18835110365865</v>
      </c>
      <c r="U33" s="3">
        <v>493.24683398376425</v>
      </c>
      <c r="V33" s="3">
        <v>413.76424268109054</v>
      </c>
      <c r="W33" s="3">
        <v>395.15312074858923</v>
      </c>
      <c r="X33" s="3">
        <v>421.81734506316411</v>
      </c>
      <c r="Y33" s="3">
        <v>386.79774529861476</v>
      </c>
      <c r="Z33" s="3">
        <v>456.68810278121322</v>
      </c>
      <c r="AA33" s="3">
        <v>394.14246343929818</v>
      </c>
    </row>
    <row r="34" spans="1:27" x14ac:dyDescent="0.25">
      <c r="A34" s="1">
        <v>2047</v>
      </c>
      <c r="B34" s="3">
        <v>404.86887858839214</v>
      </c>
      <c r="C34" s="3">
        <v>469.45598389857474</v>
      </c>
      <c r="D34" s="3">
        <v>403.73272305152142</v>
      </c>
      <c r="E34" s="3">
        <v>388.23345854692059</v>
      </c>
      <c r="F34" s="3">
        <v>437.38938371462348</v>
      </c>
      <c r="G34" s="3">
        <v>400.50555441109975</v>
      </c>
      <c r="H34" s="3">
        <v>393.2290721575003</v>
      </c>
      <c r="I34" s="3">
        <v>487.03620985429546</v>
      </c>
      <c r="J34" s="3">
        <v>475.94623641700286</v>
      </c>
      <c r="K34" s="3">
        <v>431.8878527727806</v>
      </c>
      <c r="L34" s="3">
        <v>425.06001823259709</v>
      </c>
      <c r="M34" s="3">
        <v>431.14073373292615</v>
      </c>
      <c r="N34" s="3">
        <v>399.14800327393664</v>
      </c>
      <c r="O34" s="3">
        <v>387.28870022847337</v>
      </c>
      <c r="P34" s="3">
        <v>463.0805127042272</v>
      </c>
      <c r="Q34" s="3">
        <v>465.47659586258953</v>
      </c>
      <c r="R34" s="3">
        <v>448.86529318850165</v>
      </c>
      <c r="S34" s="3">
        <v>390.97738059384437</v>
      </c>
      <c r="T34" s="3">
        <v>393.14903000850626</v>
      </c>
      <c r="U34" s="3">
        <v>490.66582300953837</v>
      </c>
      <c r="V34" s="3">
        <v>411.62229039184911</v>
      </c>
      <c r="W34" s="3">
        <v>393.11396919251757</v>
      </c>
      <c r="X34" s="3">
        <v>419.63100269634646</v>
      </c>
      <c r="Y34" s="3">
        <v>384.80480480018258</v>
      </c>
      <c r="Z34" s="3">
        <v>454.30930126558331</v>
      </c>
      <c r="AA34" s="3">
        <v>392.10899274056743</v>
      </c>
    </row>
    <row r="35" spans="1:27" x14ac:dyDescent="0.25">
      <c r="A35" s="1">
        <v>2048</v>
      </c>
      <c r="B35" s="3">
        <v>402.77401395197046</v>
      </c>
      <c r="C35" s="3">
        <v>466.99147510662755</v>
      </c>
      <c r="D35" s="3">
        <v>401.63878130539132</v>
      </c>
      <c r="E35" s="3">
        <v>386.2308658736099</v>
      </c>
      <c r="F35" s="3">
        <v>435.10549532933294</v>
      </c>
      <c r="G35" s="3">
        <v>398.43478595128749</v>
      </c>
      <c r="H35" s="3">
        <v>391.19866076825787</v>
      </c>
      <c r="I35" s="3">
        <v>484.47253601220956</v>
      </c>
      <c r="J35" s="3">
        <v>473.44524954229877</v>
      </c>
      <c r="K35" s="3">
        <v>429.64288579262382</v>
      </c>
      <c r="L35" s="3">
        <v>422.85280992146789</v>
      </c>
      <c r="M35" s="3">
        <v>428.89983044569777</v>
      </c>
      <c r="N35" s="3">
        <v>397.08468329579534</v>
      </c>
      <c r="O35" s="3">
        <v>385.29133733465682</v>
      </c>
      <c r="P35" s="3">
        <v>460.66217223406204</v>
      </c>
      <c r="Q35" s="3">
        <v>463.03468914170236</v>
      </c>
      <c r="R35" s="3">
        <v>446.52597982655419</v>
      </c>
      <c r="S35" s="3">
        <v>388.95947355246778</v>
      </c>
      <c r="T35" s="3">
        <v>391.11918984050897</v>
      </c>
      <c r="U35" s="3">
        <v>488.09456160458888</v>
      </c>
      <c r="V35" s="3">
        <v>409.48975991946622</v>
      </c>
      <c r="W35" s="3">
        <v>391.0842922693858</v>
      </c>
      <c r="X35" s="3">
        <v>417.45395465760765</v>
      </c>
      <c r="Y35" s="3">
        <v>382.82117658977785</v>
      </c>
      <c r="Z35" s="3">
        <v>451.93959650527125</v>
      </c>
      <c r="AA35" s="3">
        <v>390.08481613758408</v>
      </c>
    </row>
    <row r="36" spans="1:27" x14ac:dyDescent="0.25">
      <c r="A36" s="1">
        <v>2049</v>
      </c>
      <c r="B36" s="3">
        <v>400.68832179091174</v>
      </c>
      <c r="C36" s="3">
        <v>464.53614389762686</v>
      </c>
      <c r="D36" s="3">
        <v>399.55401010705447</v>
      </c>
      <c r="E36" s="3">
        <v>384.23746816964001</v>
      </c>
      <c r="F36" s="3">
        <v>432.83121449954075</v>
      </c>
      <c r="G36" s="3">
        <v>396.37331959584481</v>
      </c>
      <c r="H36" s="3">
        <v>389.17761279864629</v>
      </c>
      <c r="I36" s="3">
        <v>481.91817243247851</v>
      </c>
      <c r="J36" s="3">
        <v>470.95321320561857</v>
      </c>
      <c r="K36" s="3">
        <v>427.40728045264052</v>
      </c>
      <c r="L36" s="3">
        <v>420.6548986777031</v>
      </c>
      <c r="M36" s="3">
        <v>426.66821235652668</v>
      </c>
      <c r="N36" s="3">
        <v>395.03074871058942</v>
      </c>
      <c r="O36" s="3">
        <v>383.30322203321037</v>
      </c>
      <c r="P36" s="3">
        <v>458.25332265572808</v>
      </c>
      <c r="Q36" s="3">
        <v>460.60167709860701</v>
      </c>
      <c r="R36" s="3">
        <v>444.19614065665365</v>
      </c>
      <c r="S36" s="3">
        <v>386.95090984240528</v>
      </c>
      <c r="T36" s="3">
        <v>389.09856724057909</v>
      </c>
      <c r="U36" s="3">
        <v>485.53229980204839</v>
      </c>
      <c r="V36" s="3">
        <v>407.36665126394212</v>
      </c>
      <c r="W36" s="3">
        <v>389.06382679494561</v>
      </c>
      <c r="X36" s="3">
        <v>415.28639869860905</v>
      </c>
      <c r="Y36" s="3">
        <v>380.84686066740051</v>
      </c>
      <c r="Z36" s="3">
        <v>449.5795570474844</v>
      </c>
      <c r="AA36" s="3">
        <v>388.07006271501132</v>
      </c>
    </row>
    <row r="37" spans="1:27" x14ac:dyDescent="0.25">
      <c r="A37" s="1">
        <v>2050</v>
      </c>
      <c r="B37" s="3">
        <v>398.61180210521621</v>
      </c>
      <c r="C37" s="3">
        <v>462.09031804239208</v>
      </c>
      <c r="D37" s="3">
        <v>397.47857034331435</v>
      </c>
      <c r="E37" s="3">
        <v>382.25350426538336</v>
      </c>
      <c r="F37" s="3">
        <v>430.56604853009338</v>
      </c>
      <c r="G37" s="3">
        <v>394.32115534477157</v>
      </c>
      <c r="H37" s="3">
        <v>387.16579636951582</v>
      </c>
      <c r="I37" s="3">
        <v>479.37311911510272</v>
      </c>
      <c r="J37" s="3">
        <v>468.47081590988682</v>
      </c>
      <c r="K37" s="3">
        <v>425.18080842014359</v>
      </c>
      <c r="L37" s="3">
        <v>418.46649579828846</v>
      </c>
      <c r="M37" s="3">
        <v>424.44587946541276</v>
      </c>
      <c r="N37" s="3">
        <v>392.98619951831887</v>
      </c>
      <c r="O37" s="3">
        <v>381.32447138226536</v>
      </c>
      <c r="P37" s="3">
        <v>455.85365781142445</v>
      </c>
      <c r="Q37" s="3">
        <v>458.17819506743132</v>
      </c>
      <c r="R37" s="3">
        <v>441.87523429639708</v>
      </c>
      <c r="S37" s="3">
        <v>384.95168946365681</v>
      </c>
      <c r="T37" s="3">
        <v>387.08716220871673</v>
      </c>
      <c r="U37" s="3">
        <v>482.97978756878445</v>
      </c>
      <c r="V37" s="3">
        <v>405.25260888501776</v>
      </c>
      <c r="W37" s="3">
        <v>387.05270436132122</v>
      </c>
      <c r="X37" s="3">
        <v>413.12793931602806</v>
      </c>
      <c r="Y37" s="3">
        <v>378.88185703305049</v>
      </c>
      <c r="Z37" s="3">
        <v>447.22861434501544</v>
      </c>
      <c r="AA37" s="3">
        <v>386.06447430352273</v>
      </c>
    </row>
    <row r="39" spans="1:27" x14ac:dyDescent="0.25">
      <c r="A39" s="2" t="s">
        <v>36</v>
      </c>
    </row>
    <row r="40" spans="1:27" ht="15.75" x14ac:dyDescent="0.25">
      <c r="A40" s="4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</row>
    <row r="41" spans="1:27" x14ac:dyDescent="0.25">
      <c r="A41" s="1">
        <v>2024</v>
      </c>
      <c r="B41" s="6">
        <v>619.0553507907058</v>
      </c>
      <c r="C41" s="6">
        <v>692.77902629736354</v>
      </c>
      <c r="D41" s="6">
        <v>617.88110270472737</v>
      </c>
      <c r="E41" s="6">
        <v>600.12878045597006</v>
      </c>
      <c r="F41" s="6">
        <v>656.23594885308421</v>
      </c>
      <c r="G41" s="6">
        <v>614.09102280611376</v>
      </c>
      <c r="H41" s="6">
        <v>605.81232696045186</v>
      </c>
      <c r="I41" s="6">
        <v>712.81305124815833</v>
      </c>
      <c r="J41" s="6">
        <v>700.17511498716181</v>
      </c>
      <c r="K41" s="6">
        <v>649.79555443509037</v>
      </c>
      <c r="L41" s="6">
        <v>642.02715839710163</v>
      </c>
      <c r="M41" s="6">
        <v>648.94543630750388</v>
      </c>
      <c r="N41" s="6">
        <v>612.54646873459865</v>
      </c>
      <c r="O41" s="6">
        <v>599.05388317917459</v>
      </c>
      <c r="P41" s="6">
        <v>685.28433383568984</v>
      </c>
      <c r="Q41" s="6">
        <v>688.24411882291452</v>
      </c>
      <c r="R41" s="6">
        <v>669.11129431728614</v>
      </c>
      <c r="S41" s="6">
        <v>603.25054489851789</v>
      </c>
      <c r="T41" s="6">
        <v>605.72142447108956</v>
      </c>
      <c r="U41" s="6">
        <v>716.66908847342427</v>
      </c>
      <c r="V41" s="6">
        <v>626.73890189671965</v>
      </c>
      <c r="W41" s="6">
        <v>605.68143855570668</v>
      </c>
      <c r="X41" s="6">
        <v>635.85049384255012</v>
      </c>
      <c r="Y41" s="6">
        <v>596.22777721735133</v>
      </c>
      <c r="Z41" s="6">
        <v>675.30502213775333</v>
      </c>
      <c r="AA41" s="6">
        <v>604.53807225946036</v>
      </c>
    </row>
    <row r="42" spans="1:27" x14ac:dyDescent="0.25">
      <c r="A42" s="1">
        <v>2025</v>
      </c>
      <c r="B42" s="6">
        <v>582.25393134861145</v>
      </c>
      <c r="C42" s="6">
        <v>653.17316709186491</v>
      </c>
      <c r="D42" s="6">
        <v>581.08371658041744</v>
      </c>
      <c r="E42" s="6">
        <v>564.02670368996064</v>
      </c>
      <c r="F42" s="6">
        <v>618.00034144493497</v>
      </c>
      <c r="G42" s="6">
        <v>577.47298888754574</v>
      </c>
      <c r="H42" s="6">
        <v>569.50032623635661</v>
      </c>
      <c r="I42" s="6">
        <v>672.45604322297982</v>
      </c>
      <c r="J42" s="6">
        <v>660.29220605640376</v>
      </c>
      <c r="K42" s="6">
        <v>611.85830679614799</v>
      </c>
      <c r="L42" s="6">
        <v>604.37699372862778</v>
      </c>
      <c r="M42" s="6">
        <v>611.03963434593641</v>
      </c>
      <c r="N42" s="6">
        <v>575.98552390799284</v>
      </c>
      <c r="O42" s="6">
        <v>562.99155056334735</v>
      </c>
      <c r="P42" s="6">
        <v>646.03551606201779</v>
      </c>
      <c r="Q42" s="6">
        <v>648.80829416513291</v>
      </c>
      <c r="R42" s="6">
        <v>630.46038044329646</v>
      </c>
      <c r="S42" s="6">
        <v>567.0331412391713</v>
      </c>
      <c r="T42" s="6">
        <v>569.41263377612347</v>
      </c>
      <c r="U42" s="6">
        <v>676.26049867340078</v>
      </c>
      <c r="V42" s="6">
        <v>589.65356412032156</v>
      </c>
      <c r="W42" s="6">
        <v>569.37425035352067</v>
      </c>
      <c r="X42" s="6">
        <v>598.42856272193865</v>
      </c>
      <c r="Y42" s="6">
        <v>560.26992904760868</v>
      </c>
      <c r="Z42" s="6">
        <v>636.42492136185581</v>
      </c>
      <c r="AA42" s="6">
        <v>568.27302699180268</v>
      </c>
    </row>
    <row r="43" spans="1:27" x14ac:dyDescent="0.25">
      <c r="A43" s="1">
        <v>2026</v>
      </c>
      <c r="B43" s="6">
        <v>549.33246898508241</v>
      </c>
      <c r="C43" s="6">
        <v>619.19349400337296</v>
      </c>
      <c r="D43" s="6">
        <v>548.16579394626785</v>
      </c>
      <c r="E43" s="6">
        <v>531.37011329264715</v>
      </c>
      <c r="F43" s="6">
        <v>584.53895007679557</v>
      </c>
      <c r="G43" s="6">
        <v>544.62095693316735</v>
      </c>
      <c r="H43" s="6">
        <v>536.76409677803929</v>
      </c>
      <c r="I43" s="6">
        <v>638.192788114427</v>
      </c>
      <c r="J43" s="6">
        <v>626.20786875916428</v>
      </c>
      <c r="K43" s="6">
        <v>578.5064361807523</v>
      </c>
      <c r="L43" s="6">
        <v>571.13385028791788</v>
      </c>
      <c r="M43" s="6">
        <v>577.69965867783139</v>
      </c>
      <c r="N43" s="6">
        <v>543.15512612644295</v>
      </c>
      <c r="O43" s="6">
        <v>530.35000771754892</v>
      </c>
      <c r="P43" s="6">
        <v>612.18670958253142</v>
      </c>
      <c r="Q43" s="6">
        <v>614.89320541242421</v>
      </c>
      <c r="R43" s="6">
        <v>596.83809701652922</v>
      </c>
      <c r="S43" s="6">
        <v>534.33287051341165</v>
      </c>
      <c r="T43" s="6">
        <v>536.67775757999709</v>
      </c>
      <c r="U43" s="6">
        <v>641.97276346182548</v>
      </c>
      <c r="V43" s="6">
        <v>556.6244073866344</v>
      </c>
      <c r="W43" s="6">
        <v>536.63991991455759</v>
      </c>
      <c r="X43" s="6">
        <v>565.27173943124092</v>
      </c>
      <c r="Y43" s="6">
        <v>527.66783038487722</v>
      </c>
      <c r="Z43" s="6">
        <v>602.71604171057857</v>
      </c>
      <c r="AA43" s="6">
        <v>535.55471192907896</v>
      </c>
    </row>
    <row r="44" spans="1:27" x14ac:dyDescent="0.25">
      <c r="A44" s="1">
        <v>2027</v>
      </c>
      <c r="B44" s="6">
        <v>518.46499742039236</v>
      </c>
      <c r="C44" s="6">
        <v>587.26828841161262</v>
      </c>
      <c r="D44" s="6">
        <v>517.30207401781081</v>
      </c>
      <c r="E44" s="6">
        <v>500.76746409872925</v>
      </c>
      <c r="F44" s="6">
        <v>553.13160480471424</v>
      </c>
      <c r="G44" s="6">
        <v>513.82303967110101</v>
      </c>
      <c r="H44" s="6">
        <v>506.08201695591572</v>
      </c>
      <c r="I44" s="6">
        <v>605.98374929189197</v>
      </c>
      <c r="J44" s="6">
        <v>594.17767993836799</v>
      </c>
      <c r="K44" s="6">
        <v>547.20864641904768</v>
      </c>
      <c r="L44" s="6">
        <v>539.94493614079386</v>
      </c>
      <c r="M44" s="6">
        <v>546.41374999458378</v>
      </c>
      <c r="N44" s="6">
        <v>512.37880957686355</v>
      </c>
      <c r="O44" s="6">
        <v>499.76248390110055</v>
      </c>
      <c r="P44" s="6">
        <v>580.39252810561254</v>
      </c>
      <c r="Q44" s="6">
        <v>583.03215189547154</v>
      </c>
      <c r="R44" s="6">
        <v>565.27008911670225</v>
      </c>
      <c r="S44" s="6">
        <v>503.68661754194528</v>
      </c>
      <c r="T44" s="6">
        <v>505.99695058793105</v>
      </c>
      <c r="U44" s="6">
        <v>609.73881251668001</v>
      </c>
      <c r="V44" s="6">
        <v>525.64938449826082</v>
      </c>
      <c r="W44" s="6">
        <v>505.95961094169684</v>
      </c>
      <c r="X44" s="6">
        <v>534.16935814930468</v>
      </c>
      <c r="Y44" s="6">
        <v>497.11997811675815</v>
      </c>
      <c r="Z44" s="6">
        <v>571.06132311952399</v>
      </c>
      <c r="AA44" s="6">
        <v>504.89039202652816</v>
      </c>
    </row>
    <row r="45" spans="1:27" x14ac:dyDescent="0.25">
      <c r="A45" s="1">
        <v>2028</v>
      </c>
      <c r="B45" s="6">
        <v>489.51940082518939</v>
      </c>
      <c r="C45" s="6">
        <v>557.26513090549895</v>
      </c>
      <c r="D45" s="6">
        <v>488.36014695585578</v>
      </c>
      <c r="E45" s="6">
        <v>472.0868023274075</v>
      </c>
      <c r="F45" s="6">
        <v>523.64601697990395</v>
      </c>
      <c r="G45" s="6">
        <v>484.94690716499287</v>
      </c>
      <c r="H45" s="6">
        <v>477.32168010365712</v>
      </c>
      <c r="I45" s="6">
        <v>575.69634861943894</v>
      </c>
      <c r="J45" s="6">
        <v>564.06979128389617</v>
      </c>
      <c r="K45" s="6">
        <v>517.83296121785577</v>
      </c>
      <c r="L45" s="6">
        <v>510.67776807731155</v>
      </c>
      <c r="M45" s="6">
        <v>517.04987730918401</v>
      </c>
      <c r="N45" s="6">
        <v>483.52429887757143</v>
      </c>
      <c r="O45" s="6">
        <v>471.09682048380125</v>
      </c>
      <c r="P45" s="6">
        <v>550.52009914562302</v>
      </c>
      <c r="Q45" s="6">
        <v>553.09330178271932</v>
      </c>
      <c r="R45" s="6">
        <v>535.62398874636244</v>
      </c>
      <c r="S45" s="6">
        <v>474.96218681280118</v>
      </c>
      <c r="T45" s="6">
        <v>477.23787485838557</v>
      </c>
      <c r="U45" s="6">
        <v>579.42740163616565</v>
      </c>
      <c r="V45" s="6">
        <v>496.59623447892136</v>
      </c>
      <c r="W45" s="6">
        <v>477.20120494227632</v>
      </c>
      <c r="X45" s="6">
        <v>504.98872751142915</v>
      </c>
      <c r="Y45" s="6">
        <v>468.49378299943305</v>
      </c>
      <c r="Z45" s="6">
        <v>541.32857836297887</v>
      </c>
      <c r="AA45" s="6">
        <v>476.14801367373934</v>
      </c>
    </row>
    <row r="46" spans="1:27" x14ac:dyDescent="0.25">
      <c r="A46" s="1">
        <v>2029</v>
      </c>
      <c r="B46" s="6">
        <v>462.37193124238297</v>
      </c>
      <c r="C46" s="6">
        <v>529.06012411525478</v>
      </c>
      <c r="D46" s="6">
        <v>461.21645169539875</v>
      </c>
      <c r="E46" s="6">
        <v>445.20405560017412</v>
      </c>
      <c r="F46" s="6">
        <v>495.95876646634622</v>
      </c>
      <c r="G46" s="6">
        <v>457.86878141315145</v>
      </c>
      <c r="H46" s="6">
        <v>450.35951545796655</v>
      </c>
      <c r="I46" s="6">
        <v>547.20769063398097</v>
      </c>
      <c r="J46" s="6">
        <v>535.7599280178041</v>
      </c>
      <c r="K46" s="6">
        <v>490.25539592804864</v>
      </c>
      <c r="L46" s="6">
        <v>483.20894865790564</v>
      </c>
      <c r="M46" s="6">
        <v>489.48416249145407</v>
      </c>
      <c r="N46" s="6">
        <v>456.4678241592311</v>
      </c>
      <c r="O46" s="6">
        <v>444.22916996277002</v>
      </c>
      <c r="P46" s="6">
        <v>522.44573495095574</v>
      </c>
      <c r="Q46" s="6">
        <v>524.95244725214752</v>
      </c>
      <c r="R46" s="6">
        <v>507.77609002649882</v>
      </c>
      <c r="S46" s="6">
        <v>448.03584231668435</v>
      </c>
      <c r="T46" s="6">
        <v>450.27701497925648</v>
      </c>
      <c r="U46" s="6">
        <v>550.91403632029085</v>
      </c>
      <c r="V46" s="6">
        <v>469.34122931854739</v>
      </c>
      <c r="W46" s="6">
        <v>450.24087372745583</v>
      </c>
      <c r="X46" s="6">
        <v>477.60625272933089</v>
      </c>
      <c r="Y46" s="6">
        <v>441.66574635596731</v>
      </c>
      <c r="Z46" s="6">
        <v>513.39414842334043</v>
      </c>
      <c r="AA46" s="6">
        <v>449.20365559408094</v>
      </c>
    </row>
    <row r="47" spans="1:27" x14ac:dyDescent="0.25">
      <c r="A47" s="1">
        <v>2030</v>
      </c>
      <c r="B47" s="6">
        <v>436.90672582528185</v>
      </c>
      <c r="C47" s="6">
        <v>502.53756494159057</v>
      </c>
      <c r="D47" s="6">
        <v>435.75482796439161</v>
      </c>
      <c r="E47" s="6">
        <v>420.00374943193162</v>
      </c>
      <c r="F47" s="6">
        <v>469.95406990290542</v>
      </c>
      <c r="G47" s="6">
        <v>432.47313628066479</v>
      </c>
      <c r="H47" s="6">
        <v>425.07960124623122</v>
      </c>
      <c r="I47" s="6">
        <v>520.40121085083319</v>
      </c>
      <c r="J47" s="6">
        <v>509.13242164870843</v>
      </c>
      <c r="K47" s="6">
        <v>464.36018587723612</v>
      </c>
      <c r="L47" s="6">
        <v>457.42226454051951</v>
      </c>
      <c r="M47" s="6">
        <v>463.60088026804658</v>
      </c>
      <c r="N47" s="6">
        <v>431.0936811245607</v>
      </c>
      <c r="O47" s="6">
        <v>419.04376184618337</v>
      </c>
      <c r="P47" s="6">
        <v>496.05401403063064</v>
      </c>
      <c r="Q47" s="6">
        <v>498.49427515952783</v>
      </c>
      <c r="R47" s="6">
        <v>481.61053712293972</v>
      </c>
      <c r="S47" s="6">
        <v>422.79180250204064</v>
      </c>
      <c r="T47" s="6">
        <v>424.99836127243788</v>
      </c>
      <c r="U47" s="6">
        <v>524.08322167147264</v>
      </c>
      <c r="V47" s="6">
        <v>443.76864066289431</v>
      </c>
      <c r="W47" s="6">
        <v>424.9628162279696</v>
      </c>
      <c r="X47" s="6">
        <v>451.90605132951532</v>
      </c>
      <c r="Y47" s="6">
        <v>416.51990802830568</v>
      </c>
      <c r="Z47" s="6">
        <v>487.14204967030537</v>
      </c>
      <c r="AA47" s="6">
        <v>423.94152884469975</v>
      </c>
    </row>
    <row r="48" spans="1:27" x14ac:dyDescent="0.25">
      <c r="A48" s="1">
        <v>2031</v>
      </c>
      <c r="B48" s="6">
        <v>434.51898565972454</v>
      </c>
      <c r="C48" s="6">
        <v>499.64892070918853</v>
      </c>
      <c r="D48" s="6">
        <v>433.36807223609043</v>
      </c>
      <c r="E48" s="6">
        <v>417.74095106779538</v>
      </c>
      <c r="F48" s="6">
        <v>467.31026770778743</v>
      </c>
      <c r="G48" s="6">
        <v>430.11820353575729</v>
      </c>
      <c r="H48" s="6">
        <v>422.77936511664132</v>
      </c>
      <c r="I48" s="6">
        <v>517.37835486939628</v>
      </c>
      <c r="J48" s="6">
        <v>506.19457966815452</v>
      </c>
      <c r="K48" s="6">
        <v>461.76929487603195</v>
      </c>
      <c r="L48" s="6">
        <v>454.88289736809458</v>
      </c>
      <c r="M48" s="6">
        <v>461.0157452479645</v>
      </c>
      <c r="N48" s="6">
        <v>428.74894600512209</v>
      </c>
      <c r="O48" s="6">
        <v>416.7881687147908</v>
      </c>
      <c r="P48" s="6">
        <v>493.22878984292532</v>
      </c>
      <c r="Q48" s="6">
        <v>495.63590691775056</v>
      </c>
      <c r="R48" s="6">
        <v>478.89198538792022</v>
      </c>
      <c r="S48" s="6">
        <v>420.50836808561615</v>
      </c>
      <c r="T48" s="6">
        <v>422.69870971915179</v>
      </c>
      <c r="U48" s="6">
        <v>521.05073064305986</v>
      </c>
      <c r="V48" s="6">
        <v>441.33016779779967</v>
      </c>
      <c r="W48" s="6">
        <v>422.66337545029825</v>
      </c>
      <c r="X48" s="6">
        <v>449.4072613379173</v>
      </c>
      <c r="Y48" s="6">
        <v>414.2829634114417</v>
      </c>
      <c r="Z48" s="6">
        <v>484.38260579934217</v>
      </c>
      <c r="AA48" s="6">
        <v>421.64975973498946</v>
      </c>
    </row>
    <row r="49" spans="1:27" x14ac:dyDescent="0.25">
      <c r="A49" s="1">
        <v>2032</v>
      </c>
      <c r="B49" s="6">
        <v>432.14138349325265</v>
      </c>
      <c r="C49" s="6">
        <v>496.77076514301109</v>
      </c>
      <c r="D49" s="6">
        <v>430.9916132632062</v>
      </c>
      <c r="E49" s="6">
        <v>415.48842240967616</v>
      </c>
      <c r="F49" s="6">
        <v>464.67681211089865</v>
      </c>
      <c r="G49" s="6">
        <v>427.77332306492661</v>
      </c>
      <c r="H49" s="6">
        <v>420.48928368158062</v>
      </c>
      <c r="I49" s="6">
        <v>514.36592638179695</v>
      </c>
      <c r="J49" s="6">
        <v>503.26672098001166</v>
      </c>
      <c r="K49" s="6">
        <v>459.18867884574985</v>
      </c>
      <c r="L49" s="6">
        <v>452.35346115399068</v>
      </c>
      <c r="M49" s="6">
        <v>458.44057483067564</v>
      </c>
      <c r="N49" s="6">
        <v>426.41432951244195</v>
      </c>
      <c r="O49" s="6">
        <v>414.54275964081847</v>
      </c>
      <c r="P49" s="6">
        <v>490.41397502045425</v>
      </c>
      <c r="Q49" s="6">
        <v>492.78802168908487</v>
      </c>
      <c r="R49" s="6">
        <v>476.18399060975304</v>
      </c>
      <c r="S49" s="6">
        <v>418.2352870903776</v>
      </c>
      <c r="T49" s="6">
        <v>420.40919749073993</v>
      </c>
      <c r="U49" s="6">
        <v>518.02836416735727</v>
      </c>
      <c r="V49" s="6">
        <v>438.90182783008134</v>
      </c>
      <c r="W49" s="6">
        <v>420.37406726618752</v>
      </c>
      <c r="X49" s="6">
        <v>446.91895218436565</v>
      </c>
      <c r="Y49" s="6">
        <v>412.05621796717912</v>
      </c>
      <c r="Z49" s="6">
        <v>481.63339577811166</v>
      </c>
      <c r="AA49" s="6">
        <v>419.36805922900555</v>
      </c>
    </row>
    <row r="50" spans="1:27" x14ac:dyDescent="0.25">
      <c r="A50" s="1">
        <v>2033</v>
      </c>
      <c r="B50" s="6">
        <v>429.7739193258663</v>
      </c>
      <c r="C50" s="6">
        <v>493.9024427014192</v>
      </c>
      <c r="D50" s="6">
        <v>428.6251292721322</v>
      </c>
      <c r="E50" s="6">
        <v>413.24604404238772</v>
      </c>
      <c r="F50" s="6">
        <v>462.05345676466209</v>
      </c>
      <c r="G50" s="6">
        <v>425.43879493605544</v>
      </c>
      <c r="H50" s="6">
        <v>418.20935694104912</v>
      </c>
      <c r="I50" s="6">
        <v>511.36355297754113</v>
      </c>
      <c r="J50" s="6">
        <v>500.3488455842799</v>
      </c>
      <c r="K50" s="6">
        <v>456.61810945370297</v>
      </c>
      <c r="L50" s="6">
        <v>449.83437849217927</v>
      </c>
      <c r="M50" s="6">
        <v>455.87582195267044</v>
      </c>
      <c r="N50" s="6">
        <v>424.0899782932849</v>
      </c>
      <c r="O50" s="6">
        <v>412.3074175661352</v>
      </c>
      <c r="P50" s="6">
        <v>487.60895724761542</v>
      </c>
      <c r="Q50" s="6">
        <v>489.95030180646688</v>
      </c>
      <c r="R50" s="6">
        <v>473.48574071483381</v>
      </c>
      <c r="S50" s="6">
        <v>415.97230699385693</v>
      </c>
      <c r="T50" s="6">
        <v>418.12995626674609</v>
      </c>
      <c r="U50" s="6">
        <v>515.01612224436485</v>
      </c>
      <c r="V50" s="6">
        <v>436.48362075973927</v>
      </c>
      <c r="W50" s="6">
        <v>418.09502326776175</v>
      </c>
      <c r="X50" s="6">
        <v>444.4405306138766</v>
      </c>
      <c r="Y50" s="6">
        <v>409.83956083494621</v>
      </c>
      <c r="Z50" s="6">
        <v>478.89441960661372</v>
      </c>
      <c r="AA50" s="6">
        <v>417.09655641141114</v>
      </c>
    </row>
    <row r="51" spans="1:27" x14ac:dyDescent="0.25">
      <c r="A51" s="1">
        <v>2034</v>
      </c>
      <c r="B51" s="6">
        <v>427.41675407818576</v>
      </c>
      <c r="C51" s="6">
        <v>491.04460892605175</v>
      </c>
      <c r="D51" s="6">
        <v>426.26894203647527</v>
      </c>
      <c r="E51" s="6">
        <v>411.01381596592989</v>
      </c>
      <c r="F51" s="6">
        <v>459.44020166907774</v>
      </c>
      <c r="G51" s="6">
        <v>423.1143190812611</v>
      </c>
      <c r="H51" s="6">
        <v>415.93958489504683</v>
      </c>
      <c r="I51" s="6">
        <v>508.37123465662881</v>
      </c>
      <c r="J51" s="6">
        <v>497.44129773242173</v>
      </c>
      <c r="K51" s="6">
        <v>454.05781503257822</v>
      </c>
      <c r="L51" s="6">
        <v>447.32543808567442</v>
      </c>
      <c r="M51" s="6">
        <v>453.32103367745833</v>
      </c>
      <c r="N51" s="6">
        <v>421.77574570088638</v>
      </c>
      <c r="O51" s="6">
        <v>410.08225954887212</v>
      </c>
      <c r="P51" s="6">
        <v>484.81434884001095</v>
      </c>
      <c r="Q51" s="6">
        <v>487.12274726989654</v>
      </c>
      <c r="R51" s="6">
        <v>470.79804777676679</v>
      </c>
      <c r="S51" s="6">
        <v>413.7193015348202</v>
      </c>
      <c r="T51" s="6">
        <v>415.8607226880826</v>
      </c>
      <c r="U51" s="6">
        <v>512.0140048740825</v>
      </c>
      <c r="V51" s="6">
        <v>434.07554658677344</v>
      </c>
      <c r="W51" s="6">
        <v>415.82611186289671</v>
      </c>
      <c r="X51" s="6">
        <v>441.97219437811157</v>
      </c>
      <c r="Y51" s="6">
        <v>407.63299201474297</v>
      </c>
      <c r="Z51" s="6">
        <v>476.16567728484841</v>
      </c>
      <c r="AA51" s="6">
        <v>414.83512219754306</v>
      </c>
    </row>
    <row r="52" spans="1:27" x14ac:dyDescent="0.25">
      <c r="A52" s="1">
        <v>2035</v>
      </c>
      <c r="B52" s="6">
        <v>425.06940498834996</v>
      </c>
      <c r="C52" s="6">
        <v>488.19660827527002</v>
      </c>
      <c r="D52" s="6">
        <v>423.92272978262855</v>
      </c>
      <c r="E52" s="6">
        <v>408.79161876511665</v>
      </c>
      <c r="F52" s="6">
        <v>456.83704682414566</v>
      </c>
      <c r="G52" s="6">
        <v>420.79989550054358</v>
      </c>
      <c r="H52" s="6">
        <v>413.6797037852744</v>
      </c>
      <c r="I52" s="6">
        <v>505.38934382955409</v>
      </c>
      <c r="J52" s="6">
        <v>494.54373317297456</v>
      </c>
      <c r="K52" s="6">
        <v>451.50756724968846</v>
      </c>
      <c r="L52" s="6">
        <v>444.82642863749095</v>
      </c>
      <c r="M52" s="6">
        <v>450.77643647328472</v>
      </c>
      <c r="N52" s="6">
        <v>419.47148508848159</v>
      </c>
      <c r="O52" s="6">
        <v>407.86716853089814</v>
      </c>
      <c r="P52" s="6">
        <v>482.02953748203879</v>
      </c>
      <c r="Q52" s="6">
        <v>484.30504041230989</v>
      </c>
      <c r="R52" s="6">
        <v>468.12009972194772</v>
      </c>
      <c r="S52" s="6">
        <v>411.47652323573544</v>
      </c>
      <c r="T52" s="6">
        <v>413.60149675474952</v>
      </c>
      <c r="U52" s="6">
        <v>509.02201205651045</v>
      </c>
      <c r="V52" s="6">
        <v>431.67760531118398</v>
      </c>
      <c r="W52" s="6">
        <v>413.56720145946832</v>
      </c>
      <c r="X52" s="6">
        <v>439.51414122873172</v>
      </c>
      <c r="Y52" s="6">
        <v>405.43662236714113</v>
      </c>
      <c r="Z52" s="6">
        <v>473.44688453921208</v>
      </c>
      <c r="AA52" s="6">
        <v>412.58375658740135</v>
      </c>
    </row>
    <row r="53" spans="1:27" x14ac:dyDescent="0.25">
      <c r="A53" s="1">
        <v>2036</v>
      </c>
      <c r="B53" s="6">
        <v>422.73219389759953</v>
      </c>
      <c r="C53" s="6">
        <v>485.35876851989309</v>
      </c>
      <c r="D53" s="6">
        <v>421.58649251059205</v>
      </c>
      <c r="E53" s="6">
        <v>406.57933302476158</v>
      </c>
      <c r="F53" s="6">
        <v>454.24399222986574</v>
      </c>
      <c r="G53" s="6">
        <v>418.49537415996133</v>
      </c>
      <c r="H53" s="6">
        <v>411.429977370031</v>
      </c>
      <c r="I53" s="6">
        <v>502.41713567532872</v>
      </c>
      <c r="J53" s="6">
        <v>491.65649615740097</v>
      </c>
      <c r="K53" s="6">
        <v>448.96736610503382</v>
      </c>
      <c r="L53" s="6">
        <v>442.33735014762846</v>
      </c>
      <c r="M53" s="6">
        <v>448.24180387190432</v>
      </c>
      <c r="N53" s="6">
        <v>417.1771964560707</v>
      </c>
      <c r="O53" s="6">
        <v>405.66202745408179</v>
      </c>
      <c r="P53" s="6">
        <v>479.25482933149988</v>
      </c>
      <c r="Q53" s="6">
        <v>481.49749890077084</v>
      </c>
      <c r="R53" s="6">
        <v>465.45216724157831</v>
      </c>
      <c r="S53" s="6">
        <v>409.2435933129006</v>
      </c>
      <c r="T53" s="6">
        <v>411.35227846674678</v>
      </c>
      <c r="U53" s="6">
        <v>506.04014379164846</v>
      </c>
      <c r="V53" s="6">
        <v>429.28961916284129</v>
      </c>
      <c r="W53" s="6">
        <v>411.31829205747647</v>
      </c>
      <c r="X53" s="6">
        <v>437.06597566241447</v>
      </c>
      <c r="Y53" s="6">
        <v>403.25011931042548</v>
      </c>
      <c r="Z53" s="6">
        <v>470.7380413697046</v>
      </c>
      <c r="AA53" s="6">
        <v>410.34245958098603</v>
      </c>
    </row>
    <row r="54" spans="1:27" x14ac:dyDescent="0.25">
      <c r="A54" s="1">
        <v>2037</v>
      </c>
      <c r="B54" s="6">
        <v>420.40479896469378</v>
      </c>
      <c r="C54" s="6">
        <v>482.53076188910177</v>
      </c>
      <c r="D54" s="6">
        <v>419.26006933356234</v>
      </c>
      <c r="E54" s="6">
        <v>404.3770781600511</v>
      </c>
      <c r="F54" s="6">
        <v>451.66079153866116</v>
      </c>
      <c r="G54" s="6">
        <v>416.20090509345584</v>
      </c>
      <c r="H54" s="6">
        <v>409.19014189101745</v>
      </c>
      <c r="I54" s="6">
        <v>499.45498260444663</v>
      </c>
      <c r="J54" s="6">
        <v>488.77889818277589</v>
      </c>
      <c r="K54" s="6">
        <v>446.43698326592693</v>
      </c>
      <c r="L54" s="6">
        <v>439.85841391307281</v>
      </c>
      <c r="M54" s="6">
        <v>445.71690940507165</v>
      </c>
      <c r="N54" s="6">
        <v>414.89287980365373</v>
      </c>
      <c r="O54" s="6">
        <v>403.46683631842319</v>
      </c>
      <c r="P54" s="6">
        <v>476.48991823059322</v>
      </c>
      <c r="Q54" s="6">
        <v>478.69980506821548</v>
      </c>
      <c r="R54" s="6">
        <v>462.79425033565815</v>
      </c>
      <c r="S54" s="6">
        <v>407.02076428878377</v>
      </c>
      <c r="T54" s="6">
        <v>409.11306782407451</v>
      </c>
      <c r="U54" s="6">
        <v>503.06802509606302</v>
      </c>
      <c r="V54" s="6">
        <v>426.91158814174548</v>
      </c>
      <c r="W54" s="6">
        <v>409.079252064797</v>
      </c>
      <c r="X54" s="6">
        <v>434.62769767915995</v>
      </c>
      <c r="Y54" s="6">
        <v>401.07359370516775</v>
      </c>
      <c r="Z54" s="6">
        <v>468.0391477763261</v>
      </c>
      <c r="AA54" s="6">
        <v>408.11097300897057</v>
      </c>
    </row>
    <row r="55" spans="1:27" x14ac:dyDescent="0.25">
      <c r="A55" s="1">
        <v>2038</v>
      </c>
      <c r="B55" s="6">
        <v>418.08738111025315</v>
      </c>
      <c r="C55" s="6">
        <v>479.71258838289589</v>
      </c>
      <c r="D55" s="6">
        <v>416.94362113834285</v>
      </c>
      <c r="E55" s="6">
        <v>402.18461534061254</v>
      </c>
      <c r="F55" s="6">
        <v>449.08744475053209</v>
      </c>
      <c r="G55" s="6">
        <v>413.91618823314423</v>
      </c>
      <c r="H55" s="6">
        <v>406.96019734823358</v>
      </c>
      <c r="I55" s="6">
        <v>496.50251220641388</v>
      </c>
      <c r="J55" s="6">
        <v>485.91128350056192</v>
      </c>
      <c r="K55" s="6">
        <v>443.91641873236796</v>
      </c>
      <c r="L55" s="6">
        <v>437.38919733985279</v>
      </c>
      <c r="M55" s="6">
        <v>443.2022060092774</v>
      </c>
      <c r="N55" s="6">
        <v>412.61838848446598</v>
      </c>
      <c r="O55" s="6">
        <v>401.28147806579113</v>
      </c>
      <c r="P55" s="6">
        <v>473.73511033711986</v>
      </c>
      <c r="Q55" s="6">
        <v>475.91227658170789</v>
      </c>
      <c r="R55" s="6">
        <v>460.14607831298628</v>
      </c>
      <c r="S55" s="6">
        <v>404.80765737968295</v>
      </c>
      <c r="T55" s="6">
        <v>406.88373314718871</v>
      </c>
      <c r="U55" s="6">
        <v>500.10565596975397</v>
      </c>
      <c r="V55" s="6">
        <v>424.54333447776713</v>
      </c>
      <c r="W55" s="6">
        <v>406.85021307355424</v>
      </c>
      <c r="X55" s="6">
        <v>432.19930727896809</v>
      </c>
      <c r="Y55" s="6">
        <v>398.90693469079622</v>
      </c>
      <c r="Z55" s="6">
        <v>465.35020375907658</v>
      </c>
      <c r="AA55" s="6">
        <v>405.88942595601844</v>
      </c>
    </row>
    <row r="56" spans="1:27" x14ac:dyDescent="0.25">
      <c r="A56" s="1">
        <v>2039</v>
      </c>
      <c r="B56" s="6">
        <v>415.77977941365708</v>
      </c>
      <c r="C56" s="6">
        <v>476.90424800127562</v>
      </c>
      <c r="D56" s="6">
        <v>414.63714792493369</v>
      </c>
      <c r="E56" s="6">
        <v>400.00206398163226</v>
      </c>
      <c r="F56" s="6">
        <v>446.5239518654783</v>
      </c>
      <c r="G56" s="6">
        <v>411.64137361296793</v>
      </c>
      <c r="H56" s="6">
        <v>404.74001186252974</v>
      </c>
      <c r="I56" s="6">
        <v>493.56009689172458</v>
      </c>
      <c r="J56" s="6">
        <v>483.05330785929652</v>
      </c>
      <c r="K56" s="6">
        <v>441.4059008370441</v>
      </c>
      <c r="L56" s="6">
        <v>434.92991172495391</v>
      </c>
      <c r="M56" s="6">
        <v>440.69701427978578</v>
      </c>
      <c r="N56" s="6">
        <v>410.35386914527209</v>
      </c>
      <c r="O56" s="6">
        <v>399.10595269618545</v>
      </c>
      <c r="P56" s="6">
        <v>470.99009949327876</v>
      </c>
      <c r="Q56" s="6">
        <v>473.13427810711994</v>
      </c>
      <c r="R56" s="6">
        <v>457.50792186476366</v>
      </c>
      <c r="S56" s="6">
        <v>402.60439884683205</v>
      </c>
      <c r="T56" s="6">
        <v>404.66414275654563</v>
      </c>
      <c r="U56" s="6">
        <v>497.15341139615515</v>
      </c>
      <c r="V56" s="6">
        <v>422.18503594103566</v>
      </c>
      <c r="W56" s="6">
        <v>404.63091189949967</v>
      </c>
      <c r="X56" s="6">
        <v>429.7808044618389</v>
      </c>
      <c r="Y56" s="6">
        <v>396.75003140673903</v>
      </c>
      <c r="Z56" s="6">
        <v>462.67120931795608</v>
      </c>
      <c r="AA56" s="6">
        <v>403.67768933746623</v>
      </c>
    </row>
    <row r="57" spans="1:27" x14ac:dyDescent="0.25">
      <c r="A57" s="1">
        <v>2040</v>
      </c>
      <c r="B57" s="6">
        <v>413.48199387490575</v>
      </c>
      <c r="C57" s="6">
        <v>474.10574074424073</v>
      </c>
      <c r="D57" s="6">
        <v>412.34032791972788</v>
      </c>
      <c r="E57" s="6">
        <v>397.82918525273772</v>
      </c>
      <c r="F57" s="6">
        <v>443.97006653592297</v>
      </c>
      <c r="G57" s="6">
        <v>409.37631119898549</v>
      </c>
      <c r="H57" s="6">
        <v>402.5297173130557</v>
      </c>
      <c r="I57" s="6">
        <v>490.62736424988458</v>
      </c>
      <c r="J57" s="6">
        <v>480.20531551044229</v>
      </c>
      <c r="K57" s="6">
        <v>438.90497291458092</v>
      </c>
      <c r="L57" s="6">
        <v>432.48034577139072</v>
      </c>
      <c r="M57" s="6">
        <v>438.20178715308714</v>
      </c>
      <c r="N57" s="6">
        <v>408.09902849254286</v>
      </c>
      <c r="O57" s="6">
        <v>396.94026020960632</v>
      </c>
      <c r="P57" s="6">
        <v>468.25488569906986</v>
      </c>
      <c r="Q57" s="6">
        <v>470.36612731151558</v>
      </c>
      <c r="R57" s="6">
        <v>454.87951029978916</v>
      </c>
      <c r="S57" s="6">
        <v>400.41098869023131</v>
      </c>
      <c r="T57" s="6">
        <v>402.4544283316892</v>
      </c>
      <c r="U57" s="6">
        <v>494.21091639183271</v>
      </c>
      <c r="V57" s="6">
        <v>419.83633699129234</v>
      </c>
      <c r="W57" s="6">
        <v>402.42148013475764</v>
      </c>
      <c r="X57" s="6">
        <v>427.37199147611113</v>
      </c>
      <c r="Y57" s="6">
        <v>394.60299471356797</v>
      </c>
      <c r="Z57" s="6">
        <v>460.00188017936074</v>
      </c>
      <c r="AA57" s="6">
        <v>401.47576315331412</v>
      </c>
    </row>
    <row r="58" spans="1:27" x14ac:dyDescent="0.25">
      <c r="A58" s="1">
        <v>2041</v>
      </c>
      <c r="B58" s="6">
        <v>411.19386357337862</v>
      </c>
      <c r="C58" s="6">
        <v>471.3170666117914</v>
      </c>
      <c r="D58" s="6">
        <v>410.0531611227255</v>
      </c>
      <c r="E58" s="6">
        <v>395.66609856911521</v>
      </c>
      <c r="F58" s="6">
        <v>441.42628145701991</v>
      </c>
      <c r="G58" s="6">
        <v>407.12100099119698</v>
      </c>
      <c r="H58" s="6">
        <v>400.32904994151193</v>
      </c>
      <c r="I58" s="6">
        <v>487.7043142808937</v>
      </c>
      <c r="J58" s="6">
        <v>477.36696220253674</v>
      </c>
      <c r="K58" s="6">
        <v>436.41386329766561</v>
      </c>
      <c r="L58" s="6">
        <v>430.04049947916309</v>
      </c>
      <c r="M58" s="6">
        <v>435.71629816093645</v>
      </c>
      <c r="N58" s="6">
        <v>405.85386652627818</v>
      </c>
      <c r="O58" s="6">
        <v>394.78428354792231</v>
      </c>
      <c r="P58" s="6">
        <v>465.52946895449321</v>
      </c>
      <c r="Q58" s="6">
        <v>467.60782419489493</v>
      </c>
      <c r="R58" s="6">
        <v>452.26084361806289</v>
      </c>
      <c r="S58" s="6">
        <v>398.22730064864641</v>
      </c>
      <c r="T58" s="6">
        <v>400.25445819307549</v>
      </c>
      <c r="U58" s="6">
        <v>491.27817095678677</v>
      </c>
      <c r="V58" s="6">
        <v>417.49759316879573</v>
      </c>
      <c r="W58" s="6">
        <v>400.2216545950796</v>
      </c>
      <c r="X58" s="6">
        <v>424.97306607344603</v>
      </c>
      <c r="Y58" s="6">
        <v>392.46571375071136</v>
      </c>
      <c r="Z58" s="6">
        <v>457.34221634329066</v>
      </c>
      <c r="AA58" s="6">
        <v>399.28364740356193</v>
      </c>
    </row>
    <row r="59" spans="1:27" x14ac:dyDescent="0.25">
      <c r="A59" s="1">
        <v>2042</v>
      </c>
      <c r="B59" s="6">
        <v>408.91554942969617</v>
      </c>
      <c r="C59" s="6">
        <v>468.53789783310799</v>
      </c>
      <c r="D59" s="6">
        <v>407.77580842073002</v>
      </c>
      <c r="E59" s="6">
        <v>393.51268451557848</v>
      </c>
      <c r="F59" s="6">
        <v>438.89185758603833</v>
      </c>
      <c r="G59" s="6">
        <v>404.87544298960228</v>
      </c>
      <c r="H59" s="6">
        <v>398.13814162704813</v>
      </c>
      <c r="I59" s="6">
        <v>484.79131939524638</v>
      </c>
      <c r="J59" s="6">
        <v>474.53859218704201</v>
      </c>
      <c r="K59" s="6">
        <v>433.9323436536111</v>
      </c>
      <c r="L59" s="6">
        <v>427.61037284827108</v>
      </c>
      <c r="M59" s="6">
        <v>433.24054730333353</v>
      </c>
      <c r="N59" s="6">
        <v>403.61838324647817</v>
      </c>
      <c r="O59" s="6">
        <v>392.63802271113354</v>
      </c>
      <c r="P59" s="6">
        <v>462.81354310174794</v>
      </c>
      <c r="Q59" s="6">
        <v>464.85905109019404</v>
      </c>
      <c r="R59" s="6">
        <v>449.65192181958463</v>
      </c>
      <c r="S59" s="6">
        <v>396.05333472207764</v>
      </c>
      <c r="T59" s="6">
        <v>398.06410066116064</v>
      </c>
      <c r="U59" s="6">
        <v>488.35517509101737</v>
      </c>
      <c r="V59" s="6">
        <v>415.16844893328727</v>
      </c>
      <c r="W59" s="6">
        <v>398.03156687258979</v>
      </c>
      <c r="X59" s="6">
        <v>422.58363275052108</v>
      </c>
      <c r="Y59" s="6">
        <v>390.33807765759741</v>
      </c>
      <c r="Z59" s="6">
        <v>454.6922178097459</v>
      </c>
      <c r="AA59" s="6">
        <v>397.10108391888355</v>
      </c>
    </row>
    <row r="60" spans="1:27" x14ac:dyDescent="0.25">
      <c r="A60" s="1">
        <v>2043</v>
      </c>
      <c r="B60" s="6">
        <v>406.64672960261754</v>
      </c>
      <c r="C60" s="6">
        <v>465.76856217901013</v>
      </c>
      <c r="D60" s="6">
        <v>405.50794804013458</v>
      </c>
      <c r="E60" s="6">
        <v>391.36894309212744</v>
      </c>
      <c r="F60" s="6">
        <v>436.3672876181322</v>
      </c>
      <c r="G60" s="6">
        <v>402.63948716025999</v>
      </c>
      <c r="H60" s="6">
        <v>395.95672861136495</v>
      </c>
      <c r="I60" s="6">
        <v>481.88763477195403</v>
      </c>
      <c r="J60" s="6">
        <v>471.71951696103366</v>
      </c>
      <c r="K60" s="6">
        <v>431.46064231510434</v>
      </c>
      <c r="L60" s="6">
        <v>425.18996587871476</v>
      </c>
      <c r="M60" s="6">
        <v>430.77430811203322</v>
      </c>
      <c r="N60" s="6">
        <v>401.39257865314283</v>
      </c>
      <c r="O60" s="6">
        <v>390.50124358297739</v>
      </c>
      <c r="P60" s="6">
        <v>460.10741429863486</v>
      </c>
      <c r="Q60" s="6">
        <v>462.12012566447675</v>
      </c>
      <c r="R60" s="6">
        <v>447.05247421315318</v>
      </c>
      <c r="S60" s="6">
        <v>393.88883838805685</v>
      </c>
      <c r="T60" s="6">
        <v>395.88335573594475</v>
      </c>
      <c r="U60" s="6">
        <v>485.44155381109061</v>
      </c>
      <c r="V60" s="6">
        <v>412.84890428476683</v>
      </c>
      <c r="W60" s="6">
        <v>395.85108537516413</v>
      </c>
      <c r="X60" s="6">
        <v>420.20388925899755</v>
      </c>
      <c r="Y60" s="6">
        <v>388.21997557365432</v>
      </c>
      <c r="Z60" s="6">
        <v>452.05216885233017</v>
      </c>
      <c r="AA60" s="6">
        <v>394.92820178394197</v>
      </c>
    </row>
    <row r="61" spans="1:27" x14ac:dyDescent="0.25">
      <c r="A61" s="1">
        <v>2044</v>
      </c>
      <c r="B61" s="6">
        <v>404.38756501276322</v>
      </c>
      <c r="C61" s="6">
        <v>463.0087318786783</v>
      </c>
      <c r="D61" s="6">
        <v>403.2497408677425</v>
      </c>
      <c r="E61" s="6">
        <v>389.23463546838968</v>
      </c>
      <c r="F61" s="6">
        <v>433.85207885814765</v>
      </c>
      <c r="G61" s="6">
        <v>400.41298346922872</v>
      </c>
      <c r="H61" s="6">
        <v>393.78507465276175</v>
      </c>
      <c r="I61" s="6">
        <v>478.99363282151091</v>
      </c>
      <c r="J61" s="6">
        <v>468.91008077597388</v>
      </c>
      <c r="K61" s="6">
        <v>428.99830261677118</v>
      </c>
      <c r="L61" s="6">
        <v>422.77885597652289</v>
      </c>
      <c r="M61" s="6">
        <v>428.3178070552807</v>
      </c>
      <c r="N61" s="6">
        <v>399.1764527462721</v>
      </c>
      <c r="O61" s="6">
        <v>388.37418027971648</v>
      </c>
      <c r="P61" s="6">
        <v>457.41077638735305</v>
      </c>
      <c r="Q61" s="6">
        <v>459.39073025067904</v>
      </c>
      <c r="R61" s="6">
        <v>444.46277148996978</v>
      </c>
      <c r="S61" s="6">
        <v>391.73406416905215</v>
      </c>
      <c r="T61" s="6">
        <v>393.71222341742771</v>
      </c>
      <c r="U61" s="6">
        <v>482.53768210044035</v>
      </c>
      <c r="V61" s="6">
        <v>410.53895922323449</v>
      </c>
      <c r="W61" s="6">
        <v>393.68021010280262</v>
      </c>
      <c r="X61" s="6">
        <v>417.83383559887545</v>
      </c>
      <c r="Y61" s="6">
        <v>386.1115183594539</v>
      </c>
      <c r="Z61" s="6">
        <v>449.42150092383594</v>
      </c>
      <c r="AA61" s="6">
        <v>392.76474282941092</v>
      </c>
    </row>
    <row r="62" spans="1:27" x14ac:dyDescent="0.25">
      <c r="A62" s="1">
        <v>2045</v>
      </c>
      <c r="B62" s="6">
        <v>402.13773381889229</v>
      </c>
      <c r="C62" s="6">
        <v>460.25840693211256</v>
      </c>
      <c r="D62" s="6">
        <v>401.00118690355396</v>
      </c>
      <c r="E62" s="6">
        <v>387.11000047473772</v>
      </c>
      <c r="F62" s="6">
        <v>431.34647765366157</v>
      </c>
      <c r="G62" s="6">
        <v>398.19608195044987</v>
      </c>
      <c r="H62" s="6">
        <v>391.62278411378941</v>
      </c>
      <c r="I62" s="6">
        <v>476.10894113342295</v>
      </c>
      <c r="J62" s="6">
        <v>466.11028363186267</v>
      </c>
      <c r="K62" s="6">
        <v>426.54578122398595</v>
      </c>
      <c r="L62" s="6">
        <v>420.3774657356667</v>
      </c>
      <c r="M62" s="6">
        <v>425.87059119658545</v>
      </c>
      <c r="N62" s="6">
        <v>396.96971223233675</v>
      </c>
      <c r="O62" s="6">
        <v>386.256481626957</v>
      </c>
      <c r="P62" s="6">
        <v>454.72362936790256</v>
      </c>
      <c r="Q62" s="6">
        <v>456.67054718173722</v>
      </c>
      <c r="R62" s="6">
        <v>441.8825429588332</v>
      </c>
      <c r="S62" s="6">
        <v>389.58875954259548</v>
      </c>
      <c r="T62" s="6">
        <v>391.55057202606582</v>
      </c>
      <c r="U62" s="6">
        <v>479.64355995906664</v>
      </c>
      <c r="V62" s="6">
        <v>408.23843597856074</v>
      </c>
      <c r="W62" s="6">
        <v>391.51880946338093</v>
      </c>
      <c r="X62" s="6">
        <v>415.4732740184935</v>
      </c>
      <c r="Y62" s="6">
        <v>384.01259515442439</v>
      </c>
      <c r="Z62" s="6">
        <v>446.80021402426325</v>
      </c>
      <c r="AA62" s="6">
        <v>390.61096522461679</v>
      </c>
    </row>
    <row r="63" spans="1:27" x14ac:dyDescent="0.25">
      <c r="A63" s="1">
        <v>2046</v>
      </c>
      <c r="B63" s="6">
        <v>399.89755786224561</v>
      </c>
      <c r="C63" s="6">
        <v>457.51758733931257</v>
      </c>
      <c r="D63" s="6">
        <v>398.76196437396203</v>
      </c>
      <c r="E63" s="6">
        <v>384.9946798656128</v>
      </c>
      <c r="F63" s="6">
        <v>428.85048400467389</v>
      </c>
      <c r="G63" s="6">
        <v>395.98863256998197</v>
      </c>
      <c r="H63" s="6">
        <v>389.46998887359763</v>
      </c>
      <c r="I63" s="6">
        <v>473.23393211818421</v>
      </c>
      <c r="J63" s="6">
        <v>463.31978127723761</v>
      </c>
      <c r="K63" s="6">
        <v>424.10239313868709</v>
      </c>
      <c r="L63" s="6">
        <v>417.98558385916056</v>
      </c>
      <c r="M63" s="6">
        <v>423.43311347243804</v>
      </c>
      <c r="N63" s="6">
        <v>394.77250375810138</v>
      </c>
      <c r="O63" s="6">
        <v>384.14838174096138</v>
      </c>
      <c r="P63" s="6">
        <v>452.04627939808432</v>
      </c>
      <c r="Q63" s="6">
        <v>453.96021179177899</v>
      </c>
      <c r="R63" s="6">
        <v>439.31178861974337</v>
      </c>
      <c r="S63" s="6">
        <v>387.45292450868692</v>
      </c>
      <c r="T63" s="6">
        <v>389.39840156185898</v>
      </c>
      <c r="U63" s="6">
        <v>476.75843742010176</v>
      </c>
      <c r="V63" s="6">
        <v>405.94751232087503</v>
      </c>
      <c r="W63" s="6">
        <v>389.36701504902339</v>
      </c>
      <c r="X63" s="6">
        <v>413.12200676619051</v>
      </c>
      <c r="Y63" s="6">
        <v>381.92309509799401</v>
      </c>
      <c r="Z63" s="6">
        <v>444.18859242721584</v>
      </c>
      <c r="AA63" s="6">
        <v>388.46661080023318</v>
      </c>
    </row>
    <row r="64" spans="1:27" x14ac:dyDescent="0.25">
      <c r="A64" s="1">
        <v>2047</v>
      </c>
      <c r="B64" s="6">
        <v>397.66671530158243</v>
      </c>
      <c r="C64" s="6">
        <v>454.78627310027872</v>
      </c>
      <c r="D64" s="6">
        <v>396.53207327896678</v>
      </c>
      <c r="E64" s="6">
        <v>382.8889124713873</v>
      </c>
      <c r="F64" s="6">
        <v>426.36385156360785</v>
      </c>
      <c r="G64" s="6">
        <v>393.79063532782504</v>
      </c>
      <c r="H64" s="6">
        <v>387.32668893218641</v>
      </c>
      <c r="I64" s="6">
        <v>470.36860577579461</v>
      </c>
      <c r="J64" s="6">
        <v>460.53891796356129</v>
      </c>
      <c r="K64" s="6">
        <v>421.66859502624891</v>
      </c>
      <c r="L64" s="6">
        <v>415.60321034700445</v>
      </c>
      <c r="M64" s="6">
        <v>421.0049209463478</v>
      </c>
      <c r="N64" s="6">
        <v>392.5846806768015</v>
      </c>
      <c r="O64" s="6">
        <v>382.04964650546719</v>
      </c>
      <c r="P64" s="6">
        <v>449.3781141622963</v>
      </c>
      <c r="Q64" s="6">
        <v>451.25908874667647</v>
      </c>
      <c r="R64" s="6">
        <v>436.75023778149898</v>
      </c>
      <c r="S64" s="6">
        <v>385.32643280609244</v>
      </c>
      <c r="T64" s="6">
        <v>387.25558034526352</v>
      </c>
      <c r="U64" s="6">
        <v>473.88306445041354</v>
      </c>
      <c r="V64" s="6">
        <v>403.66601048004804</v>
      </c>
      <c r="W64" s="6">
        <v>387.22443208335744</v>
      </c>
      <c r="X64" s="6">
        <v>410.78042934528884</v>
      </c>
      <c r="Y64" s="6">
        <v>379.84312905073455</v>
      </c>
      <c r="Z64" s="6">
        <v>441.58635185908997</v>
      </c>
      <c r="AA64" s="6">
        <v>386.33167955626016</v>
      </c>
    </row>
    <row r="65" spans="1:27" x14ac:dyDescent="0.25">
      <c r="A65" s="1">
        <v>2048</v>
      </c>
      <c r="B65" s="6">
        <v>395.44536705752301</v>
      </c>
      <c r="C65" s="6">
        <v>452.06413644419138</v>
      </c>
      <c r="D65" s="6">
        <v>394.31167450537151</v>
      </c>
      <c r="E65" s="6">
        <v>380.79245946168891</v>
      </c>
      <c r="F65" s="6">
        <v>423.88633398288658</v>
      </c>
      <c r="G65" s="6">
        <v>391.60194019003768</v>
      </c>
      <c r="H65" s="6">
        <v>385.19262053125624</v>
      </c>
      <c r="I65" s="6">
        <v>467.51221728526599</v>
      </c>
      <c r="J65" s="6">
        <v>457.76734943937112</v>
      </c>
      <c r="K65" s="6">
        <v>419.24415855398433</v>
      </c>
      <c r="L65" s="6">
        <v>413.22992260522733</v>
      </c>
      <c r="M65" s="6">
        <v>418.58601361831484</v>
      </c>
      <c r="N65" s="6">
        <v>390.40624298843693</v>
      </c>
      <c r="O65" s="6">
        <v>379.96027592047437</v>
      </c>
      <c r="P65" s="6">
        <v>446.71913366053855</v>
      </c>
      <c r="Q65" s="6">
        <v>448.5674957134936</v>
      </c>
      <c r="R65" s="6">
        <v>434.19843182650271</v>
      </c>
      <c r="S65" s="6">
        <v>383.20941069604606</v>
      </c>
      <c r="T65" s="6">
        <v>385.12224005582311</v>
      </c>
      <c r="U65" s="6">
        <v>471.01706606656791</v>
      </c>
      <c r="V65" s="6">
        <v>401.39375268595023</v>
      </c>
      <c r="W65" s="6">
        <v>385.09132375063143</v>
      </c>
      <c r="X65" s="6">
        <v>408.4479485008049</v>
      </c>
      <c r="Y65" s="6">
        <v>377.77236443093062</v>
      </c>
      <c r="Z65" s="6">
        <v>438.99349231988583</v>
      </c>
      <c r="AA65" s="6">
        <v>384.20617149269765</v>
      </c>
    </row>
    <row r="66" spans="1:27" x14ac:dyDescent="0.25">
      <c r="A66" s="1">
        <v>2049</v>
      </c>
      <c r="B66" s="6">
        <v>393.23319128882667</v>
      </c>
      <c r="C66" s="6">
        <v>449.35150514186989</v>
      </c>
      <c r="D66" s="6">
        <v>392.10060716637298</v>
      </c>
      <c r="E66" s="6">
        <v>378.70532083651744</v>
      </c>
      <c r="F66" s="6">
        <v>421.41842395766372</v>
      </c>
      <c r="G66" s="6">
        <v>389.42254715661988</v>
      </c>
      <c r="H66" s="6">
        <v>383.06804742910657</v>
      </c>
      <c r="I66" s="6">
        <v>464.66551146758661</v>
      </c>
      <c r="J66" s="6">
        <v>455.00507570466698</v>
      </c>
      <c r="K66" s="6">
        <v>416.82908372189331</v>
      </c>
      <c r="L66" s="6">
        <v>410.86614322780031</v>
      </c>
      <c r="M66" s="6">
        <v>416.17661795658438</v>
      </c>
      <c r="N66" s="6">
        <v>388.23704404624317</v>
      </c>
      <c r="O66" s="6">
        <v>377.88026998598303</v>
      </c>
      <c r="P66" s="6">
        <v>444.069644050612</v>
      </c>
      <c r="Q66" s="6">
        <v>445.88511502516644</v>
      </c>
      <c r="R66" s="6">
        <v>431.65555868115041</v>
      </c>
      <c r="S66" s="6">
        <v>381.10160565607976</v>
      </c>
      <c r="T66" s="6">
        <v>382.99811733445011</v>
      </c>
      <c r="U66" s="6">
        <v>468.16044226856519</v>
      </c>
      <c r="V66" s="6">
        <v>399.13091670871103</v>
      </c>
      <c r="W66" s="6">
        <v>382.96755845872116</v>
      </c>
      <c r="X66" s="6">
        <v>406.12495973606116</v>
      </c>
      <c r="Y66" s="6">
        <v>375.71102295972588</v>
      </c>
      <c r="Z66" s="6">
        <v>436.40972953599947</v>
      </c>
      <c r="AA66" s="6">
        <v>382.08982844021938</v>
      </c>
    </row>
    <row r="67" spans="1:27" x14ac:dyDescent="0.25">
      <c r="A67" s="1">
        <v>2050</v>
      </c>
      <c r="B67" s="6">
        <v>391.03034891611384</v>
      </c>
      <c r="C67" s="6">
        <v>446.64805142249492</v>
      </c>
      <c r="D67" s="6">
        <v>389.89871037516775</v>
      </c>
      <c r="E67" s="6">
        <v>376.62749659587314</v>
      </c>
      <c r="F67" s="6">
        <v>418.9598751403625</v>
      </c>
      <c r="G67" s="6">
        <v>387.25260626151305</v>
      </c>
      <c r="H67" s="6">
        <v>380.95257398828841</v>
      </c>
      <c r="I67" s="6">
        <v>461.827743501768</v>
      </c>
      <c r="J67" s="6">
        <v>452.25209675944905</v>
      </c>
      <c r="K67" s="6">
        <v>414.42337052997584</v>
      </c>
      <c r="L67" s="6">
        <v>408.51166091773774</v>
      </c>
      <c r="M67" s="6">
        <v>413.77628102466588</v>
      </c>
      <c r="N67" s="6">
        <v>386.07723049698473</v>
      </c>
      <c r="O67" s="6">
        <v>375.80951164386175</v>
      </c>
      <c r="P67" s="6">
        <v>441.42964533251671</v>
      </c>
      <c r="Q67" s="6">
        <v>443.21194668169505</v>
      </c>
      <c r="R67" s="6">
        <v>429.12215972784503</v>
      </c>
      <c r="S67" s="6">
        <v>379.00314394742753</v>
      </c>
      <c r="T67" s="6">
        <v>380.8833438606884</v>
      </c>
      <c r="U67" s="6">
        <v>465.31319305640505</v>
      </c>
      <c r="V67" s="6">
        <v>396.87732477820117</v>
      </c>
      <c r="W67" s="6">
        <v>380.85300461550253</v>
      </c>
      <c r="X67" s="6">
        <v>403.81126529939621</v>
      </c>
      <c r="Y67" s="6">
        <v>373.65888291597673</v>
      </c>
      <c r="Z67" s="6">
        <v>433.83563205463844</v>
      </c>
      <c r="AA67" s="6">
        <v>379.98290856815163</v>
      </c>
    </row>
    <row r="69" spans="1:27" x14ac:dyDescent="0.25">
      <c r="A69" s="2" t="s">
        <v>37</v>
      </c>
    </row>
    <row r="70" spans="1:27" ht="15.75" x14ac:dyDescent="0.25">
      <c r="A70" s="4"/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P70" s="1" t="s">
        <v>14</v>
      </c>
      <c r="Q70" s="1" t="s">
        <v>15</v>
      </c>
      <c r="R70" s="1" t="s">
        <v>16</v>
      </c>
      <c r="S70" s="1" t="s">
        <v>17</v>
      </c>
      <c r="T70" s="1" t="s">
        <v>18</v>
      </c>
      <c r="U70" s="1" t="s">
        <v>19</v>
      </c>
      <c r="V70" s="1" t="s">
        <v>20</v>
      </c>
      <c r="W70" s="1" t="s">
        <v>21</v>
      </c>
      <c r="X70" s="1" t="s">
        <v>22</v>
      </c>
      <c r="Y70" s="1" t="s">
        <v>23</v>
      </c>
      <c r="Z70" s="1" t="s">
        <v>24</v>
      </c>
      <c r="AA70" s="1" t="s">
        <v>25</v>
      </c>
    </row>
    <row r="71" spans="1:27" x14ac:dyDescent="0.25">
      <c r="A71" s="1">
        <v>2024</v>
      </c>
      <c r="B71" s="3">
        <v>619.0553507907058</v>
      </c>
      <c r="C71" s="3">
        <v>692.77902629736354</v>
      </c>
      <c r="D71" s="3">
        <v>617.88110270472737</v>
      </c>
      <c r="E71" s="3">
        <v>600.12878045597006</v>
      </c>
      <c r="F71" s="3">
        <v>656.23594885308421</v>
      </c>
      <c r="G71" s="3">
        <v>614.09102280611376</v>
      </c>
      <c r="H71" s="3">
        <v>605.81232696045186</v>
      </c>
      <c r="I71" s="3">
        <v>712.81305124815833</v>
      </c>
      <c r="J71" s="3">
        <v>700.17511498716181</v>
      </c>
      <c r="K71" s="3">
        <v>649.79555443509037</v>
      </c>
      <c r="L71" s="3">
        <v>642.02715839710163</v>
      </c>
      <c r="M71" s="3">
        <v>648.94543630750388</v>
      </c>
      <c r="N71" s="3">
        <v>612.54646873459865</v>
      </c>
      <c r="O71" s="3">
        <v>599.05388317917459</v>
      </c>
      <c r="P71" s="3">
        <v>685.28433383568984</v>
      </c>
      <c r="Q71" s="3">
        <v>688.24411882291452</v>
      </c>
      <c r="R71" s="3">
        <v>669.11129431728614</v>
      </c>
      <c r="S71" s="3">
        <v>603.25054489851789</v>
      </c>
      <c r="T71" s="3">
        <v>605.72142447108956</v>
      </c>
      <c r="U71" s="3">
        <v>716.66908847342427</v>
      </c>
      <c r="V71" s="3">
        <v>626.73890189671965</v>
      </c>
      <c r="W71" s="3">
        <v>605.68143855570668</v>
      </c>
      <c r="X71" s="3">
        <v>635.85049384255012</v>
      </c>
      <c r="Y71" s="3">
        <v>596.22777721735133</v>
      </c>
      <c r="Z71" s="3">
        <v>675.30502213775333</v>
      </c>
      <c r="AA71" s="3">
        <v>604.53807225946036</v>
      </c>
    </row>
    <row r="72" spans="1:27" x14ac:dyDescent="0.25">
      <c r="A72" s="1">
        <v>2025</v>
      </c>
      <c r="B72" s="3">
        <v>580.89511762991856</v>
      </c>
      <c r="C72" s="3">
        <v>650.40547029186473</v>
      </c>
      <c r="D72" s="3">
        <v>579.72518841258625</v>
      </c>
      <c r="E72" s="3">
        <v>563.0183618573169</v>
      </c>
      <c r="F72" s="3">
        <v>615.92018250572733</v>
      </c>
      <c r="G72" s="3">
        <v>576.20610228599128</v>
      </c>
      <c r="H72" s="3">
        <v>568.38673869603679</v>
      </c>
      <c r="I72" s="3">
        <v>669.31140900993887</v>
      </c>
      <c r="J72" s="3">
        <v>657.38534670747038</v>
      </c>
      <c r="K72" s="3">
        <v>609.93026558576923</v>
      </c>
      <c r="L72" s="3">
        <v>602.59280198258375</v>
      </c>
      <c r="M72" s="3">
        <v>609.12711001439095</v>
      </c>
      <c r="N72" s="3">
        <v>574.74723862757889</v>
      </c>
      <c r="O72" s="3">
        <v>562.00311170292503</v>
      </c>
      <c r="P72" s="3">
        <v>643.45031959030302</v>
      </c>
      <c r="Q72" s="3">
        <v>646.12591347680575</v>
      </c>
      <c r="R72" s="3">
        <v>628.17439324801239</v>
      </c>
      <c r="S72" s="3">
        <v>565.96699137949258</v>
      </c>
      <c r="T72" s="3">
        <v>568.30073170810078</v>
      </c>
      <c r="U72" s="3">
        <v>673.09413855915352</v>
      </c>
      <c r="V72" s="3">
        <v>588.15229537746791</v>
      </c>
      <c r="W72" s="3">
        <v>568.26308645706558</v>
      </c>
      <c r="X72" s="3">
        <v>596.75874769431493</v>
      </c>
      <c r="Y72" s="3">
        <v>559.33382237971284</v>
      </c>
      <c r="Z72" s="3">
        <v>634.02451505234569</v>
      </c>
      <c r="AA72" s="3">
        <v>567.18303609609507</v>
      </c>
    </row>
    <row r="73" spans="1:27" x14ac:dyDescent="0.25">
      <c r="A73" s="1">
        <v>2026</v>
      </c>
      <c r="B73" s="3">
        <v>547.63379091609579</v>
      </c>
      <c r="C73" s="3">
        <v>615.73387300337265</v>
      </c>
      <c r="D73" s="3">
        <v>546.46763373647889</v>
      </c>
      <c r="E73" s="3">
        <v>530.10956658665623</v>
      </c>
      <c r="F73" s="3">
        <v>581.93850505520925</v>
      </c>
      <c r="G73" s="3">
        <v>543.03734868122433</v>
      </c>
      <c r="H73" s="3">
        <v>535.37211235263965</v>
      </c>
      <c r="I73" s="3">
        <v>634.26199534812588</v>
      </c>
      <c r="J73" s="3">
        <v>622.57429457299759</v>
      </c>
      <c r="K73" s="3">
        <v>576.09638466777881</v>
      </c>
      <c r="L73" s="3">
        <v>568.90361060536281</v>
      </c>
      <c r="M73" s="3">
        <v>575.30905988046084</v>
      </c>
      <c r="N73" s="3">
        <v>541.6072695259254</v>
      </c>
      <c r="O73" s="3">
        <v>529.11434208388971</v>
      </c>
      <c r="P73" s="3">
        <v>608.95521399288816</v>
      </c>
      <c r="Q73" s="3">
        <v>611.54022955201538</v>
      </c>
      <c r="R73" s="3">
        <v>593.98068069522435</v>
      </c>
      <c r="S73" s="3">
        <v>533.00005692757941</v>
      </c>
      <c r="T73" s="3">
        <v>535.28787999496876</v>
      </c>
      <c r="U73" s="3">
        <v>638.01443833558278</v>
      </c>
      <c r="V73" s="3">
        <v>554.74804367072898</v>
      </c>
      <c r="W73" s="3">
        <v>535.25096504398869</v>
      </c>
      <c r="X73" s="3">
        <v>563.18447064671113</v>
      </c>
      <c r="Y73" s="3">
        <v>526.49769705000756</v>
      </c>
      <c r="Z73" s="3">
        <v>599.7155338236912</v>
      </c>
      <c r="AA73" s="3">
        <v>534.19222330944433</v>
      </c>
    </row>
    <row r="74" spans="1:27" x14ac:dyDescent="0.25">
      <c r="A74" s="1">
        <v>2027</v>
      </c>
      <c r="B74" s="3">
        <v>516.42661592173249</v>
      </c>
      <c r="C74" s="3">
        <v>583.11674321161217</v>
      </c>
      <c r="D74" s="3">
        <v>515.26428176606407</v>
      </c>
      <c r="E74" s="3">
        <v>499.25495134976364</v>
      </c>
      <c r="F74" s="3">
        <v>550.01112004832578</v>
      </c>
      <c r="G74" s="3">
        <v>511.92255973482793</v>
      </c>
      <c r="H74" s="3">
        <v>504.41163564543609</v>
      </c>
      <c r="I74" s="3">
        <v>601.2664255618364</v>
      </c>
      <c r="J74" s="3">
        <v>589.81739091496797</v>
      </c>
      <c r="K74" s="3">
        <v>544.31658460347944</v>
      </c>
      <c r="L74" s="3">
        <v>537.26843722474234</v>
      </c>
      <c r="M74" s="3">
        <v>543.54530319963328</v>
      </c>
      <c r="N74" s="3">
        <v>510.52123500947789</v>
      </c>
      <c r="O74" s="3">
        <v>498.27982561046701</v>
      </c>
      <c r="P74" s="3">
        <v>576.51442724023946</v>
      </c>
      <c r="Q74" s="3">
        <v>579.00858086298092</v>
      </c>
      <c r="R74" s="3">
        <v>561.84124366937669</v>
      </c>
      <c r="S74" s="3">
        <v>502.0872664911933</v>
      </c>
      <c r="T74" s="3">
        <v>504.32896580635332</v>
      </c>
      <c r="U74" s="3">
        <v>604.98927234530913</v>
      </c>
      <c r="V74" s="3">
        <v>523.39774803917442</v>
      </c>
      <c r="W74" s="3">
        <v>504.2928650970141</v>
      </c>
      <c r="X74" s="3">
        <v>531.66463560786895</v>
      </c>
      <c r="Y74" s="3">
        <v>495.71570725434287</v>
      </c>
      <c r="Z74" s="3">
        <v>567.46071365525916</v>
      </c>
      <c r="AA74" s="3">
        <v>503.25540568296668</v>
      </c>
    </row>
    <row r="75" spans="1:27" x14ac:dyDescent="0.25">
      <c r="A75" s="1">
        <v>2028</v>
      </c>
      <c r="B75" s="3">
        <v>487.14131589685644</v>
      </c>
      <c r="C75" s="3">
        <v>552.42166150549861</v>
      </c>
      <c r="D75" s="3">
        <v>485.98272266215128</v>
      </c>
      <c r="E75" s="3">
        <v>470.32208470509465</v>
      </c>
      <c r="F75" s="3">
        <v>520.00573883629067</v>
      </c>
      <c r="G75" s="3">
        <v>482.72970557833105</v>
      </c>
      <c r="H75" s="3">
        <v>475.37290190809756</v>
      </c>
      <c r="I75" s="3">
        <v>570.19323874661723</v>
      </c>
      <c r="J75" s="3">
        <v>558.98244317180047</v>
      </c>
      <c r="K75" s="3">
        <v>514.45888909969301</v>
      </c>
      <c r="L75" s="3">
        <v>507.55543252173464</v>
      </c>
      <c r="M75" s="3">
        <v>513.70335604840841</v>
      </c>
      <c r="N75" s="3">
        <v>481.35715299008234</v>
      </c>
      <c r="O75" s="3">
        <v>469.36693541993083</v>
      </c>
      <c r="P75" s="3">
        <v>545.99569916232122</v>
      </c>
      <c r="Q75" s="3">
        <v>548.3991355781468</v>
      </c>
      <c r="R75" s="3">
        <v>531.6237141730162</v>
      </c>
      <c r="S75" s="3">
        <v>473.09642455836342</v>
      </c>
      <c r="T75" s="3">
        <v>475.29204623934595</v>
      </c>
      <c r="U75" s="3">
        <v>573.88627143623296</v>
      </c>
      <c r="V75" s="3">
        <v>493.96932527665382</v>
      </c>
      <c r="W75" s="3">
        <v>475.25666812347976</v>
      </c>
      <c r="X75" s="3">
        <v>502.06655121308751</v>
      </c>
      <c r="Y75" s="3">
        <v>466.85559633061558</v>
      </c>
      <c r="Z75" s="3">
        <v>537.12786732133634</v>
      </c>
      <c r="AA75" s="3">
        <v>474.24052960625113</v>
      </c>
    </row>
    <row r="76" spans="1:27" x14ac:dyDescent="0.25">
      <c r="A76" s="1">
        <v>2029</v>
      </c>
      <c r="B76" s="3">
        <v>459.65414288437677</v>
      </c>
      <c r="C76" s="3">
        <v>523.52473051525419</v>
      </c>
      <c r="D76" s="3">
        <v>458.49923447293304</v>
      </c>
      <c r="E76" s="3">
        <v>443.18737193488676</v>
      </c>
      <c r="F76" s="3">
        <v>491.79844858793098</v>
      </c>
      <c r="G76" s="3">
        <v>455.33500821004253</v>
      </c>
      <c r="H76" s="3">
        <v>448.13234037732701</v>
      </c>
      <c r="I76" s="3">
        <v>540.91804979740493</v>
      </c>
      <c r="J76" s="3">
        <v>529.94620931993734</v>
      </c>
      <c r="K76" s="3">
        <v>486.39908517460384</v>
      </c>
      <c r="L76" s="3">
        <v>479.64035386883211</v>
      </c>
      <c r="M76" s="3">
        <v>485.65956676485348</v>
      </c>
      <c r="N76" s="3">
        <v>453.99125359840303</v>
      </c>
      <c r="O76" s="3">
        <v>442.2522922419252</v>
      </c>
      <c r="P76" s="3">
        <v>517.27534200752632</v>
      </c>
      <c r="Q76" s="3">
        <v>519.58768587549309</v>
      </c>
      <c r="R76" s="3">
        <v>503.20438632713177</v>
      </c>
      <c r="S76" s="3">
        <v>445.90354259732698</v>
      </c>
      <c r="T76" s="3">
        <v>448.05321084321116</v>
      </c>
      <c r="U76" s="3">
        <v>544.58131609179623</v>
      </c>
      <c r="V76" s="3">
        <v>466.33904737309877</v>
      </c>
      <c r="W76" s="3">
        <v>448.01841434242135</v>
      </c>
      <c r="X76" s="3">
        <v>474.26642492242206</v>
      </c>
      <c r="Y76" s="3">
        <v>439.79342215960418</v>
      </c>
      <c r="Z76" s="3">
        <v>508.59305153071671</v>
      </c>
      <c r="AA76" s="3">
        <v>447.02367380266566</v>
      </c>
    </row>
    <row r="77" spans="1:27" x14ac:dyDescent="0.25">
      <c r="A77" s="1">
        <v>2030</v>
      </c>
      <c r="B77" s="3">
        <v>433.84923403760229</v>
      </c>
      <c r="C77" s="3">
        <v>496.3099193707705</v>
      </c>
      <c r="D77" s="3">
        <v>432.6981395867715</v>
      </c>
      <c r="E77" s="3">
        <v>417.73486089329697</v>
      </c>
      <c r="F77" s="3">
        <v>465.27346594211139</v>
      </c>
      <c r="G77" s="3">
        <v>429.6224913932258</v>
      </c>
      <c r="H77" s="3">
        <v>422.57402928051181</v>
      </c>
      <c r="I77" s="3">
        <v>513.32541146099686</v>
      </c>
      <c r="J77" s="3">
        <v>502.59198811360841</v>
      </c>
      <c r="K77" s="3">
        <v>460.02186482119669</v>
      </c>
      <c r="L77" s="3">
        <v>453.40783311192058</v>
      </c>
      <c r="M77" s="3">
        <v>459.29798360737567</v>
      </c>
      <c r="N77" s="3">
        <v>428.30753924362915</v>
      </c>
      <c r="O77" s="3">
        <v>416.81977441023304</v>
      </c>
      <c r="P77" s="3">
        <v>490.23732196927239</v>
      </c>
      <c r="Q77" s="3">
        <v>492.45860094372784</v>
      </c>
      <c r="R77" s="3">
        <v>476.4676749887534</v>
      </c>
      <c r="S77" s="3">
        <v>420.39283905652974</v>
      </c>
      <c r="T77" s="3">
        <v>422.49658161938692</v>
      </c>
      <c r="U77" s="3">
        <v>516.95891141441632</v>
      </c>
      <c r="V77" s="3">
        <v>440.39100820413529</v>
      </c>
      <c r="W77" s="3">
        <v>422.46256586882134</v>
      </c>
      <c r="X77" s="3">
        <v>448.14896751736183</v>
      </c>
      <c r="Y77" s="3">
        <v>414.41355716496855</v>
      </c>
      <c r="Z77" s="3">
        <v>481.74085120030423</v>
      </c>
      <c r="AA77" s="3">
        <v>421.48904932935756</v>
      </c>
    </row>
    <row r="78" spans="1:27" x14ac:dyDescent="0.25">
      <c r="A78" s="1">
        <v>2031</v>
      </c>
      <c r="B78" s="3">
        <v>431.3502977233457</v>
      </c>
      <c r="C78" s="3">
        <v>493.19511327290195</v>
      </c>
      <c r="D78" s="3">
        <v>430.20021107732731</v>
      </c>
      <c r="E78" s="3">
        <v>415.38966605065241</v>
      </c>
      <c r="F78" s="3">
        <v>462.4596839189436</v>
      </c>
      <c r="G78" s="3">
        <v>427.16388519478039</v>
      </c>
      <c r="H78" s="3">
        <v>420.18266465845846</v>
      </c>
      <c r="I78" s="3">
        <v>510.04559223856057</v>
      </c>
      <c r="J78" s="3">
        <v>499.41592412103864</v>
      </c>
      <c r="K78" s="3">
        <v>457.2734242658521</v>
      </c>
      <c r="L78" s="3">
        <v>450.72224842549008</v>
      </c>
      <c r="M78" s="3">
        <v>456.5563590297923</v>
      </c>
      <c r="N78" s="3">
        <v>425.86147120984117</v>
      </c>
      <c r="O78" s="3">
        <v>414.48329411013464</v>
      </c>
      <c r="P78" s="3">
        <v>487.20054274107019</v>
      </c>
      <c r="Q78" s="3">
        <v>489.38104242779769</v>
      </c>
      <c r="R78" s="3">
        <v>473.56207563361068</v>
      </c>
      <c r="S78" s="3">
        <v>418.02228438866297</v>
      </c>
      <c r="T78" s="3">
        <v>420.10593950132068</v>
      </c>
      <c r="U78" s="3">
        <v>513.66730683331002</v>
      </c>
      <c r="V78" s="3">
        <v>437.82969617961948</v>
      </c>
      <c r="W78" s="3">
        <v>420.0721949333514</v>
      </c>
      <c r="X78" s="3">
        <v>445.51353112783767</v>
      </c>
      <c r="Y78" s="3">
        <v>412.10000789302217</v>
      </c>
      <c r="Z78" s="3">
        <v>478.78525854279883</v>
      </c>
      <c r="AA78" s="3">
        <v>419.10795363274184</v>
      </c>
    </row>
    <row r="79" spans="1:27" x14ac:dyDescent="0.25">
      <c r="A79" s="1">
        <v>2032</v>
      </c>
      <c r="B79" s="3">
        <v>428.86166032879493</v>
      </c>
      <c r="C79" s="3">
        <v>490.09046807043831</v>
      </c>
      <c r="D79" s="3">
        <v>427.71257932330008</v>
      </c>
      <c r="E79" s="3">
        <v>413.05462149883863</v>
      </c>
      <c r="F79" s="3">
        <v>459.65600214642802</v>
      </c>
      <c r="G79" s="3">
        <v>424.7154813043532</v>
      </c>
      <c r="H79" s="3">
        <v>417.80145473093438</v>
      </c>
      <c r="I79" s="3">
        <v>506.77582809946784</v>
      </c>
      <c r="J79" s="3">
        <v>496.25053192380489</v>
      </c>
      <c r="K79" s="3">
        <v>454.53503034874251</v>
      </c>
      <c r="L79" s="3">
        <v>448.04701729135184</v>
      </c>
      <c r="M79" s="3">
        <v>453.82492552324749</v>
      </c>
      <c r="N79" s="3">
        <v>423.42552180281172</v>
      </c>
      <c r="O79" s="3">
        <v>412.15699786745654</v>
      </c>
      <c r="P79" s="3">
        <v>484.17386672030148</v>
      </c>
      <c r="Q79" s="3">
        <v>486.31364925791536</v>
      </c>
      <c r="R79" s="3">
        <v>470.66703323532005</v>
      </c>
      <c r="S79" s="3">
        <v>415.66195688074816</v>
      </c>
      <c r="T79" s="3">
        <v>417.72543670812865</v>
      </c>
      <c r="U79" s="3">
        <v>510.38582680491373</v>
      </c>
      <c r="V79" s="3">
        <v>435.27869482260934</v>
      </c>
      <c r="W79" s="3">
        <v>417.69208818356634</v>
      </c>
      <c r="X79" s="3">
        <v>442.88837782469858</v>
      </c>
      <c r="Y79" s="3">
        <v>409.79665779367718</v>
      </c>
      <c r="Z79" s="3">
        <v>475.83961546142251</v>
      </c>
      <c r="AA79" s="3">
        <v>416.73718470917879</v>
      </c>
    </row>
    <row r="80" spans="1:27" x14ac:dyDescent="0.25">
      <c r="A80" s="1">
        <v>2033</v>
      </c>
      <c r="B80" s="3">
        <v>426.38316093332969</v>
      </c>
      <c r="C80" s="3">
        <v>486.99598376337974</v>
      </c>
      <c r="D80" s="3">
        <v>425.23508343788654</v>
      </c>
      <c r="E80" s="3">
        <v>410.72972723785563</v>
      </c>
      <c r="F80" s="3">
        <v>456.86242062456472</v>
      </c>
      <c r="G80" s="3">
        <v>422.27727972194424</v>
      </c>
      <c r="H80" s="3">
        <v>415.43039949793956</v>
      </c>
      <c r="I80" s="3">
        <v>503.51611904371845</v>
      </c>
      <c r="J80" s="3">
        <v>493.0947787675197</v>
      </c>
      <c r="K80" s="3">
        <v>451.80691140255522</v>
      </c>
      <c r="L80" s="3">
        <v>445.38192841252044</v>
      </c>
      <c r="M80" s="3">
        <v>451.1036830877411</v>
      </c>
      <c r="N80" s="3">
        <v>420.99983766930529</v>
      </c>
      <c r="O80" s="3">
        <v>409.84088568219863</v>
      </c>
      <c r="P80" s="3">
        <v>481.15760006476694</v>
      </c>
      <c r="Q80" s="3">
        <v>483.25642143408061</v>
      </c>
      <c r="R80" s="3">
        <v>467.78200641147879</v>
      </c>
      <c r="S80" s="3">
        <v>413.31173027155131</v>
      </c>
      <c r="T80" s="3">
        <v>415.35520491935461</v>
      </c>
      <c r="U80" s="3">
        <v>507.11447132922763</v>
      </c>
      <c r="V80" s="3">
        <v>432.73764859284603</v>
      </c>
      <c r="W80" s="3">
        <v>415.32224561946629</v>
      </c>
      <c r="X80" s="3">
        <v>440.27350760794474</v>
      </c>
      <c r="Y80" s="3">
        <v>407.50350686693361</v>
      </c>
      <c r="Z80" s="3">
        <v>472.90420622977871</v>
      </c>
      <c r="AA80" s="3">
        <v>414.37648438934212</v>
      </c>
    </row>
    <row r="81" spans="1:27" x14ac:dyDescent="0.25">
      <c r="A81" s="1">
        <v>2034</v>
      </c>
      <c r="B81" s="3">
        <v>423.91463861632951</v>
      </c>
      <c r="C81" s="3">
        <v>483.91133258090667</v>
      </c>
      <c r="D81" s="3">
        <v>422.76756253428323</v>
      </c>
      <c r="E81" s="3">
        <v>408.41498326770324</v>
      </c>
      <c r="F81" s="3">
        <v>454.0791857009304</v>
      </c>
      <c r="G81" s="3">
        <v>419.84913041361199</v>
      </c>
      <c r="H81" s="3">
        <v>413.06949895947383</v>
      </c>
      <c r="I81" s="3">
        <v>500.26683748180676</v>
      </c>
      <c r="J81" s="3">
        <v>489.94969740657052</v>
      </c>
      <c r="K81" s="3">
        <v>449.08883909460286</v>
      </c>
      <c r="L81" s="3">
        <v>442.72698178899572</v>
      </c>
      <c r="M81" s="3">
        <v>448.39240525502777</v>
      </c>
      <c r="N81" s="3">
        <v>418.58427216255728</v>
      </c>
      <c r="O81" s="3">
        <v>407.53484049622978</v>
      </c>
      <c r="P81" s="3">
        <v>478.15143661666565</v>
      </c>
      <c r="Q81" s="3">
        <v>480.20935895629361</v>
      </c>
      <c r="R81" s="3">
        <v>464.90699516208713</v>
      </c>
      <c r="S81" s="3">
        <v>410.9716045610723</v>
      </c>
      <c r="T81" s="3">
        <v>412.99498077591107</v>
      </c>
      <c r="U81" s="3">
        <v>503.85324040625181</v>
      </c>
      <c r="V81" s="3">
        <v>430.20673526045903</v>
      </c>
      <c r="W81" s="3">
        <v>412.96227246467856</v>
      </c>
      <c r="X81" s="3">
        <v>437.66872272591485</v>
      </c>
      <c r="Y81" s="3">
        <v>405.22044425221969</v>
      </c>
      <c r="Z81" s="3">
        <v>469.97903084786759</v>
      </c>
      <c r="AA81" s="3">
        <v>412.0259817578949</v>
      </c>
    </row>
    <row r="82" spans="1:27" x14ac:dyDescent="0.25">
      <c r="A82" s="1">
        <v>2035</v>
      </c>
      <c r="B82" s="3">
        <v>421.45625429841476</v>
      </c>
      <c r="C82" s="3">
        <v>480.83684229383863</v>
      </c>
      <c r="D82" s="3">
        <v>420.3101774992935</v>
      </c>
      <c r="E82" s="3">
        <v>406.11027017319549</v>
      </c>
      <c r="F82" s="3">
        <v>451.30580468037158</v>
      </c>
      <c r="G82" s="3">
        <v>417.43103337935645</v>
      </c>
      <c r="H82" s="3">
        <v>410.71862123638766</v>
      </c>
      <c r="I82" s="3">
        <v>497.02723859274442</v>
      </c>
      <c r="J82" s="3">
        <v>486.81425508656997</v>
      </c>
      <c r="K82" s="3">
        <v>446.38058509219843</v>
      </c>
      <c r="L82" s="3">
        <v>440.0819661237922</v>
      </c>
      <c r="M82" s="3">
        <v>445.69131849335281</v>
      </c>
      <c r="N82" s="3">
        <v>416.17867863580324</v>
      </c>
      <c r="O82" s="3">
        <v>405.23874525141872</v>
      </c>
      <c r="P82" s="3">
        <v>475.15507021819673</v>
      </c>
      <c r="Q82" s="3">
        <v>477.17246182455409</v>
      </c>
      <c r="R82" s="3">
        <v>462.04199948714489</v>
      </c>
      <c r="S82" s="3">
        <v>408.64145348807733</v>
      </c>
      <c r="T82" s="3">
        <v>410.64489595734159</v>
      </c>
      <c r="U82" s="3">
        <v>500.60213403598607</v>
      </c>
      <c r="V82" s="3">
        <v>427.68595482544839</v>
      </c>
      <c r="W82" s="3">
        <v>410.61256349557578</v>
      </c>
      <c r="X82" s="3">
        <v>435.07382542694768</v>
      </c>
      <c r="Y82" s="3">
        <v>402.94735908896371</v>
      </c>
      <c r="Z82" s="3">
        <v>467.06380504208533</v>
      </c>
      <c r="AA82" s="3">
        <v>409.68541864551088</v>
      </c>
    </row>
    <row r="83" spans="1:27" x14ac:dyDescent="0.25">
      <c r="A83" s="1">
        <v>2036</v>
      </c>
      <c r="B83" s="3">
        <v>419.00784705896507</v>
      </c>
      <c r="C83" s="3">
        <v>477.77251290217566</v>
      </c>
      <c r="D83" s="3">
        <v>417.86276744611399</v>
      </c>
      <c r="E83" s="3">
        <v>403.8155879543321</v>
      </c>
      <c r="F83" s="3">
        <v>448.54227756288805</v>
      </c>
      <c r="G83" s="3">
        <v>415.02298861917785</v>
      </c>
      <c r="H83" s="3">
        <v>408.37776632868093</v>
      </c>
      <c r="I83" s="3">
        <v>493.79769478702542</v>
      </c>
      <c r="J83" s="3">
        <v>483.68879605898047</v>
      </c>
      <c r="K83" s="3">
        <v>443.68260606071618</v>
      </c>
      <c r="L83" s="3">
        <v>437.44709271389542</v>
      </c>
      <c r="M83" s="3">
        <v>443.00019633447118</v>
      </c>
      <c r="N83" s="3">
        <v>413.7832037358076</v>
      </c>
      <c r="O83" s="3">
        <v>402.9528340640278</v>
      </c>
      <c r="P83" s="3">
        <v>472.16880702716094</v>
      </c>
      <c r="Q83" s="3">
        <v>474.1454123717985</v>
      </c>
      <c r="R83" s="3">
        <v>459.18729007785345</v>
      </c>
      <c r="S83" s="3">
        <v>406.32140331380037</v>
      </c>
      <c r="T83" s="3">
        <v>408.3046871045587</v>
      </c>
      <c r="U83" s="3">
        <v>497.36115221843039</v>
      </c>
      <c r="V83" s="3">
        <v>425.17512951768452</v>
      </c>
      <c r="W83" s="3">
        <v>408.27272393578545</v>
      </c>
      <c r="X83" s="3">
        <v>432.48901346270435</v>
      </c>
      <c r="Y83" s="3">
        <v>400.68425137716565</v>
      </c>
      <c r="Z83" s="3">
        <v>464.15881308603588</v>
      </c>
      <c r="AA83" s="3">
        <v>407.35479505219001</v>
      </c>
    </row>
    <row r="84" spans="1:27" x14ac:dyDescent="0.25">
      <c r="A84" s="1">
        <v>2037</v>
      </c>
      <c r="B84" s="3">
        <v>416.56925597736006</v>
      </c>
      <c r="C84" s="3">
        <v>474.71801663509814</v>
      </c>
      <c r="D84" s="3">
        <v>415.42533237474476</v>
      </c>
      <c r="E84" s="3">
        <v>401.53069778074075</v>
      </c>
      <c r="F84" s="3">
        <v>445.78885069605667</v>
      </c>
      <c r="G84" s="3">
        <v>412.62469606519289</v>
      </c>
      <c r="H84" s="3">
        <v>406.04680235720394</v>
      </c>
      <c r="I84" s="3">
        <v>490.57820606464986</v>
      </c>
      <c r="J84" s="3">
        <v>480.57366457526444</v>
      </c>
      <c r="K84" s="3">
        <v>440.99467366746899</v>
      </c>
      <c r="L84" s="3">
        <v>434.82193896533425</v>
      </c>
      <c r="M84" s="3">
        <v>440.31903877838255</v>
      </c>
      <c r="N84" s="3">
        <v>411.39755416904126</v>
      </c>
      <c r="O84" s="3">
        <v>400.67675575966348</v>
      </c>
      <c r="P84" s="3">
        <v>469.19264704355845</v>
      </c>
      <c r="Q84" s="3">
        <v>471.12821059802627</v>
      </c>
      <c r="R84" s="3">
        <v>456.34232555181001</v>
      </c>
      <c r="S84" s="3">
        <v>404.01120151577328</v>
      </c>
      <c r="T84" s="3">
        <v>405.97448589710626</v>
      </c>
      <c r="U84" s="3">
        <v>494.13029495358512</v>
      </c>
      <c r="V84" s="3">
        <v>422.6742593371676</v>
      </c>
      <c r="W84" s="3">
        <v>405.94275378530756</v>
      </c>
      <c r="X84" s="3">
        <v>429.91428683318497</v>
      </c>
      <c r="Y84" s="3">
        <v>398.43123197739732</v>
      </c>
      <c r="Z84" s="3">
        <v>461.26348643251151</v>
      </c>
      <c r="AA84" s="3">
        <v>405.03424006259553</v>
      </c>
    </row>
    <row r="85" spans="1:27" x14ac:dyDescent="0.25">
      <c r="A85" s="1">
        <v>2038</v>
      </c>
      <c r="B85" s="3">
        <v>414.14064197422005</v>
      </c>
      <c r="C85" s="3">
        <v>471.67368126342581</v>
      </c>
      <c r="D85" s="3">
        <v>412.99771139838231</v>
      </c>
      <c r="E85" s="3">
        <v>399.25583848279393</v>
      </c>
      <c r="F85" s="3">
        <v>443.04552407987774</v>
      </c>
      <c r="G85" s="3">
        <v>410.23645578528487</v>
      </c>
      <c r="H85" s="3">
        <v>403.72572932195669</v>
      </c>
      <c r="I85" s="3">
        <v>487.36877242561775</v>
      </c>
      <c r="J85" s="3">
        <v>477.4681721324971</v>
      </c>
      <c r="K85" s="3">
        <v>438.31633124708253</v>
      </c>
      <c r="L85" s="3">
        <v>432.20692747207983</v>
      </c>
      <c r="M85" s="3">
        <v>437.64784582508713</v>
      </c>
      <c r="N85" s="3">
        <v>409.02172993550414</v>
      </c>
      <c r="O85" s="3">
        <v>398.41051033832548</v>
      </c>
      <c r="P85" s="3">
        <v>466.22628410958833</v>
      </c>
      <c r="Q85" s="3">
        <v>468.12117417030186</v>
      </c>
      <c r="R85" s="3">
        <v>453.50710590901474</v>
      </c>
      <c r="S85" s="3">
        <v>401.71097435523023</v>
      </c>
      <c r="T85" s="3">
        <v>403.65416065544031</v>
      </c>
      <c r="U85" s="3">
        <v>490.90881227458249</v>
      </c>
      <c r="V85" s="3">
        <v>420.18334428389744</v>
      </c>
      <c r="W85" s="3">
        <v>403.62278463626626</v>
      </c>
      <c r="X85" s="3">
        <v>427.34925003506697</v>
      </c>
      <c r="Y85" s="3">
        <v>396.18796830794327</v>
      </c>
      <c r="Z85" s="3">
        <v>458.37810935511624</v>
      </c>
      <c r="AA85" s="3">
        <v>402.72349550740097</v>
      </c>
    </row>
    <row r="86" spans="1:27" x14ac:dyDescent="0.25">
      <c r="A86" s="1">
        <v>2039</v>
      </c>
      <c r="B86" s="3">
        <v>411.7220050495452</v>
      </c>
      <c r="C86" s="3">
        <v>468.63885124551916</v>
      </c>
      <c r="D86" s="3">
        <v>410.58006540383008</v>
      </c>
      <c r="E86" s="3">
        <v>396.99077123011909</v>
      </c>
      <c r="F86" s="3">
        <v>440.3118050191971</v>
      </c>
      <c r="G86" s="3">
        <v>407.85796771157067</v>
      </c>
      <c r="H86" s="3">
        <v>401.41441534378947</v>
      </c>
      <c r="I86" s="3">
        <v>484.16902145943493</v>
      </c>
      <c r="J86" s="3">
        <v>474.37231873067844</v>
      </c>
      <c r="K86" s="3">
        <v>435.64803546493107</v>
      </c>
      <c r="L86" s="3">
        <v>429.60163564016102</v>
      </c>
      <c r="M86" s="3">
        <v>434.98639100633949</v>
      </c>
      <c r="N86" s="3">
        <v>406.65587768196082</v>
      </c>
      <c r="O86" s="3">
        <v>396.15409780001409</v>
      </c>
      <c r="P86" s="3">
        <v>463.26971822525041</v>
      </c>
      <c r="Q86" s="3">
        <v>465.12366775449721</v>
      </c>
      <c r="R86" s="3">
        <v>450.68190184066884</v>
      </c>
      <c r="S86" s="3">
        <v>399.42059557093717</v>
      </c>
      <c r="T86" s="3">
        <v>401.34371137956094</v>
      </c>
      <c r="U86" s="3">
        <v>487.69745414828992</v>
      </c>
      <c r="V86" s="3">
        <v>417.7022065877448</v>
      </c>
      <c r="W86" s="3">
        <v>401.3125533044132</v>
      </c>
      <c r="X86" s="3">
        <v>424.79410082001164</v>
      </c>
      <c r="Y86" s="3">
        <v>393.95457122937546</v>
      </c>
      <c r="Z86" s="3">
        <v>455.50268185384982</v>
      </c>
      <c r="AA86" s="3">
        <v>400.42269047126968</v>
      </c>
    </row>
    <row r="87" spans="1:27" x14ac:dyDescent="0.25">
      <c r="A87" s="1">
        <v>2040</v>
      </c>
      <c r="B87" s="3">
        <v>409.31286244147407</v>
      </c>
      <c r="C87" s="3">
        <v>465.61385435219825</v>
      </c>
      <c r="D87" s="3">
        <v>408.17207261748132</v>
      </c>
      <c r="E87" s="3">
        <v>394.73537660753004</v>
      </c>
      <c r="F87" s="3">
        <v>437.58793986159191</v>
      </c>
      <c r="G87" s="3">
        <v>405.48938187799172</v>
      </c>
      <c r="H87" s="3">
        <v>399.11299230185199</v>
      </c>
      <c r="I87" s="3">
        <v>480.97895316610141</v>
      </c>
      <c r="J87" s="3">
        <v>471.28644862127067</v>
      </c>
      <c r="K87" s="3">
        <v>432.98932965564035</v>
      </c>
      <c r="L87" s="3">
        <v>427.0060634695779</v>
      </c>
      <c r="M87" s="3">
        <v>432.33467432213968</v>
      </c>
      <c r="N87" s="3">
        <v>404.29970411488222</v>
      </c>
      <c r="O87" s="3">
        <v>393.90751814472912</v>
      </c>
      <c r="P87" s="3">
        <v>460.32294939054486</v>
      </c>
      <c r="Q87" s="3">
        <v>462.1363266847402</v>
      </c>
      <c r="R87" s="3">
        <v>447.86671334677243</v>
      </c>
      <c r="S87" s="3">
        <v>397.13993890166012</v>
      </c>
      <c r="T87" s="3">
        <v>399.04287471038049</v>
      </c>
      <c r="U87" s="3">
        <v>484.49584559127396</v>
      </c>
      <c r="V87" s="3">
        <v>415.23084624870961</v>
      </c>
      <c r="W87" s="3">
        <v>399.01219138187258</v>
      </c>
      <c r="X87" s="3">
        <v>422.24883918801902</v>
      </c>
      <c r="Y87" s="3">
        <v>391.73092988112194</v>
      </c>
      <c r="Z87" s="3">
        <v>452.63691965510867</v>
      </c>
      <c r="AA87" s="3">
        <v>398.13156678487525</v>
      </c>
    </row>
    <row r="88" spans="1:27" x14ac:dyDescent="0.25">
      <c r="A88" s="1">
        <v>2041</v>
      </c>
      <c r="B88" s="3">
        <v>406.91369691186816</v>
      </c>
      <c r="C88" s="3">
        <v>462.59869058346277</v>
      </c>
      <c r="D88" s="3">
        <v>405.77389392613941</v>
      </c>
      <c r="E88" s="3">
        <v>392.48989344539922</v>
      </c>
      <c r="F88" s="3">
        <v>434.87368225948512</v>
      </c>
      <c r="G88" s="3">
        <v>403.13039821666524</v>
      </c>
      <c r="H88" s="3">
        <v>396.82132831699454</v>
      </c>
      <c r="I88" s="3">
        <v>477.79893995611121</v>
      </c>
      <c r="J88" s="3">
        <v>468.21056180427416</v>
      </c>
      <c r="K88" s="3">
        <v>430.34067048458468</v>
      </c>
      <c r="L88" s="3">
        <v>424.42042225731581</v>
      </c>
      <c r="M88" s="3">
        <v>429.6926957724877</v>
      </c>
      <c r="N88" s="3">
        <v>401.95335588103285</v>
      </c>
      <c r="O88" s="3">
        <v>391.67065431433929</v>
      </c>
      <c r="P88" s="3">
        <v>457.38597760547134</v>
      </c>
      <c r="Q88" s="3">
        <v>459.15819795983884</v>
      </c>
      <c r="R88" s="3">
        <v>445.06099904492282</v>
      </c>
      <c r="S88" s="3">
        <v>394.86900434739908</v>
      </c>
      <c r="T88" s="3">
        <v>396.75191400698657</v>
      </c>
      <c r="U88" s="3">
        <v>481.30436158696813</v>
      </c>
      <c r="V88" s="3">
        <v>412.76908549666246</v>
      </c>
      <c r="W88" s="3">
        <v>396.72156727652026</v>
      </c>
      <c r="X88" s="3">
        <v>419.7130696357666</v>
      </c>
      <c r="Y88" s="3">
        <v>389.51693340261124</v>
      </c>
      <c r="Z88" s="3">
        <v>449.78110703249649</v>
      </c>
      <c r="AA88" s="3">
        <v>395.85012444821768</v>
      </c>
    </row>
    <row r="89" spans="1:27" x14ac:dyDescent="0.25">
      <c r="A89" s="1">
        <v>2042</v>
      </c>
      <c r="B89" s="3">
        <v>404.52402569886596</v>
      </c>
      <c r="C89" s="3">
        <v>459.59335993931273</v>
      </c>
      <c r="D89" s="3">
        <v>403.38536844300086</v>
      </c>
      <c r="E89" s="3">
        <v>390.25396349816788</v>
      </c>
      <c r="F89" s="3">
        <v>432.16927856045373</v>
      </c>
      <c r="G89" s="3">
        <v>400.78116676153263</v>
      </c>
      <c r="H89" s="3">
        <v>394.53915963091771</v>
      </c>
      <c r="I89" s="3">
        <v>474.62823700847616</v>
      </c>
      <c r="J89" s="3">
        <v>465.1439697767637</v>
      </c>
      <c r="K89" s="3">
        <v>427.70137295370256</v>
      </c>
      <c r="L89" s="3">
        <v>421.84428940940393</v>
      </c>
      <c r="M89" s="3">
        <v>427.06045535738355</v>
      </c>
      <c r="N89" s="3">
        <v>399.61653968688347</v>
      </c>
      <c r="O89" s="3">
        <v>389.44350630884469</v>
      </c>
      <c r="P89" s="3">
        <v>454.45880287003035</v>
      </c>
      <c r="Q89" s="3">
        <v>456.19023458098519</v>
      </c>
      <c r="R89" s="3">
        <v>442.26502962632122</v>
      </c>
      <c r="S89" s="3">
        <v>392.60766564692011</v>
      </c>
      <c r="T89" s="3">
        <v>394.47056591029161</v>
      </c>
      <c r="U89" s="3">
        <v>478.12187718507136</v>
      </c>
      <c r="V89" s="3">
        <v>410.31727987186224</v>
      </c>
      <c r="W89" s="3">
        <v>394.44054939623203</v>
      </c>
      <c r="X89" s="3">
        <v>417.18718766657679</v>
      </c>
      <c r="Y89" s="3">
        <v>387.31269265441478</v>
      </c>
      <c r="Z89" s="3">
        <v>446.93467543880593</v>
      </c>
      <c r="AA89" s="3">
        <v>393.57836346129699</v>
      </c>
    </row>
    <row r="90" spans="1:27" x14ac:dyDescent="0.25">
      <c r="A90" s="1">
        <v>2043</v>
      </c>
      <c r="B90" s="3">
        <v>402.14417064370843</v>
      </c>
      <c r="C90" s="3">
        <v>456.59753464892873</v>
      </c>
      <c r="D90" s="3">
        <v>401.00633528126247</v>
      </c>
      <c r="E90" s="3">
        <v>388.02758676583608</v>
      </c>
      <c r="F90" s="3">
        <v>429.47423606934393</v>
      </c>
      <c r="G90" s="3">
        <v>398.44138744471104</v>
      </c>
      <c r="H90" s="3">
        <v>392.26675000192085</v>
      </c>
      <c r="I90" s="3">
        <v>471.46758914418456</v>
      </c>
      <c r="J90" s="3">
        <v>462.08736104166434</v>
      </c>
      <c r="K90" s="3">
        <v>425.07189372836837</v>
      </c>
      <c r="L90" s="3">
        <v>419.27766492584209</v>
      </c>
      <c r="M90" s="3">
        <v>424.43772660858201</v>
      </c>
      <c r="N90" s="3">
        <v>397.2894021791987</v>
      </c>
      <c r="O90" s="3">
        <v>387.22595707011408</v>
      </c>
      <c r="P90" s="3">
        <v>451.5411190264204</v>
      </c>
      <c r="Q90" s="3">
        <v>453.23180121405113</v>
      </c>
      <c r="R90" s="3">
        <v>439.47853439976643</v>
      </c>
      <c r="S90" s="3">
        <v>390.3560490614571</v>
      </c>
      <c r="T90" s="3">
        <v>392.19896209983932</v>
      </c>
      <c r="U90" s="3">
        <v>474.94951733588471</v>
      </c>
      <c r="V90" s="3">
        <v>407.87489606392063</v>
      </c>
      <c r="W90" s="3">
        <v>392.16913774100783</v>
      </c>
      <c r="X90" s="3">
        <v>414.67079777712718</v>
      </c>
      <c r="Y90" s="3">
        <v>385.11809677596108</v>
      </c>
      <c r="Z90" s="3">
        <v>444.09819342124422</v>
      </c>
      <c r="AA90" s="3">
        <v>391.3162838241131</v>
      </c>
    </row>
    <row r="91" spans="1:27" x14ac:dyDescent="0.25">
      <c r="A91" s="1">
        <v>2044</v>
      </c>
      <c r="B91" s="3">
        <v>399.77380990515479</v>
      </c>
      <c r="C91" s="3">
        <v>453.61121471231087</v>
      </c>
      <c r="D91" s="3">
        <v>398.63695532772743</v>
      </c>
      <c r="E91" s="3">
        <v>385.81088266359001</v>
      </c>
      <c r="F91" s="3">
        <v>426.78904748130952</v>
      </c>
      <c r="G91" s="3">
        <v>396.11136033408332</v>
      </c>
      <c r="H91" s="3">
        <v>390.00396755085421</v>
      </c>
      <c r="I91" s="3">
        <v>468.31625154224798</v>
      </c>
      <c r="J91" s="3">
        <v>459.04004709605113</v>
      </c>
      <c r="K91" s="3">
        <v>422.45177614320761</v>
      </c>
      <c r="L91" s="3">
        <v>416.72076010361587</v>
      </c>
      <c r="M91" s="3">
        <v>421.82473599432825</v>
      </c>
      <c r="N91" s="3">
        <v>394.9719433579786</v>
      </c>
      <c r="O91" s="3">
        <v>385.01800659814734</v>
      </c>
      <c r="P91" s="3">
        <v>448.63292607464189</v>
      </c>
      <c r="Q91" s="3">
        <v>450.28289785903678</v>
      </c>
      <c r="R91" s="3">
        <v>436.70178405645981</v>
      </c>
      <c r="S91" s="3">
        <v>388.11402832977615</v>
      </c>
      <c r="T91" s="3">
        <v>389.93683921654218</v>
      </c>
      <c r="U91" s="3">
        <v>471.78653207254092</v>
      </c>
      <c r="V91" s="3">
        <v>405.44211184296711</v>
      </c>
      <c r="W91" s="3">
        <v>389.90733231084778</v>
      </c>
      <c r="X91" s="3">
        <v>412.16409771907894</v>
      </c>
      <c r="Y91" s="3">
        <v>382.93303490667824</v>
      </c>
      <c r="Z91" s="3">
        <v>441.27109243260418</v>
      </c>
      <c r="AA91" s="3">
        <v>389.06375645200291</v>
      </c>
    </row>
    <row r="92" spans="1:27" x14ac:dyDescent="0.25">
      <c r="A92" s="1">
        <v>2045</v>
      </c>
      <c r="B92" s="3">
        <v>397.41294348320497</v>
      </c>
      <c r="C92" s="3">
        <v>450.63440012945887</v>
      </c>
      <c r="D92" s="3">
        <v>396.27722858239588</v>
      </c>
      <c r="E92" s="3">
        <v>383.60373177624348</v>
      </c>
      <c r="F92" s="3">
        <v>424.11322010119665</v>
      </c>
      <c r="G92" s="3">
        <v>393.79078536176644</v>
      </c>
      <c r="H92" s="3">
        <v>387.75054851941849</v>
      </c>
      <c r="I92" s="3">
        <v>465.17422420266644</v>
      </c>
      <c r="J92" s="3">
        <v>456.00237219138654</v>
      </c>
      <c r="K92" s="3">
        <v>419.84147686359483</v>
      </c>
      <c r="L92" s="3">
        <v>414.17357494272528</v>
      </c>
      <c r="M92" s="3">
        <v>419.22103057813177</v>
      </c>
      <c r="N92" s="3">
        <v>392.66386992969387</v>
      </c>
      <c r="O92" s="3">
        <v>382.81953783481322</v>
      </c>
      <c r="P92" s="3">
        <v>445.73453017249557</v>
      </c>
      <c r="Q92" s="3">
        <v>447.3432068488782</v>
      </c>
      <c r="R92" s="3">
        <v>433.93450790519989</v>
      </c>
      <c r="S92" s="3">
        <v>385.88147719064324</v>
      </c>
      <c r="T92" s="3">
        <v>387.68419726040014</v>
      </c>
      <c r="U92" s="3">
        <v>468.63329637847346</v>
      </c>
      <c r="V92" s="3">
        <v>403.01892720900156</v>
      </c>
      <c r="W92" s="3">
        <v>387.65513310575176</v>
      </c>
      <c r="X92" s="3">
        <v>409.66688974077096</v>
      </c>
      <c r="Y92" s="3">
        <v>380.75750704656627</v>
      </c>
      <c r="Z92" s="3">
        <v>438.45337247288569</v>
      </c>
      <c r="AA92" s="3">
        <v>386.82078134496646</v>
      </c>
    </row>
    <row r="93" spans="1:27" x14ac:dyDescent="0.25">
      <c r="A93" s="1">
        <v>2046</v>
      </c>
      <c r="B93" s="3">
        <v>395.06157137785902</v>
      </c>
      <c r="C93" s="3">
        <v>447.66709090037284</v>
      </c>
      <c r="D93" s="3">
        <v>393.926833271661</v>
      </c>
      <c r="E93" s="3">
        <v>381.40601468861024</v>
      </c>
      <c r="F93" s="3">
        <v>421.44700027658223</v>
      </c>
      <c r="G93" s="3">
        <v>391.47966252776069</v>
      </c>
      <c r="H93" s="3">
        <v>385.50675666591297</v>
      </c>
      <c r="I93" s="3">
        <v>462.04225194642822</v>
      </c>
      <c r="J93" s="3">
        <v>452.97433632767053</v>
      </c>
      <c r="K93" s="3">
        <v>417.24053922415555</v>
      </c>
      <c r="L93" s="3">
        <v>411.63568684919915</v>
      </c>
      <c r="M93" s="3">
        <v>416.62706329648307</v>
      </c>
      <c r="N93" s="3">
        <v>390.36532854110919</v>
      </c>
      <c r="O93" s="3">
        <v>380.63055078011189</v>
      </c>
      <c r="P93" s="3">
        <v>442.84531900437952</v>
      </c>
      <c r="Q93" s="3">
        <v>444.41336351770326</v>
      </c>
      <c r="R93" s="3">
        <v>431.17670594598678</v>
      </c>
      <c r="S93" s="3">
        <v>383.65839564405849</v>
      </c>
      <c r="T93" s="3">
        <v>385.44103623141319</v>
      </c>
      <c r="U93" s="3">
        <v>465.48943527024875</v>
      </c>
      <c r="V93" s="3">
        <v>400.60498662176531</v>
      </c>
      <c r="W93" s="3">
        <v>385.41227694147159</v>
      </c>
      <c r="X93" s="3">
        <v>407.17917384220306</v>
      </c>
      <c r="Y93" s="3">
        <v>378.59151319562523</v>
      </c>
      <c r="Z93" s="3">
        <v>435.64531781569247</v>
      </c>
      <c r="AA93" s="3">
        <v>384.58722941834054</v>
      </c>
    </row>
    <row r="94" spans="1:27" x14ac:dyDescent="0.25">
      <c r="A94" s="1">
        <v>2047</v>
      </c>
      <c r="B94" s="3">
        <v>392.71953266849653</v>
      </c>
      <c r="C94" s="3">
        <v>444.70928702505279</v>
      </c>
      <c r="D94" s="3">
        <v>391.58593028232616</v>
      </c>
      <c r="E94" s="3">
        <v>379.21773140069024</v>
      </c>
      <c r="F94" s="3">
        <v>418.79014165988946</v>
      </c>
      <c r="G94" s="3">
        <v>389.17799183206591</v>
      </c>
      <c r="H94" s="3">
        <v>383.27219635288861</v>
      </c>
      <c r="I94" s="3">
        <v>458.91921754205106</v>
      </c>
      <c r="J94" s="3">
        <v>449.95559525344083</v>
      </c>
      <c r="K94" s="3">
        <v>414.64896322488994</v>
      </c>
      <c r="L94" s="3">
        <v>409.10709582303758</v>
      </c>
      <c r="M94" s="3">
        <v>414.04238121289166</v>
      </c>
      <c r="N94" s="3">
        <v>388.07617254545983</v>
      </c>
      <c r="O94" s="3">
        <v>378.45092837591181</v>
      </c>
      <c r="P94" s="3">
        <v>439.96559872809473</v>
      </c>
      <c r="Q94" s="3">
        <v>441.49305019844797</v>
      </c>
      <c r="R94" s="3">
        <v>428.42837817882042</v>
      </c>
      <c r="S94" s="3">
        <v>381.44465742878776</v>
      </c>
      <c r="T94" s="3">
        <v>383.20735612958134</v>
      </c>
      <c r="U94" s="3">
        <v>462.3549487478669</v>
      </c>
      <c r="V94" s="3">
        <v>398.20064562151708</v>
      </c>
      <c r="W94" s="3">
        <v>383.17889541013125</v>
      </c>
      <c r="X94" s="3">
        <v>404.70075227171407</v>
      </c>
      <c r="Y94" s="3">
        <v>376.43483163271156</v>
      </c>
      <c r="Z94" s="3">
        <v>432.84664418742091</v>
      </c>
      <c r="AA94" s="3">
        <v>382.36322975678831</v>
      </c>
    </row>
    <row r="95" spans="1:27" x14ac:dyDescent="0.25">
      <c r="A95" s="1">
        <v>2048</v>
      </c>
      <c r="B95" s="3">
        <v>390.38698827573785</v>
      </c>
      <c r="C95" s="3">
        <v>441.76098850349877</v>
      </c>
      <c r="D95" s="3">
        <v>389.254358727588</v>
      </c>
      <c r="E95" s="3">
        <v>377.03876249729723</v>
      </c>
      <c r="F95" s="3">
        <v>416.14264425111827</v>
      </c>
      <c r="G95" s="3">
        <v>386.88577327468209</v>
      </c>
      <c r="H95" s="3">
        <v>381.04713133864476</v>
      </c>
      <c r="I95" s="3">
        <v>455.80586581052307</v>
      </c>
      <c r="J95" s="3">
        <v>446.94614896869717</v>
      </c>
      <c r="K95" s="3">
        <v>412.06674886579776</v>
      </c>
      <c r="L95" s="3">
        <v>406.58801316122606</v>
      </c>
      <c r="M95" s="3">
        <v>411.46721079560268</v>
      </c>
      <c r="N95" s="3">
        <v>385.79640194274594</v>
      </c>
      <c r="O95" s="3">
        <v>376.28067062221328</v>
      </c>
      <c r="P95" s="3">
        <v>437.09536934364115</v>
      </c>
      <c r="Q95" s="3">
        <v>438.5819492240484</v>
      </c>
      <c r="R95" s="3">
        <v>425.68925391249945</v>
      </c>
      <c r="S95" s="3">
        <v>379.24038880606514</v>
      </c>
      <c r="T95" s="3">
        <v>380.98302527536077</v>
      </c>
      <c r="U95" s="3">
        <v>459.22983681132769</v>
      </c>
      <c r="V95" s="3">
        <v>395.80572643812746</v>
      </c>
      <c r="W95" s="3">
        <v>380.95485691960681</v>
      </c>
      <c r="X95" s="3">
        <v>402.23182278096527</v>
      </c>
      <c r="Y95" s="3">
        <v>374.28757321839703</v>
      </c>
      <c r="Z95" s="3">
        <v>430.05735158807079</v>
      </c>
      <c r="AA95" s="3">
        <v>380.14839510632044</v>
      </c>
    </row>
    <row r="96" spans="1:27" x14ac:dyDescent="0.25">
      <c r="A96" s="1">
        <v>2049</v>
      </c>
      <c r="B96" s="3">
        <v>388.06361635834219</v>
      </c>
      <c r="C96" s="3">
        <v>438.82186756489119</v>
      </c>
      <c r="D96" s="3">
        <v>386.93195772064308</v>
      </c>
      <c r="E96" s="3">
        <v>374.86910797843132</v>
      </c>
      <c r="F96" s="3">
        <v>413.50450805026861</v>
      </c>
      <c r="G96" s="3">
        <v>384.60270678772633</v>
      </c>
      <c r="H96" s="3">
        <v>378.83142974403182</v>
      </c>
      <c r="I96" s="3">
        <v>452.70145193085602</v>
      </c>
      <c r="J96" s="3">
        <v>443.94599747343977</v>
      </c>
      <c r="K96" s="3">
        <v>409.49389614687914</v>
      </c>
      <c r="L96" s="3">
        <v>404.07822756677911</v>
      </c>
      <c r="M96" s="3">
        <v>408.90132557637099</v>
      </c>
      <c r="N96" s="3">
        <v>383.52601673296743</v>
      </c>
      <c r="O96" s="3">
        <v>374.11977751901605</v>
      </c>
      <c r="P96" s="3">
        <v>434.23432469321784</v>
      </c>
      <c r="Q96" s="3">
        <v>435.68006059450448</v>
      </c>
      <c r="R96" s="3">
        <v>422.95960383822523</v>
      </c>
      <c r="S96" s="3">
        <v>377.0454635146566</v>
      </c>
      <c r="T96" s="3">
        <v>378.76791198920762</v>
      </c>
      <c r="U96" s="3">
        <v>456.11409946063134</v>
      </c>
      <c r="V96" s="3">
        <v>393.42005130146714</v>
      </c>
      <c r="W96" s="3">
        <v>378.740161469898</v>
      </c>
      <c r="X96" s="3">
        <v>399.77218761829539</v>
      </c>
      <c r="Y96" s="3">
        <v>372.14962709210988</v>
      </c>
      <c r="Z96" s="3">
        <v>427.27744001764233</v>
      </c>
      <c r="AA96" s="3">
        <v>377.94298363626297</v>
      </c>
    </row>
    <row r="97" spans="1:27" x14ac:dyDescent="0.25">
      <c r="A97" s="1">
        <v>2050</v>
      </c>
      <c r="B97" s="3">
        <v>385.74957783693003</v>
      </c>
      <c r="C97" s="3">
        <v>435.89192420923007</v>
      </c>
      <c r="D97" s="3">
        <v>384.61904903509816</v>
      </c>
      <c r="E97" s="3">
        <v>372.70876784409234</v>
      </c>
      <c r="F97" s="3">
        <v>410.8757330573406</v>
      </c>
      <c r="G97" s="3">
        <v>382.32909243908159</v>
      </c>
      <c r="H97" s="3">
        <v>376.62482781075016</v>
      </c>
      <c r="I97" s="3">
        <v>449.60672072403804</v>
      </c>
      <c r="J97" s="3">
        <v>440.95514076766847</v>
      </c>
      <c r="K97" s="3">
        <v>406.93040506813418</v>
      </c>
      <c r="L97" s="3">
        <v>401.57773903969655</v>
      </c>
      <c r="M97" s="3">
        <v>406.34449908695126</v>
      </c>
      <c r="N97" s="3">
        <v>381.26487026935973</v>
      </c>
      <c r="O97" s="3">
        <v>371.96813200818895</v>
      </c>
      <c r="P97" s="3">
        <v>431.38277093462585</v>
      </c>
      <c r="Q97" s="3">
        <v>432.78738430981633</v>
      </c>
      <c r="R97" s="3">
        <v>420.23915726479646</v>
      </c>
      <c r="S97" s="3">
        <v>374.85975529332819</v>
      </c>
      <c r="T97" s="3">
        <v>376.56214795066575</v>
      </c>
      <c r="U97" s="3">
        <v>453.00773669577762</v>
      </c>
      <c r="V97" s="3">
        <v>391.04362021153605</v>
      </c>
      <c r="W97" s="3">
        <v>376.53467746888089</v>
      </c>
      <c r="X97" s="3">
        <v>397.32184678370436</v>
      </c>
      <c r="Y97" s="3">
        <v>370.02088239327838</v>
      </c>
      <c r="Z97" s="3">
        <v>424.50690947613543</v>
      </c>
      <c r="AA97" s="3">
        <v>375.74686626195296</v>
      </c>
    </row>
    <row r="99" spans="1:27" x14ac:dyDescent="0.25">
      <c r="A99" s="2" t="s">
        <v>40</v>
      </c>
    </row>
    <row r="100" spans="1:27" ht="15.75" x14ac:dyDescent="0.25">
      <c r="A100" s="4"/>
      <c r="B100" s="1" t="s">
        <v>0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10</v>
      </c>
      <c r="M100" s="1" t="s">
        <v>11</v>
      </c>
      <c r="N100" s="1" t="s">
        <v>12</v>
      </c>
      <c r="O100" s="1" t="s">
        <v>13</v>
      </c>
      <c r="P100" s="1" t="s">
        <v>14</v>
      </c>
      <c r="Q100" s="1" t="s">
        <v>15</v>
      </c>
      <c r="R100" s="1" t="s">
        <v>16</v>
      </c>
      <c r="S100" s="1" t="s">
        <v>17</v>
      </c>
      <c r="T100" s="1" t="s">
        <v>18</v>
      </c>
      <c r="U100" s="1" t="s">
        <v>19</v>
      </c>
      <c r="V100" s="1" t="s">
        <v>20</v>
      </c>
      <c r="W100" s="1" t="s">
        <v>21</v>
      </c>
      <c r="X100" s="1" t="s">
        <v>22</v>
      </c>
      <c r="Y100" s="1" t="s">
        <v>23</v>
      </c>
      <c r="Z100" s="1" t="s">
        <v>24</v>
      </c>
      <c r="AA100" s="1" t="s">
        <v>25</v>
      </c>
    </row>
    <row r="101" spans="1:27" x14ac:dyDescent="0.25">
      <c r="B101" s="3">
        <v>2</v>
      </c>
      <c r="C101" s="3">
        <v>2</v>
      </c>
      <c r="D101" s="3">
        <v>2</v>
      </c>
      <c r="E101" s="3">
        <v>2</v>
      </c>
      <c r="F101" s="3">
        <v>2</v>
      </c>
      <c r="G101" s="3">
        <v>2</v>
      </c>
      <c r="H101" s="3">
        <v>2</v>
      </c>
      <c r="I101" s="3">
        <v>2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2</v>
      </c>
      <c r="Q101" s="3">
        <v>2</v>
      </c>
      <c r="R101" s="3">
        <v>2</v>
      </c>
      <c r="S101" s="3">
        <v>2</v>
      </c>
      <c r="T101" s="3">
        <v>2</v>
      </c>
      <c r="U101" s="3">
        <v>2</v>
      </c>
      <c r="V101" s="3">
        <v>2</v>
      </c>
      <c r="W101" s="3">
        <v>2</v>
      </c>
      <c r="X101" s="3">
        <v>2</v>
      </c>
      <c r="Y101" s="3">
        <v>2</v>
      </c>
      <c r="Z101" s="3">
        <v>2</v>
      </c>
      <c r="AA101" s="3">
        <v>2</v>
      </c>
    </row>
    <row r="102" spans="1:27" ht="30" x14ac:dyDescent="0.25">
      <c r="A102" s="2" t="s">
        <v>41</v>
      </c>
    </row>
    <row r="103" spans="1:27" ht="15.75" x14ac:dyDescent="0.25">
      <c r="A103" s="4"/>
      <c r="B103" s="1" t="s">
        <v>0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5</v>
      </c>
      <c r="H103" s="1" t="s">
        <v>6</v>
      </c>
      <c r="I103" s="1" t="s">
        <v>7</v>
      </c>
      <c r="J103" s="1" t="s">
        <v>8</v>
      </c>
      <c r="K103" s="1" t="s">
        <v>9</v>
      </c>
      <c r="L103" s="1" t="s">
        <v>10</v>
      </c>
      <c r="M103" s="1" t="s">
        <v>11</v>
      </c>
      <c r="N103" s="1" t="s">
        <v>12</v>
      </c>
      <c r="O103" s="1" t="s">
        <v>13</v>
      </c>
      <c r="P103" s="1" t="s">
        <v>14</v>
      </c>
      <c r="Q103" s="1" t="s">
        <v>15</v>
      </c>
      <c r="R103" s="1" t="s">
        <v>16</v>
      </c>
      <c r="S103" s="1" t="s">
        <v>17</v>
      </c>
      <c r="T103" s="1" t="s">
        <v>18</v>
      </c>
      <c r="U103" s="1" t="s">
        <v>19</v>
      </c>
      <c r="V103" s="1" t="s">
        <v>20</v>
      </c>
      <c r="W103" s="1" t="s">
        <v>21</v>
      </c>
      <c r="X103" s="1" t="s">
        <v>22</v>
      </c>
      <c r="Y103" s="1" t="s">
        <v>23</v>
      </c>
      <c r="Z103" s="1" t="s">
        <v>24</v>
      </c>
      <c r="AA103" s="1" t="s">
        <v>25</v>
      </c>
    </row>
    <row r="104" spans="1:27" x14ac:dyDescent="0.25">
      <c r="B104" s="3">
        <v>13</v>
      </c>
      <c r="C104" s="3">
        <v>12</v>
      </c>
      <c r="D104" s="3">
        <v>12</v>
      </c>
      <c r="E104" s="3">
        <v>13</v>
      </c>
      <c r="F104" s="3">
        <v>12</v>
      </c>
      <c r="G104" s="3">
        <v>13</v>
      </c>
      <c r="H104" s="3">
        <v>13</v>
      </c>
      <c r="I104" s="3">
        <v>12</v>
      </c>
      <c r="J104" s="3">
        <v>12</v>
      </c>
      <c r="K104" s="3">
        <v>13</v>
      </c>
      <c r="L104" s="3">
        <v>13</v>
      </c>
      <c r="M104" s="3">
        <v>13</v>
      </c>
      <c r="N104" s="3">
        <v>13</v>
      </c>
      <c r="O104" s="3">
        <v>13</v>
      </c>
      <c r="P104" s="3">
        <v>13</v>
      </c>
      <c r="Q104" s="3">
        <v>12</v>
      </c>
      <c r="R104" s="3">
        <v>13</v>
      </c>
      <c r="S104" s="3">
        <v>13</v>
      </c>
      <c r="T104" s="3">
        <v>13</v>
      </c>
      <c r="U104" s="3">
        <v>13</v>
      </c>
      <c r="V104" s="3">
        <v>13</v>
      </c>
      <c r="W104" s="3">
        <v>13</v>
      </c>
      <c r="X104" s="3">
        <v>13</v>
      </c>
      <c r="Y104" s="3">
        <v>13</v>
      </c>
      <c r="Z104" s="3">
        <v>13</v>
      </c>
      <c r="AA104" s="3">
        <v>13</v>
      </c>
    </row>
    <row r="105" spans="1:27" x14ac:dyDescent="0.25">
      <c r="A105" s="3" t="s">
        <v>45</v>
      </c>
    </row>
    <row r="106" spans="1:27" x14ac:dyDescent="0.25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  <c r="M106" s="1" t="s">
        <v>11</v>
      </c>
      <c r="N106" s="1" t="s">
        <v>12</v>
      </c>
      <c r="O106" s="1" t="s">
        <v>13</v>
      </c>
      <c r="P106" s="1" t="s">
        <v>14</v>
      </c>
      <c r="Q106" s="1" t="s">
        <v>15</v>
      </c>
      <c r="R106" s="1" t="s">
        <v>16</v>
      </c>
      <c r="S106" s="1" t="s">
        <v>17</v>
      </c>
      <c r="T106" s="1" t="s">
        <v>18</v>
      </c>
      <c r="U106" s="1" t="s">
        <v>19</v>
      </c>
      <c r="V106" s="1" t="s">
        <v>20</v>
      </c>
      <c r="W106" s="1" t="s">
        <v>21</v>
      </c>
      <c r="X106" s="1" t="s">
        <v>22</v>
      </c>
      <c r="Y106" s="1" t="s">
        <v>23</v>
      </c>
      <c r="Z106" s="1" t="s">
        <v>24</v>
      </c>
      <c r="AA106" s="1" t="s">
        <v>25</v>
      </c>
    </row>
    <row r="107" spans="1:27" x14ac:dyDescent="0.25">
      <c r="B107" s="3">
        <v>18221.25</v>
      </c>
      <c r="C107" s="3">
        <v>17127.974999999999</v>
      </c>
      <c r="D107" s="3">
        <v>18039.037499999999</v>
      </c>
      <c r="E107" s="3">
        <v>18221.25</v>
      </c>
      <c r="F107" s="3">
        <v>18039.037499999999</v>
      </c>
      <c r="G107" s="3">
        <v>18221.25</v>
      </c>
      <c r="H107" s="3">
        <v>18221.25</v>
      </c>
      <c r="I107" s="3">
        <v>17127.974999999999</v>
      </c>
      <c r="J107" s="3">
        <v>17674.612499999999</v>
      </c>
      <c r="K107" s="3">
        <v>18221.25</v>
      </c>
      <c r="L107" s="3">
        <v>18221.25</v>
      </c>
      <c r="M107" s="3">
        <v>18221.25</v>
      </c>
      <c r="N107" s="3">
        <v>18221.25</v>
      </c>
      <c r="O107" s="3">
        <v>18221.25</v>
      </c>
      <c r="P107" s="3">
        <v>18221.25</v>
      </c>
      <c r="Q107" s="3">
        <v>18039.037499999999</v>
      </c>
      <c r="R107" s="3">
        <v>18221.25</v>
      </c>
      <c r="S107" s="3">
        <v>18221.25</v>
      </c>
      <c r="T107" s="3">
        <v>18221.25</v>
      </c>
      <c r="U107" s="3">
        <v>18221.25</v>
      </c>
      <c r="V107" s="3">
        <v>18221.25</v>
      </c>
      <c r="W107" s="3">
        <v>18221.25</v>
      </c>
      <c r="X107" s="3">
        <v>18221.25</v>
      </c>
      <c r="Y107" s="3">
        <v>18221.25</v>
      </c>
      <c r="Z107" s="3">
        <v>18221.25</v>
      </c>
      <c r="AA107" s="3">
        <v>18221.25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72E5-B81D-43B1-B2A2-F9D8AF983001}">
  <dimension ref="A2:X126"/>
  <sheetViews>
    <sheetView workbookViewId="0">
      <selection activeCell="K17" sqref="K17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0.25408700817045171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20.811</v>
      </c>
      <c r="C6" s="7">
        <v>20.811</v>
      </c>
      <c r="D6" s="7">
        <v>20.811</v>
      </c>
      <c r="F6" s="7">
        <v>2024</v>
      </c>
      <c r="G6" s="7">
        <f>(B9-$B$6)*$B$2*Output!$D$7/Output!$D$4/1000</f>
        <v>690812.15616687411</v>
      </c>
      <c r="H6" s="7">
        <f>(C9-$C$6)*$B$2*Output!$D$7/Output!$D$4/1000</f>
        <v>1384734.4939958421</v>
      </c>
      <c r="I6" s="7">
        <f>(D9-$D$6)*$B$2*Output!$D$7/Output!$D$4/1000</f>
        <v>2078656.831824807</v>
      </c>
    </row>
    <row r="7" spans="1:24" x14ac:dyDescent="0.25">
      <c r="F7" s="7">
        <v>2025</v>
      </c>
      <c r="G7" s="7">
        <f>(B10-$B$6)*$B$2*Output!$D$7/Output!$D$4/1000</f>
        <v>1381624.3123337454</v>
      </c>
      <c r="H7" s="7">
        <f>(C10-$C$6)*$B$2*Output!$D$7/Output!$D$4/1000</f>
        <v>2904312.9135337332</v>
      </c>
      <c r="I7" s="7">
        <f>(D10-$D$6)*$B$2*Output!$D$7/Output!$D$4/1000</f>
        <v>4427001.5147337159</v>
      </c>
    </row>
    <row r="8" spans="1:24" x14ac:dyDescent="0.25">
      <c r="F8" s="7">
        <v>2026</v>
      </c>
      <c r="G8" s="7">
        <f>(B11-$B$6)*$B$2*Output!$D$7/Output!$D$4/1000</f>
        <v>2072436.4685006195</v>
      </c>
      <c r="H8" s="7">
        <f>(C11-$C$6)*$B$2*Output!$D$7/Output!$D$4/1000</f>
        <v>4576230.0985287642</v>
      </c>
      <c r="I8" s="7">
        <f>(D11-$D$6)*$B$2*Output!$D$7/Output!$D$4/1000</f>
        <v>7080023.7285569003</v>
      </c>
    </row>
    <row r="9" spans="1:24" x14ac:dyDescent="0.25">
      <c r="A9" s="7">
        <v>2024</v>
      </c>
      <c r="B9" s="7">
        <v>21.708322813102118</v>
      </c>
      <c r="C9" s="7">
        <v>22.609685562290153</v>
      </c>
      <c r="D9" s="7">
        <v>23.511048311478184</v>
      </c>
      <c r="F9" s="7">
        <v>2027</v>
      </c>
      <c r="G9" s="7">
        <f>(B12-$B$6)*$B$2*Output!$D$7/Output!$D$4/1000</f>
        <v>2763248.6246674932</v>
      </c>
      <c r="H9" s="7">
        <f>(C12-$C$6)*$B$2*Output!$D$7/Output!$D$4/1000</f>
        <v>6420250.6939497041</v>
      </c>
      <c r="I9" s="7">
        <f>(D12-$D$6)*$B$2*Output!$D$7/Output!$D$4/1000</f>
        <v>10077252.763231907</v>
      </c>
    </row>
    <row r="10" spans="1:24" x14ac:dyDescent="0.25">
      <c r="A10" s="7">
        <v>2025</v>
      </c>
      <c r="B10" s="7">
        <v>22.605645626204232</v>
      </c>
      <c r="C10" s="7">
        <v>24.583525150920131</v>
      </c>
      <c r="D10" s="7">
        <v>26.561404675636023</v>
      </c>
      <c r="F10" s="7">
        <v>2028</v>
      </c>
      <c r="G10" s="7">
        <f>(B13-$B$6)*$B$2*Output!$D$7/Output!$D$4/1000</f>
        <v>3454060.7808343652</v>
      </c>
      <c r="H10" s="7">
        <f>(C13-$C$6)*$B$2*Output!$D$7/Output!$D$4/1000</f>
        <v>8458703.6375083532</v>
      </c>
      <c r="I10" s="7">
        <f>(D13-$D$6)*$B$2*Output!$D$7/Output!$D$4/1000</f>
        <v>13463346.494182333</v>
      </c>
    </row>
    <row r="11" spans="1:24" x14ac:dyDescent="0.25">
      <c r="A11" s="7">
        <v>2026</v>
      </c>
      <c r="B11" s="7">
        <v>23.50296843930635</v>
      </c>
      <c r="C11" s="7">
        <v>26.755243494786551</v>
      </c>
      <c r="D11" s="7">
        <v>30.007518550266742</v>
      </c>
      <c r="F11" s="7">
        <v>2029</v>
      </c>
      <c r="G11" s="7">
        <f>(B14-$B$6)*$B$2*Output!$D$7/Output!$D$4/1000</f>
        <v>4144872.937001239</v>
      </c>
      <c r="H11" s="7">
        <f>(C14-$C$6)*$B$2*Output!$D$7/Output!$D$4/1000</f>
        <v>10716814.854594454</v>
      </c>
      <c r="I11" s="7">
        <f>(D14-$D$6)*$B$2*Output!$D$7/Output!$D$4/1000</f>
        <v>17288756.772187654</v>
      </c>
    </row>
    <row r="12" spans="1:24" x14ac:dyDescent="0.25">
      <c r="A12" s="7">
        <v>2027</v>
      </c>
      <c r="B12" s="7">
        <v>24.400291252408469</v>
      </c>
      <c r="C12" s="7">
        <v>29.150513660967086</v>
      </c>
      <c r="D12" s="7">
        <v>33.900736069525692</v>
      </c>
      <c r="F12" s="7">
        <v>2030</v>
      </c>
      <c r="G12" s="7">
        <f>(B15-$B$6)*$B$2*Output!$D$7/Output!$D$4/1000</f>
        <v>4835685.0931681134</v>
      </c>
      <c r="H12" s="7">
        <f>(C15-$C$6)*$B$2*Output!$D$7/Output!$D$4/1000</f>
        <v>13223083.117517844</v>
      </c>
      <c r="I12" s="7">
        <f>(D15-$D$6)*$B$2*Output!$D$7/Output!$D$4/1000</f>
        <v>21610481.141867563</v>
      </c>
    </row>
    <row r="13" spans="1:24" x14ac:dyDescent="0.25">
      <c r="A13" s="7">
        <v>2028</v>
      </c>
      <c r="B13" s="7">
        <v>25.297614065510583</v>
      </c>
      <c r="C13" s="7">
        <v>31.798339576248875</v>
      </c>
      <c r="D13" s="7">
        <v>38.299065086987156</v>
      </c>
      <c r="F13" s="7">
        <v>2031</v>
      </c>
      <c r="G13" s="7">
        <f>(B16-$B$6)*$B$2*Output!$D$7/Output!$D$4/1000</f>
        <v>5526497.2493349863</v>
      </c>
      <c r="H13" s="7">
        <f>(C16-$C$6)*$B$2*Output!$D$7/Output!$D$4/1000</f>
        <v>14490964.743576638</v>
      </c>
      <c r="I13" s="7">
        <f>(D16-$D$6)*$B$2*Output!$D$7/Output!$D$4/1000</f>
        <v>23455432.237818267</v>
      </c>
    </row>
    <row r="14" spans="1:24" x14ac:dyDescent="0.25">
      <c r="A14" s="7">
        <v>2029</v>
      </c>
      <c r="B14" s="7">
        <v>26.194936878612701</v>
      </c>
      <c r="C14" s="7">
        <v>34.7314881775362</v>
      </c>
      <c r="D14" s="7">
        <v>43.268039476459677</v>
      </c>
      <c r="F14" s="7">
        <v>2032</v>
      </c>
      <c r="G14" s="7">
        <f>(B17-$B$6)*$B$2*Output!$D$7/Output!$D$4/1000</f>
        <v>6217309.4055018583</v>
      </c>
      <c r="H14" s="7">
        <f>(C17-$C$6)*$B$2*Output!$D$7/Output!$D$4/1000</f>
        <v>15804071.746861001</v>
      </c>
      <c r="I14" s="7">
        <f>(D17-$D$6)*$B$2*Output!$D$7/Output!$D$4/1000</f>
        <v>25390834.088220119</v>
      </c>
    </row>
    <row r="15" spans="1:24" x14ac:dyDescent="0.25">
      <c r="A15" s="7">
        <v>2030</v>
      </c>
      <c r="B15" s="7">
        <v>27.092259691714819</v>
      </c>
      <c r="C15" s="7">
        <v>37.986977630057815</v>
      </c>
      <c r="D15" s="7">
        <v>48.881695568400794</v>
      </c>
      <c r="F15" s="7">
        <v>2033</v>
      </c>
      <c r="G15" s="7">
        <f>(B18-$B$6)*$B$2*Output!$D$7/Output!$D$4/1000</f>
        <v>6908121.5616687331</v>
      </c>
      <c r="H15" s="7">
        <f>(C18-$C$6)*$B$2*Output!$D$7/Output!$D$4/1000</f>
        <v>17164621.35117669</v>
      </c>
      <c r="I15" s="7">
        <f>(D18-$D$6)*$B$2*Output!$D$7/Output!$D$4/1000</f>
        <v>27421121.140684631</v>
      </c>
    </row>
    <row r="16" spans="1:24" x14ac:dyDescent="0.25">
      <c r="A16" s="7">
        <v>2031</v>
      </c>
      <c r="B16" s="7">
        <v>27.989582504816937</v>
      </c>
      <c r="C16" s="7">
        <v>39.633878451387226</v>
      </c>
      <c r="D16" s="7">
        <v>51.278174397957486</v>
      </c>
      <c r="F16" s="7">
        <v>2034</v>
      </c>
      <c r="G16" s="7">
        <f>(B19-$B$6)*$B$2*Output!$D$7/Output!$D$4/1000</f>
        <v>7598933.717835607</v>
      </c>
      <c r="H16" s="7">
        <f>(C19-$C$6)*$B$2*Output!$D$7/Output!$D$4/1000</f>
        <v>18574939.48216252</v>
      </c>
      <c r="I16" s="7">
        <f>(D19-$D$6)*$B$2*Output!$D$7/Output!$D$4/1000</f>
        <v>29550945.246489409</v>
      </c>
    </row>
    <row r="17" spans="1:9" x14ac:dyDescent="0.25">
      <c r="A17" s="7">
        <v>2032</v>
      </c>
      <c r="B17" s="7">
        <v>28.886905317919052</v>
      </c>
      <c r="C17" s="7">
        <v>41.339524276482678</v>
      </c>
      <c r="D17" s="7">
        <v>53.792143235046275</v>
      </c>
      <c r="F17" s="7">
        <v>2035</v>
      </c>
      <c r="G17" s="7">
        <f>(B20-$B$6)*$B$2*Output!$D$7/Output!$D$4/1000</f>
        <v>8289745.8740024781</v>
      </c>
      <c r="H17" s="7">
        <f>(C20-$C$6)*$B$2*Output!$D$7/Output!$D$4/1000</f>
        <v>20037466.096517116</v>
      </c>
      <c r="I17" s="7">
        <f>(D20-$D$6)*$B$2*Output!$D$7/Output!$D$4/1000</f>
        <v>31785186.319031727</v>
      </c>
    </row>
    <row r="18" spans="1:9" x14ac:dyDescent="0.25">
      <c r="A18" s="7">
        <v>2033</v>
      </c>
      <c r="B18" s="7">
        <v>29.78422813102117</v>
      </c>
      <c r="C18" s="7">
        <v>43.106795143694541</v>
      </c>
      <c r="D18" s="7">
        <v>56.429362156367887</v>
      </c>
      <c r="F18" s="7">
        <v>2036</v>
      </c>
      <c r="G18" s="7">
        <f>(B21-$B$6)*$B$2*Output!$D$7/Output!$D$4/1000</f>
        <v>8980558.0301693492</v>
      </c>
      <c r="H18" s="7">
        <f>(C21-$C$6)*$B$2*Output!$D$7/Output!$D$4/1000</f>
        <v>21554760.772496965</v>
      </c>
      <c r="I18" s="7">
        <f>(D21-$D$6)*$B$2*Output!$D$7/Output!$D$4/1000</f>
        <v>34128963.514824547</v>
      </c>
    </row>
    <row r="19" spans="1:9" x14ac:dyDescent="0.25">
      <c r="A19" s="7">
        <v>2034</v>
      </c>
      <c r="B19" s="7">
        <v>30.681550944123288</v>
      </c>
      <c r="C19" s="7">
        <v>44.938712288417491</v>
      </c>
      <c r="D19" s="7">
        <v>59.195873632711667</v>
      </c>
      <c r="F19" s="7">
        <v>2037</v>
      </c>
      <c r="G19" s="7">
        <f>(B22-$B$6)*$B$2*Output!$D$7/Output!$D$4/1000</f>
        <v>9671370.1863362268</v>
      </c>
      <c r="H19" s="7">
        <f>(C22-$C$6)*$B$2*Output!$D$7/Output!$D$4/1000</f>
        <v>23129508.57449466</v>
      </c>
      <c r="I19" s="7">
        <f>(D22-$D$6)*$B$2*Output!$D$7/Output!$D$4/1000</f>
        <v>36587646.962653078</v>
      </c>
    </row>
    <row r="20" spans="1:9" x14ac:dyDescent="0.25">
      <c r="A20" s="7">
        <v>2035</v>
      </c>
      <c r="B20" s="7">
        <v>31.578873757225402</v>
      </c>
      <c r="C20" s="7">
        <v>46.838445065430705</v>
      </c>
      <c r="D20" s="7">
        <v>62.098016373635986</v>
      </c>
      <c r="F20" s="7">
        <v>2038</v>
      </c>
      <c r="G20" s="7">
        <f>(B23-$B$6)*$B$2*Output!$D$7/Output!$D$4/1000</f>
        <v>10362182.342503095</v>
      </c>
      <c r="H20" s="7">
        <f>(C23-$C$6)*$B$2*Output!$D$7/Output!$D$4/1000</f>
        <v>24764526.205134634</v>
      </c>
      <c r="I20" s="7">
        <f>(D23-$D$6)*$B$2*Output!$D$7/Output!$D$4/1000</f>
        <v>39166870.06776613</v>
      </c>
    </row>
    <row r="21" spans="1:9" x14ac:dyDescent="0.25">
      <c r="A21" s="7">
        <v>2036</v>
      </c>
      <c r="B21" s="7">
        <v>32.476196570327517</v>
      </c>
      <c r="C21" s="7">
        <v>48.809318210613483</v>
      </c>
      <c r="D21" s="7">
        <v>65.142439850899422</v>
      </c>
      <c r="F21" s="7">
        <v>2039</v>
      </c>
      <c r="G21" s="7">
        <f>(B24-$B$6)*$B$2*Output!$D$7/Output!$D$4/1000</f>
        <v>11052994.498669973</v>
      </c>
      <c r="H21" s="7">
        <f>(C24-$C$6)*$B$2*Output!$D$7/Output!$D$4/1000</f>
        <v>26462768.45898205</v>
      </c>
      <c r="I21" s="7">
        <f>(D24-$D$6)*$B$2*Output!$D$7/Output!$D$4/1000</f>
        <v>41872542.419294104</v>
      </c>
    </row>
    <row r="22" spans="1:9" x14ac:dyDescent="0.25">
      <c r="A22" s="7">
        <v>2037</v>
      </c>
      <c r="B22" s="7">
        <v>33.373519383429638</v>
      </c>
      <c r="C22" s="7">
        <v>50.854819458674342</v>
      </c>
      <c r="D22" s="7">
        <v>68.336119533919017</v>
      </c>
      <c r="F22" s="7">
        <v>2040</v>
      </c>
      <c r="G22" s="7">
        <f>(B25-$B$6)*$B$2*Output!$D$7/Output!$D$4/1000</f>
        <v>11743806.654836845</v>
      </c>
      <c r="H22" s="7">
        <f>(C25-$C$6)*$B$2*Output!$D$7/Output!$D$4/1000</f>
        <v>28227334.992651977</v>
      </c>
      <c r="I22" s="7">
        <f>(D25-$D$6)*$B$2*Output!$D$7/Output!$D$4/1000</f>
        <v>44710863.33046706</v>
      </c>
    </row>
    <row r="23" spans="1:9" x14ac:dyDescent="0.25">
      <c r="A23" s="7">
        <v>2038</v>
      </c>
      <c r="B23" s="7">
        <v>34.270842196531753</v>
      </c>
      <c r="C23" s="7">
        <v>52.978607534347717</v>
      </c>
      <c r="D23" s="7">
        <v>71.686372872163631</v>
      </c>
      <c r="F23" s="7">
        <v>2041</v>
      </c>
      <c r="G23" s="7">
        <f>(B26-$B$6)*$B$2*Output!$D$7/Output!$D$4/1000</f>
        <v>12434618.811003717</v>
      </c>
      <c r="H23" s="7">
        <f>(C26-$C$6)*$B$2*Output!$D$7/Output!$D$4/1000</f>
        <v>29421063.017027285</v>
      </c>
      <c r="I23" s="7">
        <f>(D26-$D$6)*$B$2*Output!$D$7/Output!$D$4/1000</f>
        <v>46407507.22305081</v>
      </c>
    </row>
    <row r="24" spans="1:9" x14ac:dyDescent="0.25">
      <c r="A24" s="7">
        <v>2039</v>
      </c>
      <c r="B24" s="7">
        <v>35.168165009633874</v>
      </c>
      <c r="C24" s="7">
        <v>55.184520535367831</v>
      </c>
      <c r="D24" s="7">
        <v>75.200876061101752</v>
      </c>
      <c r="F24" s="7">
        <v>2042</v>
      </c>
      <c r="G24" s="7">
        <f>(B27-$B$6)*$B$2*Output!$D$7/Output!$D$4/1000</f>
        <v>13125430.967170594</v>
      </c>
      <c r="H24" s="7">
        <f>(C27-$C$6)*$B$2*Output!$D$7/Output!$D$4/1000</f>
        <v>30638490.091850463</v>
      </c>
      <c r="I24" s="7">
        <f>(D27-$D$6)*$B$2*Output!$D$7/Output!$D$4/1000</f>
        <v>48151549.216530293</v>
      </c>
    </row>
    <row r="25" spans="1:9" x14ac:dyDescent="0.25">
      <c r="A25" s="7">
        <v>2040</v>
      </c>
      <c r="B25" s="7">
        <v>36.065487822735989</v>
      </c>
      <c r="C25" s="7">
        <v>57.47658472642712</v>
      </c>
      <c r="D25" s="7">
        <v>78.887681630118195</v>
      </c>
      <c r="F25" s="7">
        <v>2043</v>
      </c>
      <c r="G25" s="7">
        <f>(B28-$B$6)*$B$2*Output!$D$7/Output!$D$4/1000</f>
        <v>13816243.123337466</v>
      </c>
      <c r="H25" s="7">
        <f>(C28-$C$6)*$B$2*Output!$D$7/Output!$D$4/1000</f>
        <v>31880278.282973509</v>
      </c>
      <c r="I25" s="7">
        <f>(D28-$D$6)*$B$2*Output!$D$7/Output!$D$4/1000</f>
        <v>49944313.442609482</v>
      </c>
    </row>
    <row r="26" spans="1:9" x14ac:dyDescent="0.25">
      <c r="A26" s="7">
        <v>2041</v>
      </c>
      <c r="B26" s="7">
        <v>36.962810635838103</v>
      </c>
      <c r="C26" s="7">
        <v>59.027164546641714</v>
      </c>
      <c r="D26" s="7">
        <v>81.091518457445261</v>
      </c>
      <c r="F26" s="7">
        <v>2044</v>
      </c>
      <c r="G26" s="7">
        <f>(B29-$B$6)*$B$2*Output!$D$7/Output!$D$4/1000</f>
        <v>14507055.27950434</v>
      </c>
      <c r="H26" s="7">
        <f>(C29-$C$6)*$B$2*Output!$D$7/Output!$D$4/1000</f>
        <v>33147108.151976459</v>
      </c>
      <c r="I26" s="7">
        <f>(D29-$D$6)*$B$2*Output!$D$7/Output!$D$4/1000</f>
        <v>51787161.024448521</v>
      </c>
    </row>
    <row r="27" spans="1:9" x14ac:dyDescent="0.25">
      <c r="A27" s="7">
        <v>2042</v>
      </c>
      <c r="B27" s="7">
        <v>37.860133448940225</v>
      </c>
      <c r="C27" s="7">
        <v>60.608527986434929</v>
      </c>
      <c r="D27" s="7">
        <v>83.356922523929583</v>
      </c>
      <c r="F27" s="7">
        <v>2045</v>
      </c>
      <c r="G27" s="7">
        <f>(B30-$B$6)*$B$2*Output!$D$7/Output!$D$4/1000</f>
        <v>15197867.435671214</v>
      </c>
      <c r="H27" s="7">
        <f>(C30-$C$6)*$B$2*Output!$D$7/Output!$D$4/1000</f>
        <v>34439679.272871234</v>
      </c>
      <c r="I27" s="7">
        <f>(D30-$D$6)*$B$2*Output!$D$7/Output!$D$4/1000</f>
        <v>53681491.110071197</v>
      </c>
    </row>
    <row r="28" spans="1:9" x14ac:dyDescent="0.25">
      <c r="A28" s="7">
        <v>2043</v>
      </c>
      <c r="B28" s="7">
        <v>38.757456262042339</v>
      </c>
      <c r="C28" s="7">
        <v>62.221535028925871</v>
      </c>
      <c r="D28" s="7">
        <v>85.685613795809331</v>
      </c>
      <c r="F28" s="7">
        <v>2046</v>
      </c>
      <c r="G28" s="7">
        <f>(B31-$B$6)*$B$2*Output!$D$7/Output!$D$4/1000</f>
        <v>15888679.591838086</v>
      </c>
      <c r="H28" s="7">
        <f>(C31-$C$6)*$B$2*Output!$D$7/Output!$D$4/1000</f>
        <v>35758710.763240315</v>
      </c>
      <c r="I28" s="7">
        <f>(D31-$D$6)*$B$2*Output!$D$7/Output!$D$4/1000</f>
        <v>55628741.934642501</v>
      </c>
    </row>
    <row r="29" spans="1:9" x14ac:dyDescent="0.25">
      <c r="A29" s="7">
        <v>2044</v>
      </c>
      <c r="B29" s="7">
        <v>39.654779075144454</v>
      </c>
      <c r="C29" s="7">
        <v>63.867069682055103</v>
      </c>
      <c r="D29" s="7">
        <v>88.079360288965674</v>
      </c>
      <c r="F29" s="7">
        <v>2047</v>
      </c>
      <c r="G29" s="7">
        <f>(B32-$B$6)*$B$2*Output!$D$7/Output!$D$4/1000</f>
        <v>16579491.748004956</v>
      </c>
      <c r="H29" s="7">
        <f>(C32-$C$6)*$B$2*Output!$D$7/Output!$D$4/1000</f>
        <v>37104941.830213487</v>
      </c>
      <c r="I29" s="7">
        <f>(D32-$D$6)*$B$2*Output!$D$7/Output!$D$4/1000</f>
        <v>57630391.912421957</v>
      </c>
    </row>
    <row r="30" spans="1:9" x14ac:dyDescent="0.25">
      <c r="A30" s="7">
        <v>2045</v>
      </c>
      <c r="B30" s="7">
        <v>40.552101888246575</v>
      </c>
      <c r="C30" s="7">
        <v>65.54604064975139</v>
      </c>
      <c r="D30" s="7">
        <v>90.539979411256155</v>
      </c>
      <c r="F30" s="7">
        <v>2048</v>
      </c>
      <c r="G30" s="7">
        <f>(B33-$B$6)*$B$2*Output!$D$7/Output!$D$4/1000</f>
        <v>17270303.904171832</v>
      </c>
      <c r="H30" s="7">
        <f>(C33-$C$6)*$B$2*Output!$D$7/Output!$D$4/1000</f>
        <v>38479132.331697181</v>
      </c>
      <c r="I30" s="7">
        <f>(D33-$D$6)*$B$2*Output!$D$7/Output!$D$4/1000</f>
        <v>59687960.759222478</v>
      </c>
    </row>
    <row r="31" spans="1:9" x14ac:dyDescent="0.25">
      <c r="A31" s="7">
        <v>2046</v>
      </c>
      <c r="B31" s="7">
        <v>41.44942470134869</v>
      </c>
      <c r="C31" s="7">
        <v>67.259382021848438</v>
      </c>
      <c r="D31" s="7">
        <v>93.069339342348115</v>
      </c>
      <c r="F31" s="7">
        <v>2049</v>
      </c>
      <c r="G31" s="7">
        <f>(B34-$B$6)*$B$2*Output!$D$7/Output!$D$4/1000</f>
        <v>17961116.060338702</v>
      </c>
      <c r="H31" s="7">
        <f>(C34-$C$6)*$B$2*Output!$D$7/Output!$D$4/1000</f>
        <v>39882063.353282601</v>
      </c>
      <c r="I31" s="7">
        <f>(D34-$D$6)*$B$2*Output!$D$7/Output!$D$4/1000</f>
        <v>61803010.646226466</v>
      </c>
    </row>
    <row r="32" spans="1:9" x14ac:dyDescent="0.25">
      <c r="A32" s="7">
        <v>2047</v>
      </c>
      <c r="B32" s="7">
        <v>42.346747514450804</v>
      </c>
      <c r="C32" s="7">
        <v>69.008053983275275</v>
      </c>
      <c r="D32" s="7">
        <v>95.669360452099667</v>
      </c>
      <c r="F32" s="7">
        <v>2050</v>
      </c>
      <c r="G32" s="7">
        <f>(B35-$B$6)*$B$2*Output!$D$7/Output!$D$4/1000</f>
        <v>18651928.216505576</v>
      </c>
      <c r="H32" s="7">
        <f>(C35-$C$6)*$B$2*Output!$D$7/Output!$D$4/1000</f>
        <v>41314537.801270582</v>
      </c>
      <c r="I32" s="7">
        <f>(D35-$D$6)*$B$2*Output!$D$7/Output!$D$4/1000</f>
        <v>63977147.386035524</v>
      </c>
    </row>
    <row r="33" spans="1:15" x14ac:dyDescent="0.25">
      <c r="A33" s="7">
        <v>2048</v>
      </c>
      <c r="B33" s="7">
        <v>43.244070327552926</v>
      </c>
      <c r="C33" s="7">
        <v>70.793043543058999</v>
      </c>
      <c r="D33" s="7">
        <v>98.342016758565009</v>
      </c>
    </row>
    <row r="34" spans="1:15" x14ac:dyDescent="0.25">
      <c r="A34" s="7">
        <v>2049</v>
      </c>
      <c r="B34" s="7">
        <v>44.14139314065504</v>
      </c>
      <c r="C34" s="7">
        <v>72.615365283693166</v>
      </c>
      <c r="D34" s="7">
        <v>101.08933742673125</v>
      </c>
      <c r="G34" s="7">
        <f t="shared" ref="G34:H34" si="0">SUM(G6:G32)/10^6</f>
        <v>261.12699503107808</v>
      </c>
      <c r="H34" s="7">
        <f t="shared" si="0"/>
        <v>609.96109713008605</v>
      </c>
      <c r="I34" s="7">
        <f>SUM(I6:I32)/10^6</f>
        <v>958.79519922909321</v>
      </c>
    </row>
    <row r="35" spans="1:15" x14ac:dyDescent="0.25">
      <c r="A35" s="7">
        <v>2050</v>
      </c>
      <c r="B35" s="7">
        <v>45.038715953757155</v>
      </c>
      <c r="C35" s="7">
        <v>74.476062131440841</v>
      </c>
      <c r="D35" s="7">
        <v>103.91340830912445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Output!D11</f>
        <v>617.88110270472737</v>
      </c>
      <c r="C40" s="7">
        <f>Output!D41</f>
        <v>617.88110270472737</v>
      </c>
      <c r="D40" s="7">
        <f>Output!D71</f>
        <v>617.88110270472737</v>
      </c>
      <c r="F40" s="7">
        <v>2024</v>
      </c>
      <c r="G40" s="7">
        <f>G6*B40/10^9</f>
        <v>0.42683977681421853</v>
      </c>
      <c r="H40" s="7">
        <f>G6*C40/10^9</f>
        <v>0.42683977681421853</v>
      </c>
      <c r="I40" s="7">
        <f>G6*D40/10^9</f>
        <v>0.42683977681421853</v>
      </c>
      <c r="J40" s="7">
        <f>H6*B40/10^9</f>
        <v>0.85560127610342362</v>
      </c>
      <c r="K40" s="7">
        <f>H6*C40/10^9</f>
        <v>0.85560127610342362</v>
      </c>
      <c r="L40" s="7">
        <f>H6*D40/10^9</f>
        <v>0.85560127610342362</v>
      </c>
      <c r="M40" s="7">
        <f>I6*B40/10^9</f>
        <v>1.2843627753926268</v>
      </c>
      <c r="N40" s="7">
        <f>I6*C40/10^9</f>
        <v>1.2843627753926268</v>
      </c>
      <c r="O40" s="7">
        <f>I6*D40/10^9</f>
        <v>1.2843627753926268</v>
      </c>
    </row>
    <row r="41" spans="1:15" x14ac:dyDescent="0.25">
      <c r="A41" s="7">
        <v>2025</v>
      </c>
      <c r="B41" s="7">
        <f>Output!D12</f>
        <v>583.32905280853834</v>
      </c>
      <c r="C41" s="7">
        <f>Output!D42</f>
        <v>581.08371658041744</v>
      </c>
      <c r="D41" s="7">
        <f>Output!D72</f>
        <v>579.72518841258625</v>
      </c>
      <c r="F41" s="7">
        <v>2025</v>
      </c>
      <c r="G41" s="7">
        <f>G40+((G7-G6)*B41)/10^9</f>
        <v>0.82981057753966359</v>
      </c>
      <c r="H41" s="7">
        <f>H40+((G7-G6)*C41)/10^9</f>
        <v>0.82825947197859584</v>
      </c>
      <c r="I41" s="7">
        <f>I40+((G7-G6)*D41)/10^9</f>
        <v>0.82732098420576294</v>
      </c>
      <c r="J41" s="7">
        <f>J40+((H7-H6)*B41)/10^9</f>
        <v>1.7420155162407573</v>
      </c>
      <c r="K41" s="7">
        <f>K40+((H7-H6)*C41)/10^9</f>
        <v>1.7386035517638982</v>
      </c>
      <c r="L41" s="7">
        <f>L40+((H7-H6)*D41)/10^9</f>
        <v>1.7365391616777277</v>
      </c>
      <c r="M41" s="7">
        <f>M40+((I7-I6)*B41)/10^9</f>
        <v>2.6542204549418478</v>
      </c>
      <c r="N41" s="7">
        <f>N40+((I7-I6)*C41)/10^9</f>
        <v>2.6489476315491975</v>
      </c>
      <c r="O41" s="7">
        <f>O40+((I7-I6)*D41)/10^9</f>
        <v>2.6457573391496894</v>
      </c>
    </row>
    <row r="42" spans="1:15" x14ac:dyDescent="0.25">
      <c r="A42" s="7">
        <v>2026</v>
      </c>
      <c r="B42" s="7">
        <f>Output!D13</f>
        <v>550.97246423141883</v>
      </c>
      <c r="C42" s="7">
        <f>Output!D43</f>
        <v>548.16579394626785</v>
      </c>
      <c r="D42" s="7">
        <f>Output!D73</f>
        <v>546.46763373647889</v>
      </c>
      <c r="F42" s="7">
        <v>2026</v>
      </c>
      <c r="G42" s="7">
        <f>G41+((G8-G7)*B42)/10^9</f>
        <v>1.2104290535439459</v>
      </c>
      <c r="H42" s="7">
        <f>H41+((G8-G7)*C42)/10^9</f>
        <v>1.2069390660315436</v>
      </c>
      <c r="I42" s="7">
        <f>I41+((G8-G7)*D42)/10^9</f>
        <v>1.2048274685426694</v>
      </c>
      <c r="J42" s="7">
        <f>J41+((H8-H7)*B42)/10^9</f>
        <v>2.6631958476483266</v>
      </c>
      <c r="K42" s="7">
        <f>K41+((H8-H7)*C42)/10^9</f>
        <v>2.6550913628891086</v>
      </c>
      <c r="L42" s="7">
        <f>L41+((H8-H7)*D42)/10^9</f>
        <v>2.650187789565317</v>
      </c>
      <c r="M42" s="7">
        <f>M41+((I8-I7)*B42)/10^9</f>
        <v>4.1159626417527022</v>
      </c>
      <c r="N42" s="7">
        <f>N41+((I8-I7)*C42)/10^9</f>
        <v>4.1032436597466688</v>
      </c>
      <c r="O42" s="7">
        <f>O41+((I8-I7)*D42)/10^9</f>
        <v>4.0955481105879592</v>
      </c>
    </row>
    <row r="43" spans="1:15" x14ac:dyDescent="0.25">
      <c r="A43" s="7">
        <v>2027</v>
      </c>
      <c r="B43" s="7">
        <f>Output!D14</f>
        <v>520.66991747318855</v>
      </c>
      <c r="C43" s="7">
        <f>Output!D44</f>
        <v>517.30207401781081</v>
      </c>
      <c r="D43" s="7">
        <f>Output!D74</f>
        <v>515.26428176606407</v>
      </c>
      <c r="F43" s="7">
        <v>2027</v>
      </c>
      <c r="G43" s="7">
        <f>G42+((G9-G8)*B43)/10^9</f>
        <v>1.5701141618848276</v>
      </c>
      <c r="H43" s="7">
        <f>H42+((G9-G8)*C43)/10^9</f>
        <v>1.5642976271733831</v>
      </c>
      <c r="I43" s="7">
        <f>I42+((G9-G8)*D43)/10^9</f>
        <v>1.5607782980252596</v>
      </c>
      <c r="J43" s="7">
        <f>J42+((H9-H8)*B43)/10^9</f>
        <v>3.6233218988850071</v>
      </c>
      <c r="K43" s="7">
        <f>K42+((H9-H8)*C43)/10^9</f>
        <v>3.6090070414319193</v>
      </c>
      <c r="L43" s="7">
        <f>L42+((H9-H8)*D43)/10^9</f>
        <v>3.6003457372267174</v>
      </c>
      <c r="M43" s="7">
        <f>M42+((I9-I8)*B43)/10^9</f>
        <v>5.6765296358851831</v>
      </c>
      <c r="N43" s="7">
        <f>N42+((I9-I8)*C43)/10^9</f>
        <v>5.6537164556904509</v>
      </c>
      <c r="O43" s="7">
        <f>O42+((I9-I8)*D43)/10^9</f>
        <v>5.6399131764281698</v>
      </c>
    </row>
    <row r="44" spans="1:15" x14ac:dyDescent="0.25">
      <c r="A44" s="7">
        <v>2028</v>
      </c>
      <c r="B44" s="7">
        <f>Output!D15</f>
        <v>492.28932446826371</v>
      </c>
      <c r="C44" s="7">
        <f>Output!D45</f>
        <v>488.36014695585578</v>
      </c>
      <c r="D44" s="7">
        <f>Output!D75</f>
        <v>485.98272266215128</v>
      </c>
      <c r="F44" s="7">
        <v>2028</v>
      </c>
      <c r="G44" s="7">
        <f>G43+((G10-G9)*B44)/10^9</f>
        <v>1.9101936115786817</v>
      </c>
      <c r="H44" s="7">
        <f>H43+((G10-G9)*C44)/10^9</f>
        <v>1.9016627532779282</v>
      </c>
      <c r="I44" s="7">
        <f>I43+((G10-G9)*D44)/10^9</f>
        <v>1.8965010705273473</v>
      </c>
      <c r="J44" s="7">
        <f>J43+((H10-H9)*B44)/10^9</f>
        <v>4.626830521429838</v>
      </c>
      <c r="K44" s="7">
        <f>K43+((H10-H9)*C44)/10^9</f>
        <v>4.6045062205108183</v>
      </c>
      <c r="L44" s="7">
        <f>L43+((H10-H9)*D44)/10^9</f>
        <v>4.5909986487560266</v>
      </c>
      <c r="M44" s="7">
        <f>M43+((I10-I9)*B44)/10^9</f>
        <v>7.3434674312809909</v>
      </c>
      <c r="N44" s="7">
        <f>N43+((I10-I9)*C44)/10^9</f>
        <v>7.3073496877437032</v>
      </c>
      <c r="O44" s="7">
        <f>O43+((I10-I9)*D44)/10^9</f>
        <v>7.2854962269846997</v>
      </c>
    </row>
    <row r="45" spans="1:15" x14ac:dyDescent="0.25">
      <c r="A45" s="7">
        <v>2029</v>
      </c>
      <c r="B45" s="7">
        <f>Output!D16</f>
        <v>465.70696326483687</v>
      </c>
      <c r="C45" s="7">
        <f>Output!D46</f>
        <v>461.21645169539875</v>
      </c>
      <c r="D45" s="7">
        <f>Output!D76</f>
        <v>458.49923447293304</v>
      </c>
      <c r="F45" s="7">
        <v>2029</v>
      </c>
      <c r="G45" s="7">
        <f>G44+((G11-G10)*B45)/10^9</f>
        <v>2.2319096430135907</v>
      </c>
      <c r="H45" s="7">
        <f>H44+((G11-G10)*C45)/10^9</f>
        <v>2.2202766847332613</v>
      </c>
      <c r="I45" s="7">
        <f>I44+((G11-G10)*D45)/10^9</f>
        <v>2.2132379152944552</v>
      </c>
      <c r="J45" s="7">
        <f>J44+((H11-H10)*B45)/10^9</f>
        <v>5.6784486390532711</v>
      </c>
      <c r="K45" s="7">
        <f>K44+((H11-H10)*C45)/10^9</f>
        <v>5.645984263588848</v>
      </c>
      <c r="L45" s="7">
        <f>L44+((H11-H10)*D45)/10^9</f>
        <v>5.6263409131447473</v>
      </c>
      <c r="M45" s="7">
        <f>M44+((I11-I10)*B45)/10^9</f>
        <v>9.1249876350929444</v>
      </c>
      <c r="N45" s="7">
        <f>N44+((I11-I10)*C45)/10^9</f>
        <v>9.0716918424444266</v>
      </c>
      <c r="O45" s="7">
        <f>O44+((I11-I10)*D45)/10^9</f>
        <v>9.0394439109950291</v>
      </c>
    </row>
    <row r="46" spans="1:15" x14ac:dyDescent="0.25">
      <c r="A46" s="7">
        <v>2030</v>
      </c>
      <c r="B46" s="7">
        <f>Output!D17</f>
        <v>440.80667359085987</v>
      </c>
      <c r="C46" s="7">
        <f>Output!D47</f>
        <v>435.75482796439161</v>
      </c>
      <c r="D46" s="7">
        <f>Output!D77</f>
        <v>432.6981395867715</v>
      </c>
      <c r="F46" s="7">
        <v>2030</v>
      </c>
      <c r="G46" s="7">
        <f>G45+((G12-G11)*B46)/10^9</f>
        <v>2.53642425164964</v>
      </c>
      <c r="H46" s="7">
        <f>H45+((G12-G11)*C46)/10^9</f>
        <v>2.5213014169994681</v>
      </c>
      <c r="I46" s="7">
        <f>I45+((G12-G11)*D46)/10^9</f>
        <v>2.5121510500717879</v>
      </c>
      <c r="J46" s="7">
        <f>J45+((H12-H11)*B46)/10^9</f>
        <v>6.7832284151588729</v>
      </c>
      <c r="K46" s="7">
        <f>K45+((H12-H11)*C46)/10^9</f>
        <v>6.7381027593316443</v>
      </c>
      <c r="L46" s="7">
        <f>L45+((H12-H11)*D46)/10^9</f>
        <v>6.710798527817067</v>
      </c>
      <c r="M46" s="7">
        <f>M45+((I12-I11)*B46)/10^9</f>
        <v>11.0300325786681</v>
      </c>
      <c r="N46" s="7">
        <f>N45+((I12-I11)*C46)/10^9</f>
        <v>10.954904101663814</v>
      </c>
      <c r="O46" s="7">
        <f>O45+((I12-I11)*D46)/10^9</f>
        <v>10.909446005562339</v>
      </c>
    </row>
    <row r="47" spans="1:15" x14ac:dyDescent="0.25">
      <c r="A47" s="7">
        <v>2031</v>
      </c>
      <c r="B47" s="7">
        <f>Output!D18</f>
        <v>438.5463748900238</v>
      </c>
      <c r="C47" s="7">
        <f>Output!D48</f>
        <v>433.36807223609043</v>
      </c>
      <c r="D47" s="7">
        <f>Output!D78</f>
        <v>430.20021107732731</v>
      </c>
      <c r="F47" s="7">
        <v>2031</v>
      </c>
      <c r="G47" s="7">
        <f>G46+((G13-G12)*B47)/10^9</f>
        <v>2.839377418466583</v>
      </c>
      <c r="H47" s="7">
        <f>H46+((G13-G12)*C47)/10^9</f>
        <v>2.8206773493947628</v>
      </c>
      <c r="I47" s="7">
        <f>I46+((G13-G12)*D47)/10^9</f>
        <v>2.8093385854695603</v>
      </c>
      <c r="J47" s="7">
        <f>J46+((H13-H12)*B47)/10^9</f>
        <v>7.3392533060566256</v>
      </c>
      <c r="K47" s="7">
        <f>K46+((H13-H12)*C47)/10^9</f>
        <v>7.2875621754403035</v>
      </c>
      <c r="L47" s="7">
        <f>L46+((H13-H12)*D47)/10^9</f>
        <v>7.2562414709686252</v>
      </c>
      <c r="M47" s="7">
        <f>M46+((I13-I12)*B47)/10^9</f>
        <v>11.839129193646658</v>
      </c>
      <c r="N47" s="7">
        <f>N46+((I13-I12)*C47)/10^9</f>
        <v>11.754447001485833</v>
      </c>
      <c r="O47" s="7">
        <f>O46+((I13-I12)*D47)/10^9</f>
        <v>11.703144356467678</v>
      </c>
    </row>
    <row r="48" spans="1:15" x14ac:dyDescent="0.25">
      <c r="A48" s="7">
        <v>2032</v>
      </c>
      <c r="B48" s="7">
        <f>Output!D19</f>
        <v>436.29621205780137</v>
      </c>
      <c r="C48" s="7">
        <f>Output!D49</f>
        <v>430.9916132632062</v>
      </c>
      <c r="D48" s="7">
        <f>Output!D79</f>
        <v>427.71257932330008</v>
      </c>
      <c r="F48" s="7">
        <v>2032</v>
      </c>
      <c r="G48" s="7">
        <f>G47+((G14-G13)*B48)/10^9</f>
        <v>3.1407761454456717</v>
      </c>
      <c r="H48" s="7">
        <f>H47+((G14-G13)*C48)/10^9</f>
        <v>3.1184115950429567</v>
      </c>
      <c r="I48" s="7">
        <f>I47+((G14-G13)*D48)/10^9</f>
        <v>3.1048076346115834</v>
      </c>
      <c r="J48" s="7">
        <f>J47+((H14-H13)*B48)/10^9</f>
        <v>7.9121569176161639</v>
      </c>
      <c r="K48" s="7">
        <f>K47+((H14-H13)*C48)/10^9</f>
        <v>7.8535002811730452</v>
      </c>
      <c r="L48" s="7">
        <f>L47+((H14-H13)*D48)/10^9</f>
        <v>7.8178738542708688</v>
      </c>
      <c r="M48" s="7">
        <f>M47+((I14-I13)*B48)/10^9</f>
        <v>12.683537689786645</v>
      </c>
      <c r="N48" s="7">
        <f>N47+((I14-I13)*C48)/10^9</f>
        <v>12.588588967303121</v>
      </c>
      <c r="O48" s="7">
        <f>O47+((I14-I13)*D48)/10^9</f>
        <v>12.530940073930143</v>
      </c>
    </row>
    <row r="49" spans="1:15" x14ac:dyDescent="0.25">
      <c r="A49" s="7">
        <v>2033</v>
      </c>
      <c r="B49" s="7">
        <f>Output!D20</f>
        <v>434.05618509419247</v>
      </c>
      <c r="C49" s="7">
        <f>Output!D50</f>
        <v>428.6251292721322</v>
      </c>
      <c r="D49" s="7">
        <f>Output!D80</f>
        <v>425.23508343788654</v>
      </c>
      <c r="F49" s="7">
        <v>2033</v>
      </c>
      <c r="G49" s="7">
        <f>G48+((G15-G14)*B49)/10^9</f>
        <v>3.4406274345681589</v>
      </c>
      <c r="H49" s="7">
        <f>H48+((G15-G14)*C49)/10^9</f>
        <v>3.4145110447827438</v>
      </c>
      <c r="I49" s="7">
        <f>I48+((G15-G14)*D49)/10^9</f>
        <v>3.3985651994791106</v>
      </c>
      <c r="J49" s="7">
        <f>J48+((H15-H14)*B49)/10^9</f>
        <v>8.5027118884968456</v>
      </c>
      <c r="K49" s="7">
        <f>K48+((H15-H14)*C49)/10^9</f>
        <v>8.4366660312040054</v>
      </c>
      <c r="L49" s="7">
        <f>L48+((H15-H14)*D49)/10^9</f>
        <v>8.3964272787834346</v>
      </c>
      <c r="M49" s="7">
        <f>M48+((I15-I14)*B49)/10^9</f>
        <v>13.564796342425524</v>
      </c>
      <c r="N49" s="7">
        <f>N48+((I15-I14)*C49)/10^9</f>
        <v>13.458821017625258</v>
      </c>
      <c r="O49" s="7">
        <f>O48+((I15-I14)*D49)/10^9</f>
        <v>13.39428935808775</v>
      </c>
    </row>
    <row r="50" spans="1:15" x14ac:dyDescent="0.25">
      <c r="A50" s="7">
        <v>2034</v>
      </c>
      <c r="B50" s="7">
        <f>Output!D21</f>
        <v>431.82629399919722</v>
      </c>
      <c r="C50" s="7">
        <f>Output!D51</f>
        <v>426.26894203647527</v>
      </c>
      <c r="D50" s="7">
        <f>Output!D81</f>
        <v>422.76756253428323</v>
      </c>
      <c r="F50" s="7">
        <v>2034</v>
      </c>
      <c r="G50" s="7">
        <f>G49+((G16-G15)*B50)/10^9</f>
        <v>3.7389382878152948</v>
      </c>
      <c r="H50" s="7">
        <f>H49+((G16-G15)*C50)/10^9</f>
        <v>3.7089828117379335</v>
      </c>
      <c r="I50" s="7">
        <f>I49+((G16-G15)*D50)/10^9</f>
        <v>3.6906181709108323</v>
      </c>
      <c r="J50" s="7">
        <f>J49+((H16-H15)*B50)/10^9</f>
        <v>9.1117243403603307</v>
      </c>
      <c r="K50" s="7">
        <f>K49+((H16-H15)*C50)/10^9</f>
        <v>9.037840848834195</v>
      </c>
      <c r="L50" s="7">
        <f>L49+((H16-H15)*D50)/10^9</f>
        <v>8.9926640374182192</v>
      </c>
      <c r="M50" s="7">
        <f>M49+((I16-I15)*B50)/10^9</f>
        <v>14.484510392905355</v>
      </c>
      <c r="N50" s="7">
        <f>N49+((I16-I15)*C50)/10^9</f>
        <v>14.366698885930443</v>
      </c>
      <c r="O50" s="7">
        <f>O49+((I16-I15)*D50)/10^9</f>
        <v>14.294709903925597</v>
      </c>
    </row>
    <row r="51" spans="1:15" x14ac:dyDescent="0.25">
      <c r="A51" s="7">
        <v>2035</v>
      </c>
      <c r="B51" s="7">
        <f>Output!D22</f>
        <v>429.60653877281561</v>
      </c>
      <c r="C51" s="7">
        <f>Output!D52</f>
        <v>423.92272978262855</v>
      </c>
      <c r="D51" s="7">
        <f>Output!D82</f>
        <v>420.3101774992935</v>
      </c>
      <c r="F51" s="7">
        <v>2035</v>
      </c>
      <c r="G51" s="7">
        <f>G50+((G17-G16)*B51)/10^9</f>
        <v>4.0357157071683298</v>
      </c>
      <c r="H51" s="7">
        <f>H50+((G17-G16)*C51)/10^9</f>
        <v>4.0018337867472171</v>
      </c>
      <c r="I51" s="7">
        <f>I50+((G17-G16)*D51)/10^9</f>
        <v>3.9809735508879998</v>
      </c>
      <c r="J51" s="7">
        <f>J50+((H17-H16)*B51)/10^9</f>
        <v>9.7400353370163337</v>
      </c>
      <c r="K51" s="7">
        <f>K50+((H17-H16)*C51)/10^9</f>
        <v>9.65783912357114</v>
      </c>
      <c r="L51" s="7">
        <f>L50+((H17-H16)*D51)/10^9</f>
        <v>9.6073788582950392</v>
      </c>
      <c r="M51" s="7">
        <f>M50+((I17-I16)*B51)/10^9</f>
        <v>15.444354966864323</v>
      </c>
      <c r="N51" s="7">
        <f>N50+((I17-I16)*C51)/10^9</f>
        <v>15.31384446039505</v>
      </c>
      <c r="O51" s="7">
        <f>O50+((I17-I16)*D51)/10^9</f>
        <v>15.233784165702071</v>
      </c>
    </row>
    <row r="52" spans="1:15" x14ac:dyDescent="0.25">
      <c r="A52" s="7">
        <v>2036</v>
      </c>
      <c r="B52" s="7">
        <f>Output!D23</f>
        <v>427.39659764144074</v>
      </c>
      <c r="C52" s="7">
        <f>Output!D53</f>
        <v>421.58649251059205</v>
      </c>
      <c r="D52" s="7">
        <f>Output!D83</f>
        <v>417.86276744611399</v>
      </c>
      <c r="F52" s="7">
        <v>2036</v>
      </c>
      <c r="G52" s="7">
        <f>G51+((G18-G17)*B52)/10^9</f>
        <v>4.3309664723233983</v>
      </c>
      <c r="H52" s="7">
        <f>H51+((G18-G17)*C52)/10^9</f>
        <v>4.293070860649288</v>
      </c>
      <c r="I52" s="7">
        <f>I51+((G18-G17)*D52)/10^9</f>
        <v>4.2696382302493054</v>
      </c>
      <c r="J52" s="7">
        <f>J51+((H18-H17)*B52)/10^9</f>
        <v>10.388521919149593</v>
      </c>
      <c r="K52" s="7">
        <f>K51+((H18-H17)*C52)/10^9</f>
        <v>10.297510064122481</v>
      </c>
      <c r="L52" s="7">
        <f>L51+((H18-H17)*D52)/10^9</f>
        <v>10.241399810631235</v>
      </c>
      <c r="M52" s="7">
        <f>M51+((I18-I17)*B52)/10^9</f>
        <v>16.446077365975771</v>
      </c>
      <c r="N52" s="7">
        <f>N51+((I18-I17)*C52)/10^9</f>
        <v>16.301949267595656</v>
      </c>
      <c r="O52" s="7">
        <f>O51+((I18-I17)*D52)/10^9</f>
        <v>16.213161391013152</v>
      </c>
    </row>
    <row r="53" spans="1:15" x14ac:dyDescent="0.25">
      <c r="A53" s="7">
        <v>2037</v>
      </c>
      <c r="B53" s="7">
        <f>Output!D24</f>
        <v>425.19679237867956</v>
      </c>
      <c r="C53" s="7">
        <f>Output!D54</f>
        <v>419.26006933356234</v>
      </c>
      <c r="D53" s="7">
        <f>Output!D84</f>
        <v>415.42533237474476</v>
      </c>
      <c r="F53" s="7">
        <v>2037</v>
      </c>
      <c r="G53" s="7">
        <f>G52+((G19-G18)*B53)/10^9</f>
        <v>4.624697585261754</v>
      </c>
      <c r="H53" s="7">
        <f>H52+((G19-G18)*C53)/10^9</f>
        <v>4.5827008131402804</v>
      </c>
      <c r="I53" s="7">
        <f>I52+((G19-G18)*D53)/10^9</f>
        <v>4.556619099833445</v>
      </c>
      <c r="J53" s="7">
        <f>J52+((H19-H18)*B53)/10^9</f>
        <v>11.058099633364389</v>
      </c>
      <c r="K53" s="7">
        <f>K52+((H19-H18)*C53)/10^9</f>
        <v>10.957738936770909</v>
      </c>
      <c r="L53" s="7">
        <f>L52+((H19-H18)*D53)/10^9</f>
        <v>10.895589939682527</v>
      </c>
      <c r="M53" s="7">
        <f>M52+((I19-I18)*B53)/10^9</f>
        <v>17.491501681467014</v>
      </c>
      <c r="N53" s="7">
        <f>N52+((I19-I18)*C53)/10^9</f>
        <v>17.332777060401529</v>
      </c>
      <c r="O53" s="7">
        <f>O52+((I19-I18)*D53)/10^9</f>
        <v>17.234560779531602</v>
      </c>
    </row>
    <row r="54" spans="1:15" x14ac:dyDescent="0.25">
      <c r="A54" s="7">
        <v>2038</v>
      </c>
      <c r="B54" s="7">
        <f>Output!D25</f>
        <v>423.00680121092523</v>
      </c>
      <c r="C54" s="7">
        <f>Output!D55</f>
        <v>416.94362113834285</v>
      </c>
      <c r="D54" s="7">
        <f>Output!D85</f>
        <v>412.99771139838231</v>
      </c>
      <c r="F54" s="7">
        <v>2038</v>
      </c>
      <c r="G54" s="7">
        <f>G53+((G20-G19)*B54)/10^9</f>
        <v>4.9169158256795233</v>
      </c>
      <c r="H54" s="7">
        <f>H53+((G20-G19)*C54)/10^9</f>
        <v>4.8707305350588808</v>
      </c>
      <c r="I54" s="7">
        <f>I53+((G20-G19)*D54)/10^9</f>
        <v>4.8419229393365439</v>
      </c>
      <c r="J54" s="7">
        <f>J53+((H20-H19)*B54)/10^9</f>
        <v>11.74972321122487</v>
      </c>
      <c r="K54" s="7">
        <f>K53+((H20-H19)*C54)/10^9</f>
        <v>11.639449108314974</v>
      </c>
      <c r="L54" s="7">
        <f>L53+((H20-H19)*D54)/10^9</f>
        <v>11.570848479232842</v>
      </c>
      <c r="M54" s="7">
        <f>M53+((I20-I19)*B54)/10^9</f>
        <v>18.582530596770194</v>
      </c>
      <c r="N54" s="7">
        <f>N53+((I20-I19)*C54)/10^9</f>
        <v>18.408167681571047</v>
      </c>
      <c r="O54" s="7">
        <f>O53+((I20-I19)*D54)/10^9</f>
        <v>18.299774019129121</v>
      </c>
    </row>
    <row r="55" spans="1:15" x14ac:dyDescent="0.25">
      <c r="A55" s="7">
        <v>2039</v>
      </c>
      <c r="B55" s="7">
        <f>Output!D26</f>
        <v>420.82662413817769</v>
      </c>
      <c r="C55" s="7">
        <f>Output!D56</f>
        <v>414.63714792493369</v>
      </c>
      <c r="D55" s="7">
        <f>Output!D86</f>
        <v>410.58006540383008</v>
      </c>
      <c r="F55" s="7">
        <v>2039</v>
      </c>
      <c r="G55" s="7">
        <f>G54+((G21-G20)*B55)/10^9</f>
        <v>5.2076279732728459</v>
      </c>
      <c r="H55" s="7">
        <f>H54+((G21-G20)*C55)/10^9</f>
        <v>5.1571669172437886</v>
      </c>
      <c r="I55" s="7">
        <f>I54+((G21-G20)*D55)/10^9</f>
        <v>5.1255566395973018</v>
      </c>
      <c r="J55" s="7">
        <f>J54+((H21-H20)*B55)/10^9</f>
        <v>12.464388765880289</v>
      </c>
      <c r="K55" s="7">
        <f>K54+((H21-H20)*C55)/10^9</f>
        <v>12.343603432935877</v>
      </c>
      <c r="L55" s="7">
        <f>L54+((H21-H20)*D55)/10^9</f>
        <v>12.268112894889061</v>
      </c>
      <c r="M55" s="7">
        <f>M54+((I21-I20)*B55)/10^9</f>
        <v>19.721149558487717</v>
      </c>
      <c r="N55" s="7">
        <f>N54+((I21-I20)*C55)/10^9</f>
        <v>19.530039948627955</v>
      </c>
      <c r="O55" s="7">
        <f>O54+((I21-I20)*D55)/10^9</f>
        <v>19.410669150180812</v>
      </c>
    </row>
    <row r="56" spans="1:15" x14ac:dyDescent="0.25">
      <c r="A56" s="7">
        <v>2040</v>
      </c>
      <c r="B56" s="7">
        <f>Output!D27</f>
        <v>418.65610027363363</v>
      </c>
      <c r="C56" s="7">
        <f>Output!D57</f>
        <v>412.34032791972788</v>
      </c>
      <c r="D56" s="7">
        <f>Output!D87</f>
        <v>408.17207261748132</v>
      </c>
      <c r="F56" s="7">
        <v>2040</v>
      </c>
      <c r="G56" s="7">
        <f>G55+((G22-G21)*B56)/10^9</f>
        <v>5.4968406965952887</v>
      </c>
      <c r="H56" s="7">
        <f>H55+((G22-G21)*C56)/10^9</f>
        <v>5.4420166282485711</v>
      </c>
      <c r="I56" s="7">
        <f>I55+((G22-G21)*D56)/10^9</f>
        <v>5.4075268691692848</v>
      </c>
      <c r="J56" s="7">
        <f>J55+((H22-H21)*B56)/10^9</f>
        <v>13.203135309539903</v>
      </c>
      <c r="K56" s="7">
        <f>K55+((H22-H21)*C56)/10^9</f>
        <v>13.071205376065512</v>
      </c>
      <c r="L56" s="7">
        <f>L55+((H22-H21)*D56)/10^9</f>
        <v>12.98835967420856</v>
      </c>
      <c r="M56" s="7">
        <f>M55+((I22-I21)*B56)/10^9</f>
        <v>20.909429922484492</v>
      </c>
      <c r="N56" s="7">
        <f>N55+((I22-I21)*C56)/10^9</f>
        <v>20.700394123882432</v>
      </c>
      <c r="O56" s="7">
        <f>O55+((I22-I21)*D56)/10^9</f>
        <v>20.569192479247818</v>
      </c>
    </row>
    <row r="57" spans="1:15" x14ac:dyDescent="0.25">
      <c r="A57" s="7">
        <v>2041</v>
      </c>
      <c r="B57" s="7">
        <f>Output!D28</f>
        <v>416.49539050409641</v>
      </c>
      <c r="C57" s="7">
        <f>Output!D58</f>
        <v>410.0531611227255</v>
      </c>
      <c r="D57" s="7">
        <f>Output!D88</f>
        <v>405.77389392613941</v>
      </c>
      <c r="F57" s="7">
        <v>2041</v>
      </c>
      <c r="G57" s="7">
        <f>G56+((G23-G22)*B57)/10^9</f>
        <v>5.7845607753429871</v>
      </c>
      <c r="H57" s="7">
        <f>H56+((G23-G22)*C57)/10^9</f>
        <v>5.7252863366268025</v>
      </c>
      <c r="I57" s="7">
        <f>I56+((G23-G22)*D57)/10^9</f>
        <v>5.6878404077486291</v>
      </c>
      <c r="J57" s="7">
        <f>J56+((H23-H22)*B57)/10^9</f>
        <v>13.70031752920778</v>
      </c>
      <c r="K57" s="7">
        <f>K56+((H23-H22)*C57)/10^9</f>
        <v>13.560697325981392</v>
      </c>
      <c r="L57" s="7">
        <f>L56+((H23-H22)*D57)/10^9</f>
        <v>13.472743342948087</v>
      </c>
      <c r="M57" s="7">
        <f>M56+((I23-I22)*B57)/10^9</f>
        <v>21.61607428307255</v>
      </c>
      <c r="N57" s="7">
        <f>N56+((I23-I22)*C57)/10^9</f>
        <v>21.396108315335965</v>
      </c>
      <c r="O57" s="7">
        <f>O56+((I23-I22)*D57)/10^9</f>
        <v>21.257646278147529</v>
      </c>
    </row>
    <row r="58" spans="1:15" x14ac:dyDescent="0.25">
      <c r="A58" s="7">
        <v>2042</v>
      </c>
      <c r="B58" s="7">
        <f>Output!D29</f>
        <v>414.34449482956597</v>
      </c>
      <c r="C58" s="7">
        <f>Output!D59</f>
        <v>407.77580842073002</v>
      </c>
      <c r="D58" s="7">
        <f>Output!D89</f>
        <v>403.38536844300086</v>
      </c>
      <c r="F58" s="7">
        <v>2042</v>
      </c>
      <c r="G58" s="7">
        <f>G57+((G24-G23)*B58)/10^9</f>
        <v>6.0707949892120752</v>
      </c>
      <c r="H58" s="7">
        <f>H57+((G24-G23)*C58)/10^9</f>
        <v>6.0069828220746189</v>
      </c>
      <c r="I58" s="7">
        <f>I57+((G24-G23)*D58)/10^9</f>
        <v>5.9665039238889088</v>
      </c>
      <c r="J58" s="7">
        <f>J57+((H24-H23)*B58)/10^9</f>
        <v>14.204751735517226</v>
      </c>
      <c r="K58" s="7">
        <f>K57+((H24-H23)*C58)/10^9</f>
        <v>14.057134635610698</v>
      </c>
      <c r="L58" s="7">
        <f>L57+((H24-H23)*D58)/10^9</f>
        <v>13.963835612078119</v>
      </c>
      <c r="M58" s="7">
        <f>M57+((I24-I23)*B58)/10^9</f>
        <v>22.338708481822355</v>
      </c>
      <c r="N58" s="7">
        <f>N57+((I24-I23)*C58)/10^9</f>
        <v>22.107286449146763</v>
      </c>
      <c r="O58" s="7">
        <f>O57+((I24-I23)*D58)/10^9</f>
        <v>21.961167300267316</v>
      </c>
    </row>
    <row r="59" spans="1:15" x14ac:dyDescent="0.25">
      <c r="A59" s="7">
        <v>2043</v>
      </c>
      <c r="B59" s="7">
        <f>Output!D30</f>
        <v>412.20309147643553</v>
      </c>
      <c r="C59" s="7">
        <f>Output!D60</f>
        <v>405.50794804013458</v>
      </c>
      <c r="D59" s="7">
        <f>Output!D90</f>
        <v>401.00633528126247</v>
      </c>
      <c r="F59" s="7">
        <v>2043</v>
      </c>
      <c r="G59" s="7">
        <f>G58+((G25-G24)*B59)/10^9</f>
        <v>6.3555498956135619</v>
      </c>
      <c r="H59" s="7">
        <f>H58+((G25-G24)*C59)/10^9</f>
        <v>6.2871126420030281</v>
      </c>
      <c r="I59" s="7">
        <f>I58+((G25-G24)*D59)/10^9</f>
        <v>6.2435239750011338</v>
      </c>
      <c r="J59" s="7">
        <f>J58+((H25-H24)*B59)/10^9</f>
        <v>14.716620666857075</v>
      </c>
      <c r="K59" s="7">
        <f>K58+((H25-H24)*C59)/10^9</f>
        <v>14.560689616893475</v>
      </c>
      <c r="L59" s="7">
        <f>L58+((H25-H24)*D59)/10^9</f>
        <v>14.461800543795921</v>
      </c>
      <c r="M59" s="7">
        <f>M58+((I25-I24)*B59)/10^9</f>
        <v>23.077691438100555</v>
      </c>
      <c r="N59" s="7">
        <f>N58+((I25-I24)*C59)/10^9</f>
        <v>22.834266591783894</v>
      </c>
      <c r="O59" s="7">
        <f>O58+((I25-I24)*D59)/10^9</f>
        <v>22.680077112590681</v>
      </c>
    </row>
    <row r="60" spans="1:15" x14ac:dyDescent="0.25">
      <c r="A60" s="7">
        <v>2044</v>
      </c>
      <c r="B60" s="7">
        <f>Output!D31</f>
        <v>410.07118044470525</v>
      </c>
      <c r="C60" s="7">
        <f>Output!D61</f>
        <v>403.2497408677425</v>
      </c>
      <c r="D60" s="7">
        <f>Output!D91</f>
        <v>398.63695532772743</v>
      </c>
      <c r="F60" s="7">
        <v>2044</v>
      </c>
      <c r="G60" s="7">
        <f>G59+((G26-G25)*B60)/10^9</f>
        <v>6.638832051958464</v>
      </c>
      <c r="H60" s="7">
        <f>H59+((G26-G25)*C60)/10^9</f>
        <v>6.5656824649656063</v>
      </c>
      <c r="I60" s="7">
        <f>I59+((G26-G25)*D60)/10^9</f>
        <v>6.518907229638879</v>
      </c>
      <c r="J60" s="7">
        <f>J59+((H26-H25)*B60)/10^9</f>
        <v>15.236111086661726</v>
      </c>
      <c r="K60" s="7">
        <f>K59+((H26-H25)*C60)/10^9</f>
        <v>15.07153843329243</v>
      </c>
      <c r="L60" s="7">
        <f>L59+((H26-H25)*D60)/10^9</f>
        <v>14.966805745693479</v>
      </c>
      <c r="M60" s="7">
        <f>M59+((I26-I25)*B60)/10^9</f>
        <v>23.83339012136496</v>
      </c>
      <c r="N60" s="7">
        <f>N59+((I26-I25)*C60)/10^9</f>
        <v>23.577394401619234</v>
      </c>
      <c r="O60" s="7">
        <f>O59+((I26-I25)*D60)/10^9</f>
        <v>23.41470426174806</v>
      </c>
    </row>
    <row r="61" spans="1:15" x14ac:dyDescent="0.25">
      <c r="A61" s="7">
        <v>2045</v>
      </c>
      <c r="B61" s="7">
        <f>Output!D32</f>
        <v>407.94892262117844</v>
      </c>
      <c r="C61" s="7">
        <f>Output!D62</f>
        <v>401.00118690355396</v>
      </c>
      <c r="D61" s="7">
        <f>Output!D92</f>
        <v>396.27722858239588</v>
      </c>
      <c r="F61" s="7">
        <v>2045</v>
      </c>
      <c r="G61" s="7">
        <f>G60+((G27-G26)*B61)/10^9</f>
        <v>6.9206481268003532</v>
      </c>
      <c r="H61" s="7">
        <f>H60+((G27-G26)*C61)/10^9</f>
        <v>6.8426989595159258</v>
      </c>
      <c r="I61" s="7">
        <f>I60+((G27-G26)*D61)/10^9</f>
        <v>6.7926603563557171</v>
      </c>
      <c r="J61" s="7">
        <f>J60+((H27-H26)*B61)/10^9</f>
        <v>15.763414082841999</v>
      </c>
      <c r="K61" s="7">
        <f>K60+((H27-H26)*C61)/10^9</f>
        <v>15.589860986928493</v>
      </c>
      <c r="L61" s="7">
        <f>L60+((H27-H26)*D61)/10^9</f>
        <v>15.479022247227302</v>
      </c>
      <c r="M61" s="7">
        <f>M60+((I27-I26)*B61)/10^9</f>
        <v>24.606180038883615</v>
      </c>
      <c r="N61" s="7">
        <f>N60+((I27-I26)*C61)/10^9</f>
        <v>24.337023014341039</v>
      </c>
      <c r="O61" s="7">
        <f>O60+((I27-I26)*D61)/10^9</f>
        <v>24.165384138098865</v>
      </c>
    </row>
    <row r="62" spans="1:15" x14ac:dyDescent="0.25">
      <c r="A62" s="7">
        <v>2046</v>
      </c>
      <c r="B62" s="7">
        <f>Output!D33</f>
        <v>405.83615711905162</v>
      </c>
      <c r="C62" s="7">
        <f>Output!D63</f>
        <v>398.76196437396203</v>
      </c>
      <c r="D62" s="7">
        <f>Output!D93</f>
        <v>393.926833271661</v>
      </c>
      <c r="F62" s="7">
        <v>2046</v>
      </c>
      <c r="G62" s="7">
        <f>G61+((G28-G27)*B62)/10^9</f>
        <v>7.2010046775502428</v>
      </c>
      <c r="H62" s="7">
        <f>H61+((G28-G27)*C62)/10^9</f>
        <v>7.1181685719224399</v>
      </c>
      <c r="I62" s="7">
        <f>I61+((G28-G27)*D62)/10^9</f>
        <v>7.0647898014201012</v>
      </c>
      <c r="J62" s="7">
        <f>J61+((H28-H27)*B62)/10^9</f>
        <v>16.298724754012401</v>
      </c>
      <c r="K62" s="7">
        <f>K61+((H28-H27)*C62)/10^9</f>
        <v>16.115840575099181</v>
      </c>
      <c r="L62" s="7">
        <f>L61+((H28-H27)*D62)/10^9</f>
        <v>15.998624145213993</v>
      </c>
      <c r="M62" s="7">
        <f>M61+((I28-I27)*B62)/10^9</f>
        <v>25.396444830474536</v>
      </c>
      <c r="N62" s="7">
        <f>N61+((I28-I27)*C62)/10^9</f>
        <v>25.113512578275909</v>
      </c>
      <c r="O62" s="7">
        <f>O61+((I28-I27)*D62)/10^9</f>
        <v>24.932458489007871</v>
      </c>
    </row>
    <row r="63" spans="1:15" x14ac:dyDescent="0.25">
      <c r="A63" s="7">
        <v>2047</v>
      </c>
      <c r="B63" s="7">
        <f>Output!D34</f>
        <v>403.73272305152142</v>
      </c>
      <c r="C63" s="7">
        <f>Output!D64</f>
        <v>396.53207327896678</v>
      </c>
      <c r="D63" s="7">
        <f>Output!D94</f>
        <v>391.58593028232616</v>
      </c>
      <c r="F63" s="7">
        <v>2047</v>
      </c>
      <c r="G63" s="7">
        <f>G62+((G29-G28)*B63)/10^9</f>
        <v>7.4799081504765859</v>
      </c>
      <c r="H63" s="7">
        <f>H62+((G29-G28)*C63)/10^9</f>
        <v>7.3920977484536019</v>
      </c>
      <c r="I63" s="7">
        <f>I62+((G29-G28)*D63)/10^9</f>
        <v>7.3353021222430446</v>
      </c>
      <c r="J63" s="7">
        <f>J62+((H29-H28)*B63)/10^9</f>
        <v>16.842242288538035</v>
      </c>
      <c r="K63" s="7">
        <f>K62+((H29-H28)*C63)/10^9</f>
        <v>16.649664371198607</v>
      </c>
      <c r="L63" s="7">
        <f>L62+((H29-H28)*D63)/10^9</f>
        <v>16.52578928994965</v>
      </c>
      <c r="M63" s="7">
        <f>M62+((I29-I28)*B63)/10^9</f>
        <v>26.204576426599452</v>
      </c>
      <c r="N63" s="7">
        <f>N62+((I29-I28)*C63)/10^9</f>
        <v>25.907230993943593</v>
      </c>
      <c r="O63" s="7">
        <f>O62+((I29-I28)*D63)/10^9</f>
        <v>25.716276457656235</v>
      </c>
    </row>
    <row r="64" spans="1:15" x14ac:dyDescent="0.25">
      <c r="A64" s="7">
        <v>2048</v>
      </c>
      <c r="B64" s="7">
        <f>Output!D35</f>
        <v>401.63878130539132</v>
      </c>
      <c r="C64" s="7">
        <f>Output!D65</f>
        <v>394.31167450537151</v>
      </c>
      <c r="D64" s="7">
        <f>Output!D95</f>
        <v>389.254358727588</v>
      </c>
      <c r="F64" s="7">
        <v>2048</v>
      </c>
      <c r="G64" s="7">
        <f>G63+((G30-G29)*B64)/10^9</f>
        <v>7.7573651029903994</v>
      </c>
      <c r="H64" s="7">
        <f>H63+((G30-G29)*C64)/10^9</f>
        <v>7.6644930465204286</v>
      </c>
      <c r="I64" s="7">
        <f>I63+((G30-G29)*D64)/10^9</f>
        <v>7.6042037650930041</v>
      </c>
      <c r="J64" s="7">
        <f>J63+((H30-H29)*B64)/10^9</f>
        <v>17.394170486835389</v>
      </c>
      <c r="K64" s="7">
        <f>K63+((H30-H29)*C64)/10^9</f>
        <v>17.191523728928018</v>
      </c>
      <c r="L64" s="7">
        <f>L63+((H30-H29)*D64)/10^9</f>
        <v>17.060698932374226</v>
      </c>
      <c r="M64" s="7">
        <f>M63+((I30-I29)*B64)/10^9</f>
        <v>27.030975870680354</v>
      </c>
      <c r="N64" s="7">
        <f>N63+((I30-I29)*C64)/10^9</f>
        <v>26.718554411335592</v>
      </c>
      <c r="O64" s="7">
        <f>O63+((I30-I29)*D64)/10^9</f>
        <v>26.517194099655434</v>
      </c>
    </row>
    <row r="65" spans="1:19" x14ac:dyDescent="0.25">
      <c r="A65" s="7">
        <v>2049</v>
      </c>
      <c r="B65" s="7">
        <f>Output!D36</f>
        <v>399.55401010705447</v>
      </c>
      <c r="C65" s="7">
        <f>Output!D66</f>
        <v>392.10060716637298</v>
      </c>
      <c r="D65" s="7">
        <f>Output!D96</f>
        <v>386.93195772064308</v>
      </c>
      <c r="F65" s="7">
        <v>2049</v>
      </c>
      <c r="G65" s="7">
        <f>G64+((G31-G30)*B65)/10^9</f>
        <v>8.033381870217573</v>
      </c>
      <c r="H65" s="7">
        <f>H64+((G31-G30)*C65)/10^9</f>
        <v>7.9353609123913698</v>
      </c>
      <c r="I65" s="7">
        <f>I64+((G31-G30)*D65)/10^9</f>
        <v>7.8715010650958694</v>
      </c>
      <c r="J65" s="7">
        <f>J64+((H31-H30)*B65)/10^9</f>
        <v>17.95471720241343</v>
      </c>
      <c r="K65" s="7">
        <f>K64+((H31-H30)*C65)/10^9</f>
        <v>17.7416138343042</v>
      </c>
      <c r="L65" s="7">
        <f>L64+((H31-H30)*D65)/10^9</f>
        <v>17.603537779103295</v>
      </c>
      <c r="M65" s="7">
        <f>M64+((I31-I30)*B65)/10^9</f>
        <v>27.876052534609268</v>
      </c>
      <c r="N65" s="7">
        <f>N64+((I31-I30)*C65)/10^9</f>
        <v>27.547866756217026</v>
      </c>
      <c r="O65" s="7">
        <f>O64+((I31-I30)*D65)/10^9</f>
        <v>27.335574493110713</v>
      </c>
    </row>
    <row r="66" spans="1:19" x14ac:dyDescent="0.25">
      <c r="A66" s="7">
        <v>2050</v>
      </c>
      <c r="B66" s="7">
        <f>Output!D37</f>
        <v>397.47857034331435</v>
      </c>
      <c r="C66" s="7">
        <f>Output!D67</f>
        <v>389.89871037516775</v>
      </c>
      <c r="D66" s="7">
        <f>Output!D97</f>
        <v>384.61904903509816</v>
      </c>
      <c r="F66" s="7">
        <v>2050</v>
      </c>
      <c r="G66" s="7">
        <f>G65+((G32-G31)*B66)/10^9</f>
        <v>8.3079648984265653</v>
      </c>
      <c r="H66" s="7">
        <f>H65+((G32-G31)*C66)/10^9</f>
        <v>8.204707681192323</v>
      </c>
      <c r="I66" s="7">
        <f>I65+((G32-G31)*D66)/10^9</f>
        <v>8.1372005796626574</v>
      </c>
      <c r="J66" s="7">
        <f>J65+((H32-H31)*B66)/10^9</f>
        <v>18.524095098053021</v>
      </c>
      <c r="K66" s="7">
        <f>K65+((H32-H31)*C66)/10^9</f>
        <v>18.300133774220093</v>
      </c>
      <c r="L66" s="7">
        <f>L65+((H32-H31)*D66)/10^9</f>
        <v>18.154494739055508</v>
      </c>
      <c r="M66" s="7">
        <f>M65+((I32-I31)*B66)/10^9</f>
        <v>28.740225297679448</v>
      </c>
      <c r="N66" s="7">
        <f>N65+((I32-I31)*C66)/10^9</f>
        <v>28.395559867247851</v>
      </c>
      <c r="O66" s="7">
        <f>O65+((I32-I31)*D66)/10^9</f>
        <v>28.171788898448341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(B9-$B$6)*$B$2*Output!$D$101/Output!$D$4*100</f>
        <v>2017.6820260549607</v>
      </c>
      <c r="C70" s="7">
        <f>(C9-$B$6)*$B$2*Output!$D$101/Output!$D$4*100</f>
        <v>4044.4480810769173</v>
      </c>
      <c r="D70" s="7">
        <f>(D9-$B$6)*$B$2*Output!$D$101/Output!$D$4*100</f>
        <v>6071.2141360988653</v>
      </c>
      <c r="F70" s="7">
        <v>2024</v>
      </c>
      <c r="G70" s="7">
        <f>(B9-$B$6)*$B$2*Output!$D$104/Output!$D$4/1000</f>
        <v>0.12106092156329766</v>
      </c>
      <c r="H70" s="7">
        <f>(C9-$B$6)*$B$2*Output!$D$104/Output!$D$4/1000</f>
        <v>0.24266688486461505</v>
      </c>
      <c r="I70" s="7">
        <f>(D9-$B$6)*$B$2*Output!$D$104/Output!$D$4/1000</f>
        <v>0.36427284816593186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(B10-$B$6)*$B$2*Output!$D$101/Output!$D$4*100</f>
        <v>4035.3640521099137</v>
      </c>
      <c r="C71" s="7">
        <f>(C10-$B$6)*$B$2*Output!$D$101/Output!$D$4*100</f>
        <v>8482.7400782750283</v>
      </c>
      <c r="D71" s="7">
        <f>(D10-$B$6)*$B$2*Output!$D$101/Output!$D$4*100</f>
        <v>12930.116104440123</v>
      </c>
      <c r="F71" s="7">
        <v>2025</v>
      </c>
      <c r="G71" s="7">
        <f>(B10-$B$6)*$B$2*Output!$D$104/Output!$D$4/1000</f>
        <v>0.24212184312659482</v>
      </c>
      <c r="H71" s="7">
        <f>(C10-$B$6)*$B$2*Output!$D$104/Output!$D$4/1000</f>
        <v>0.50896440469650162</v>
      </c>
      <c r="I71" s="7">
        <f>(D10-$B$6)*$B$2*Output!$D$104/Output!$D$4/1000</f>
        <v>0.77580696626640733</v>
      </c>
    </row>
    <row r="72" spans="1:19" x14ac:dyDescent="0.25">
      <c r="A72" s="7">
        <v>2026</v>
      </c>
      <c r="B72" s="7">
        <f>(B11-$B$6)*$B$2*Output!$D$101/Output!$D$4*100</f>
        <v>6053.0460781648753</v>
      </c>
      <c r="C72" s="7">
        <f>(C11-$B$6)*$B$2*Output!$D$101/Output!$D$4*100</f>
        <v>13365.973853336152</v>
      </c>
      <c r="D72" s="7">
        <f>(D11-$B$6)*$B$2*Output!$D$101/Output!$D$4*100</f>
        <v>20678.901628507403</v>
      </c>
      <c r="F72" s="7">
        <v>2026</v>
      </c>
      <c r="G72" s="7">
        <f>(B11-$B$6)*$B$2*Output!$D$104/Output!$D$4/1000</f>
        <v>0.36318276468989247</v>
      </c>
      <c r="H72" s="7">
        <f>(C11-$B$6)*$B$2*Output!$D$104/Output!$D$4/1000</f>
        <v>0.80195843120016896</v>
      </c>
      <c r="I72" s="7">
        <f>(D11-$B$6)*$B$2*Output!$D$104/Output!$D$4/1000</f>
        <v>1.2407340977104444</v>
      </c>
    </row>
    <row r="73" spans="1:19" x14ac:dyDescent="0.25">
      <c r="A73" s="7">
        <v>2027</v>
      </c>
      <c r="B73" s="7">
        <f>(B12-$B$6)*$B$2*Output!$D$101/Output!$D$4*100</f>
        <v>8070.7281042198356</v>
      </c>
      <c r="C73" s="7">
        <f>(C12-$B$6)*$B$2*Output!$D$101/Output!$D$4*100</f>
        <v>18751.876776210069</v>
      </c>
      <c r="D73" s="7">
        <f>(D12-$B$6)*$B$2*Output!$D$101/Output!$D$4*100</f>
        <v>29433.025448200278</v>
      </c>
      <c r="F73" s="7">
        <v>2027</v>
      </c>
      <c r="G73" s="7">
        <f>(B12-$B$6)*$B$2*Output!$D$104/Output!$D$4/1000</f>
        <v>0.48424368625319009</v>
      </c>
      <c r="H73" s="7">
        <f>(C12-$B$6)*$B$2*Output!$D$104/Output!$D$4/1000</f>
        <v>1.125112606572604</v>
      </c>
      <c r="I73" s="7">
        <f>(D12-$B$6)*$B$2*Output!$D$104/Output!$D$4/1000</f>
        <v>1.7659815268920165</v>
      </c>
    </row>
    <row r="74" spans="1:19" x14ac:dyDescent="0.25">
      <c r="A74" s="7">
        <v>2028</v>
      </c>
      <c r="B74" s="7">
        <f>(B13-$B$6)*$B$2*Output!$D$101/Output!$D$4*100</f>
        <v>10088.410130274789</v>
      </c>
      <c r="C74" s="7">
        <f>(C13-$B$6)*$B$2*Output!$D$101/Output!$D$4*100</f>
        <v>24705.66584674226</v>
      </c>
      <c r="D74" s="7">
        <f>(D13-$B$6)*$B$2*Output!$D$101/Output!$D$4*100</f>
        <v>39322.921563209704</v>
      </c>
      <c r="F74" s="7">
        <v>2028</v>
      </c>
      <c r="G74" s="7">
        <f>(B13-$B$6)*$B$2*Output!$D$104/Output!$D$4/1000</f>
        <v>0.60530460781648743</v>
      </c>
      <c r="H74" s="7">
        <f>(C13-$B$6)*$B$2*Output!$D$104/Output!$D$4/1000</f>
        <v>1.4823399508045356</v>
      </c>
      <c r="I74" s="7">
        <f>(D13-$B$6)*$B$2*Output!$D$104/Output!$D$4/1000</f>
        <v>2.3593752937925823</v>
      </c>
    </row>
    <row r="75" spans="1:19" x14ac:dyDescent="0.25">
      <c r="A75" s="7">
        <v>2029</v>
      </c>
      <c r="B75" s="7">
        <f>(B14-$B$6)*$B$2*Output!$D$101/Output!$D$4*100</f>
        <v>12106.092156329751</v>
      </c>
      <c r="C75" s="7">
        <f>(C14-$B$6)*$B$2*Output!$D$101/Output!$D$4*100</f>
        <v>31301.019409755016</v>
      </c>
      <c r="D75" s="7">
        <f>(D14-$B$6)*$B$2*Output!$D$101/Output!$D$4*100</f>
        <v>50495.946663180235</v>
      </c>
      <c r="F75" s="7">
        <v>2029</v>
      </c>
      <c r="G75" s="7">
        <f>(B14-$B$6)*$B$2*Output!$D$104/Output!$D$4/1000</f>
        <v>0.72636552937978494</v>
      </c>
      <c r="H75" s="7">
        <f>(C14-$B$6)*$B$2*Output!$D$104/Output!$D$4/1000</f>
        <v>1.8780611645853009</v>
      </c>
      <c r="I75" s="7">
        <f>(D14-$B$6)*$B$2*Output!$D$104/Output!$D$4/1000</f>
        <v>3.0297567997908139</v>
      </c>
    </row>
    <row r="76" spans="1:19" x14ac:dyDescent="0.25">
      <c r="A76" s="7">
        <v>2030</v>
      </c>
      <c r="B76" s="7">
        <f>(B15-$B$6)*$B$2*Output!$D$101/Output!$D$4*100</f>
        <v>14123.77418238471</v>
      </c>
      <c r="C76" s="7">
        <f>(C15-$B$6)*$B$2*Output!$D$101/Output!$D$4*100</f>
        <v>38621.174941805279</v>
      </c>
      <c r="D76" s="7">
        <f>(D15-$B$6)*$B$2*Output!$D$101/Output!$D$4*100</f>
        <v>63118.575701225804</v>
      </c>
      <c r="F76" s="7">
        <v>2030</v>
      </c>
      <c r="G76" s="7">
        <f>(B15-$B$6)*$B$2*Output!$D$104/Output!$D$4/1000</f>
        <v>0.84742645094308278</v>
      </c>
      <c r="H76" s="7">
        <f>(C15-$B$6)*$B$2*Output!$D$104/Output!$D$4/1000</f>
        <v>2.3172704965083164</v>
      </c>
      <c r="I76" s="7">
        <f>(D15-$B$6)*$B$2*Output!$D$104/Output!$D$4/1000</f>
        <v>3.7871145420735486</v>
      </c>
    </row>
    <row r="77" spans="1:19" x14ac:dyDescent="0.25">
      <c r="A77" s="7">
        <v>2031</v>
      </c>
      <c r="B77" s="7">
        <f>(B16-$B$6)*$B$2*Output!$D$101/Output!$D$4*100</f>
        <v>16141.456208439671</v>
      </c>
      <c r="C77" s="7">
        <f>(C16-$B$6)*$B$2*Output!$D$101/Output!$D$4*100</f>
        <v>42324.32629087651</v>
      </c>
      <c r="D77" s="7">
        <f>(D16-$B$6)*$B$2*Output!$D$101/Output!$D$4*100</f>
        <v>68507.196373313287</v>
      </c>
      <c r="F77" s="7">
        <v>2031</v>
      </c>
      <c r="G77" s="7">
        <f>(B16-$B$6)*$B$2*Output!$D$104/Output!$D$4/1000</f>
        <v>0.96848737250638017</v>
      </c>
      <c r="H77" s="7">
        <f>(C16-$B$6)*$B$2*Output!$D$104/Output!$D$4/1000</f>
        <v>2.5394595774525905</v>
      </c>
      <c r="I77" s="7">
        <f>(D16-$B$6)*$B$2*Output!$D$104/Output!$D$4/1000</f>
        <v>4.1104317823987975</v>
      </c>
    </row>
    <row r="78" spans="1:19" x14ac:dyDescent="0.25">
      <c r="A78" s="7">
        <v>2032</v>
      </c>
      <c r="B78" s="7">
        <f>(B17-$B$6)*$B$2*Output!$D$101/Output!$D$4*100</f>
        <v>18159.138234494621</v>
      </c>
      <c r="C78" s="7">
        <f>(C17-$B$6)*$B$2*Output!$D$101/Output!$D$4*100</f>
        <v>46159.569164300628</v>
      </c>
      <c r="D78" s="7">
        <f>(D17-$B$6)*$B$2*Output!$D$101/Output!$D$4*100</f>
        <v>74160.000094106552</v>
      </c>
      <c r="F78" s="7">
        <v>2032</v>
      </c>
      <c r="G78" s="7">
        <f>(B17-$B$6)*$B$2*Output!$D$104/Output!$D$4/1000</f>
        <v>1.0895482940696775</v>
      </c>
      <c r="H78" s="7">
        <f>(C17-$B$6)*$B$2*Output!$D$104/Output!$D$4/1000</f>
        <v>2.769574149858038</v>
      </c>
      <c r="I78" s="7">
        <f>(D17-$B$6)*$B$2*Output!$D$104/Output!$D$4/1000</f>
        <v>4.4496000056463938</v>
      </c>
    </row>
    <row r="79" spans="1:19" x14ac:dyDescent="0.25">
      <c r="A79" s="7">
        <v>2033</v>
      </c>
      <c r="B79" s="7">
        <f>(B18-$B$6)*$B$2*Output!$D$101/Output!$D$4*100</f>
        <v>20176.820260549586</v>
      </c>
      <c r="C79" s="7">
        <f>(C18-$B$6)*$B$2*Output!$D$101/Output!$D$4*100</f>
        <v>50133.379494182591</v>
      </c>
      <c r="D79" s="7">
        <f>(D18-$B$6)*$B$2*Output!$D$101/Output!$D$4*100</f>
        <v>80089.938727815534</v>
      </c>
      <c r="F79" s="7">
        <v>2033</v>
      </c>
      <c r="G79" s="7">
        <f>(B18-$B$6)*$B$2*Output!$D$104/Output!$D$4/1000</f>
        <v>1.2106092156329751</v>
      </c>
      <c r="H79" s="7">
        <f>(C18-$B$6)*$B$2*Output!$D$104/Output!$D$4/1000</f>
        <v>3.0080027696509553</v>
      </c>
      <c r="I79" s="7">
        <f>(D18-$B$6)*$B$2*Output!$D$104/Output!$D$4/1000</f>
        <v>4.8053963236689325</v>
      </c>
    </row>
    <row r="80" spans="1:19" x14ac:dyDescent="0.25">
      <c r="A80" s="7">
        <v>2034</v>
      </c>
      <c r="B80" s="7">
        <f>(B19-$B$6)*$B$2*Output!$D$101/Output!$D$4*100</f>
        <v>22194.502286604547</v>
      </c>
      <c r="C80" s="7">
        <f>(C19-$B$6)*$B$2*Output!$D$101/Output!$D$4*100</f>
        <v>54252.55070231366</v>
      </c>
      <c r="D80" s="7">
        <f>(D19-$B$6)*$B$2*Output!$D$101/Output!$D$4*100</f>
        <v>86310.599118022714</v>
      </c>
      <c r="F80" s="7">
        <v>2034</v>
      </c>
      <c r="G80" s="7">
        <f>(B19-$B$6)*$B$2*Output!$D$104/Output!$D$4/1000</f>
        <v>1.3316701371962729</v>
      </c>
      <c r="H80" s="7">
        <f>(C19-$B$6)*$B$2*Output!$D$104/Output!$D$4/1000</f>
        <v>3.2551530421388195</v>
      </c>
      <c r="I80" s="7">
        <f>(D19-$B$6)*$B$2*Output!$D$104/Output!$D$4/1000</f>
        <v>5.1786359470813625</v>
      </c>
    </row>
    <row r="81" spans="1:9" x14ac:dyDescent="0.25">
      <c r="A81" s="7">
        <v>2035</v>
      </c>
      <c r="B81" s="7">
        <f>(B20-$B$6)*$B$2*Output!$D$101/Output!$D$4*100</f>
        <v>24212.184312659501</v>
      </c>
      <c r="C81" s="7">
        <f>(C20-$B$6)*$B$2*Output!$D$101/Output!$D$4*100</f>
        <v>58524.209265451995</v>
      </c>
      <c r="D81" s="7">
        <f>(D20-$B$6)*$B$2*Output!$D$101/Output!$D$4*100</f>
        <v>92836.234218244426</v>
      </c>
      <c r="F81" s="7">
        <v>2035</v>
      </c>
      <c r="G81" s="7">
        <f>(B20-$B$6)*$B$2*Output!$D$104/Output!$D$4/1000</f>
        <v>1.4527310587595699</v>
      </c>
      <c r="H81" s="7">
        <f>(C20-$B$6)*$B$2*Output!$D$104/Output!$D$4/1000</f>
        <v>3.5114525559271197</v>
      </c>
      <c r="I81" s="7">
        <f>(D20-$B$6)*$B$2*Output!$D$104/Output!$D$4/1000</f>
        <v>5.5701740530946653</v>
      </c>
    </row>
    <row r="82" spans="1:9" x14ac:dyDescent="0.25">
      <c r="A82" s="7">
        <v>2036</v>
      </c>
      <c r="B82" s="7">
        <f>(B21-$B$6)*$B$2*Output!$D$101/Output!$D$4*100</f>
        <v>26229.866338714452</v>
      </c>
      <c r="C82" s="7">
        <f>(C21-$B$6)*$B$2*Output!$D$101/Output!$D$4*100</f>
        <v>62955.831043708451</v>
      </c>
      <c r="D82" s="7">
        <f>(D21-$B$6)*$B$2*Output!$D$101/Output!$D$4*100</f>
        <v>99681.795748702396</v>
      </c>
      <c r="F82" s="7">
        <v>2036</v>
      </c>
      <c r="G82" s="7">
        <f>(B21-$B$6)*$B$2*Output!$D$104/Output!$D$4/1000</f>
        <v>1.5737919803228673</v>
      </c>
      <c r="H82" s="7">
        <f>(C21-$B$6)*$B$2*Output!$D$104/Output!$D$4/1000</f>
        <v>3.7773498626225068</v>
      </c>
      <c r="I82" s="7">
        <f>(D21-$B$6)*$B$2*Output!$D$104/Output!$D$4/1000</f>
        <v>5.9809077449221428</v>
      </c>
    </row>
    <row r="83" spans="1:9" x14ac:dyDescent="0.25">
      <c r="A83" s="7">
        <v>2037</v>
      </c>
      <c r="B83" s="7">
        <f>(B22-$B$6)*$B$2*Output!$D$101/Output!$D$4*100</f>
        <v>28247.54836476942</v>
      </c>
      <c r="C83" s="7">
        <f>(C22-$B$6)*$B$2*Output!$D$101/Output!$D$4*100</f>
        <v>67555.258409449249</v>
      </c>
      <c r="D83" s="7">
        <f>(D22-$B$6)*$B$2*Output!$D$101/Output!$D$4*100</f>
        <v>106862.96845412899</v>
      </c>
      <c r="F83" s="7">
        <v>2037</v>
      </c>
      <c r="G83" s="7">
        <f>(B22-$B$6)*$B$2*Output!$D$104/Output!$D$4/1000</f>
        <v>1.6948529018861656</v>
      </c>
      <c r="H83" s="7">
        <f>(C22-$B$6)*$B$2*Output!$D$104/Output!$D$4/1000</f>
        <v>4.053315504566954</v>
      </c>
      <c r="I83" s="7">
        <f>(D22-$B$6)*$B$2*Output!$D$104/Output!$D$4/1000</f>
        <v>6.4117781072477396</v>
      </c>
    </row>
    <row r="84" spans="1:9" x14ac:dyDescent="0.25">
      <c r="A84" s="7">
        <v>2038</v>
      </c>
      <c r="B84" s="7">
        <f>(B23-$B$6)*$B$2*Output!$D$101/Output!$D$4*100</f>
        <v>30265.23039082437</v>
      </c>
      <c r="C84" s="7">
        <f>(C23-$B$6)*$B$2*Output!$D$101/Output!$D$4*100</f>
        <v>72330.718215961868</v>
      </c>
      <c r="D84" s="7">
        <f>(D23-$B$6)*$B$2*Output!$D$101/Output!$D$4*100</f>
        <v>114396.20604109927</v>
      </c>
      <c r="F84" s="7">
        <v>2038</v>
      </c>
      <c r="G84" s="7">
        <f>(B23-$B$6)*$B$2*Output!$D$104/Output!$D$4/1000</f>
        <v>1.8159138234494623</v>
      </c>
      <c r="H84" s="7">
        <f>(C23-$B$6)*$B$2*Output!$D$104/Output!$D$4/1000</f>
        <v>4.3398430929577128</v>
      </c>
      <c r="I84" s="7">
        <f>(D23-$B$6)*$B$2*Output!$D$104/Output!$D$4/1000</f>
        <v>6.8637723624659568</v>
      </c>
    </row>
    <row r="85" spans="1:9" x14ac:dyDescent="0.25">
      <c r="A85" s="7">
        <v>2039</v>
      </c>
      <c r="B85" s="7">
        <f>(B24-$B$6)*$B$2*Output!$D$101/Output!$D$4*100</f>
        <v>32282.912416879342</v>
      </c>
      <c r="C85" s="7">
        <f>(C24-$B$6)*$B$2*Output!$D$101/Output!$D$4*100</f>
        <v>77290.840647054836</v>
      </c>
      <c r="D85" s="7">
        <f>(D24-$B$6)*$B$2*Output!$D$101/Output!$D$4*100</f>
        <v>122298.76887723026</v>
      </c>
      <c r="F85" s="7">
        <v>2039</v>
      </c>
      <c r="G85" s="7">
        <f>(B24-$B$6)*$B$2*Output!$D$104/Output!$D$4/1000</f>
        <v>1.9369747450127603</v>
      </c>
      <c r="H85" s="7">
        <f>(C24-$B$6)*$B$2*Output!$D$104/Output!$D$4/1000</f>
        <v>4.6374504388232909</v>
      </c>
      <c r="I85" s="7">
        <f>(D24-$B$6)*$B$2*Output!$D$104/Output!$D$4/1000</f>
        <v>7.3379261326338145</v>
      </c>
    </row>
    <row r="86" spans="1:9" x14ac:dyDescent="0.25">
      <c r="A86" s="7">
        <v>2040</v>
      </c>
      <c r="B86" s="7">
        <f>(B25-$B$6)*$B$2*Output!$D$101/Output!$D$4*100</f>
        <v>34300.5944429343</v>
      </c>
      <c r="C86" s="7">
        <f>(C25-$B$6)*$B$2*Output!$D$101/Output!$D$4*100</f>
        <v>82444.678990779445</v>
      </c>
      <c r="D86" s="7">
        <f>(D25-$B$6)*$B$2*Output!$D$101/Output!$D$4*100</f>
        <v>130588.76353862447</v>
      </c>
      <c r="F86" s="7">
        <v>2040</v>
      </c>
      <c r="G86" s="7">
        <f>(B25-$B$6)*$B$2*Output!$D$104/Output!$D$4/1000</f>
        <v>2.0580356665760577</v>
      </c>
      <c r="H86" s="7">
        <f>(C25-$B$6)*$B$2*Output!$D$104/Output!$D$4/1000</f>
        <v>4.9466807394467676</v>
      </c>
      <c r="I86" s="7">
        <f>(D25-$B$6)*$B$2*Output!$D$104/Output!$D$4/1000</f>
        <v>7.8353258123174694</v>
      </c>
    </row>
    <row r="87" spans="1:9" x14ac:dyDescent="0.25">
      <c r="A87" s="7">
        <v>2041</v>
      </c>
      <c r="B87" s="7">
        <f>(B26-$B$6)*$B$2*Output!$D$101/Output!$D$4*100</f>
        <v>36318.276468989243</v>
      </c>
      <c r="C87" s="7">
        <f>(C26-$B$6)*$B$2*Output!$D$101/Output!$D$4*100</f>
        <v>85931.247021290983</v>
      </c>
      <c r="D87" s="7">
        <f>(D26-$B$6)*$B$2*Output!$D$101/Output!$D$4*100</f>
        <v>135544.21757359258</v>
      </c>
      <c r="F87" s="7">
        <v>2041</v>
      </c>
      <c r="G87" s="7">
        <f>(B26-$B$6)*$B$2*Output!$D$104/Output!$D$4/1000</f>
        <v>2.1790965881393549</v>
      </c>
      <c r="H87" s="7">
        <f>(C26-$B$6)*$B$2*Output!$D$104/Output!$D$4/1000</f>
        <v>5.1558748212774592</v>
      </c>
      <c r="I87" s="7">
        <f>(D26-$B$6)*$B$2*Output!$D$104/Output!$D$4/1000</f>
        <v>8.1326530544155542</v>
      </c>
    </row>
    <row r="88" spans="1:9" x14ac:dyDescent="0.25">
      <c r="A88" s="7">
        <v>2042</v>
      </c>
      <c r="B88" s="7">
        <f>(B27-$B$6)*$B$2*Output!$D$101/Output!$D$4*100</f>
        <v>38335.958495044215</v>
      </c>
      <c r="C88" s="7">
        <f>(C27-$B$6)*$B$2*Output!$D$101/Output!$D$4*100</f>
        <v>89487.03379339003</v>
      </c>
      <c r="D88" s="7">
        <f>(D27-$B$6)*$B$2*Output!$D$101/Output!$D$4*100</f>
        <v>140638.10909173574</v>
      </c>
      <c r="F88" s="7">
        <v>2042</v>
      </c>
      <c r="G88" s="7">
        <f>(B27-$B$6)*$B$2*Output!$D$104/Output!$D$4/1000</f>
        <v>2.300157509702653</v>
      </c>
      <c r="H88" s="7">
        <f>(C27-$B$6)*$B$2*Output!$D$104/Output!$D$4/1000</f>
        <v>5.3692220276034011</v>
      </c>
      <c r="I88" s="7">
        <f>(D27-$B$6)*$B$2*Output!$D$104/Output!$D$4/1000</f>
        <v>8.4382865455041429</v>
      </c>
    </row>
    <row r="89" spans="1:9" x14ac:dyDescent="0.25">
      <c r="A89" s="7">
        <v>2043</v>
      </c>
      <c r="B89" s="7">
        <f>(B28-$B$6)*$B$2*Output!$D$101/Output!$D$4*100</f>
        <v>40353.640521099172</v>
      </c>
      <c r="C89" s="7">
        <f>(C28-$B$6)*$B$2*Output!$D$101/Output!$D$4*100</f>
        <v>93113.973028650144</v>
      </c>
      <c r="D89" s="7">
        <f>(D28-$B$6)*$B$2*Output!$D$101/Output!$D$4*100</f>
        <v>145874.3055362009</v>
      </c>
      <c r="F89" s="7">
        <v>2043</v>
      </c>
      <c r="G89" s="7">
        <f>(B28-$B$6)*$B$2*Output!$D$104/Output!$D$4/1000</f>
        <v>2.4212184312659502</v>
      </c>
      <c r="H89" s="7">
        <f>(C28-$B$6)*$B$2*Output!$D$104/Output!$D$4/1000</f>
        <v>5.5868383817190077</v>
      </c>
      <c r="I89" s="7">
        <f>(D28-$B$6)*$B$2*Output!$D$104/Output!$D$4/1000</f>
        <v>8.7524583321720542</v>
      </c>
    </row>
    <row r="90" spans="1:9" x14ac:dyDescent="0.25">
      <c r="A90" s="7">
        <v>2044</v>
      </c>
      <c r="B90" s="7">
        <f>(B29-$B$6)*$B$2*Output!$D$101/Output!$D$4*100</f>
        <v>42371.322547154123</v>
      </c>
      <c r="C90" s="7">
        <f>(C29-$B$6)*$B$2*Output!$D$101/Output!$D$4*100</f>
        <v>96814.052469839604</v>
      </c>
      <c r="D90" s="7">
        <f>(D29-$B$6)*$B$2*Output!$D$101/Output!$D$4*100</f>
        <v>151256.78239252491</v>
      </c>
      <c r="F90" s="7">
        <v>2044</v>
      </c>
      <c r="G90" s="7">
        <f>(B29-$B$6)*$B$2*Output!$D$104/Output!$D$4/1000</f>
        <v>2.5422793528292473</v>
      </c>
      <c r="H90" s="7">
        <f>(C29-$B$6)*$B$2*Output!$D$104/Output!$D$4/1000</f>
        <v>5.8088431481903759</v>
      </c>
      <c r="I90" s="7">
        <f>(D29-$B$6)*$B$2*Output!$D$104/Output!$D$4/1000</f>
        <v>9.0754069435514939</v>
      </c>
    </row>
    <row r="91" spans="1:9" x14ac:dyDescent="0.25">
      <c r="A91" s="7">
        <v>2045</v>
      </c>
      <c r="B91" s="7">
        <f>(B30-$B$6)*$B$2*Output!$D$101/Output!$D$4*100</f>
        <v>44389.004573209095</v>
      </c>
      <c r="C91" s="7">
        <f>(C30-$B$6)*$B$2*Output!$D$101/Output!$D$4*100</f>
        <v>100589.3153900785</v>
      </c>
      <c r="D91" s="7">
        <f>(D30-$B$6)*$B$2*Output!$D$101/Output!$D$4*100</f>
        <v>156789.62620694781</v>
      </c>
      <c r="F91" s="7">
        <v>2045</v>
      </c>
      <c r="G91" s="7">
        <f>(B30-$B$6)*$B$2*Output!$D$104/Output!$D$4/1000</f>
        <v>2.6633402743925458</v>
      </c>
      <c r="H91" s="7">
        <f>(C30-$B$6)*$B$2*Output!$D$104/Output!$D$4/1000</f>
        <v>6.0353589234047096</v>
      </c>
      <c r="I91" s="7">
        <f>(D30-$B$6)*$B$2*Output!$D$104/Output!$D$4/1000</f>
        <v>9.407377572416868</v>
      </c>
    </row>
    <row r="92" spans="1:9" x14ac:dyDescent="0.25">
      <c r="A92" s="7">
        <v>2046</v>
      </c>
      <c r="B92" s="7">
        <f>(B31-$B$6)*$B$2*Output!$D$101/Output!$D$4*100</f>
        <v>46406.686599264052</v>
      </c>
      <c r="C92" s="7">
        <f>(C31-$B$6)*$B$2*Output!$D$101/Output!$D$4*100</f>
        <v>104441.86214415636</v>
      </c>
      <c r="D92" s="7">
        <f>(D31-$B$6)*$B$2*Output!$D$101/Output!$D$4*100</f>
        <v>162477.03768904845</v>
      </c>
      <c r="F92" s="7">
        <v>2046</v>
      </c>
      <c r="G92" s="7">
        <f>(B31-$B$6)*$B$2*Output!$D$104/Output!$D$4/1000</f>
        <v>2.7844011959558435</v>
      </c>
      <c r="H92" s="7">
        <f>(C31-$B$6)*$B$2*Output!$D$104/Output!$D$4/1000</f>
        <v>6.2665117286493812</v>
      </c>
      <c r="I92" s="7">
        <f>(D31-$B$6)*$B$2*Output!$D$104/Output!$D$4/1000</f>
        <v>9.7486222613429092</v>
      </c>
    </row>
    <row r="93" spans="1:9" x14ac:dyDescent="0.25">
      <c r="A93" s="7">
        <v>2047</v>
      </c>
      <c r="B93" s="7">
        <f>(B32-$B$6)*$B$2*Output!$D$101/Output!$D$4*100</f>
        <v>48424.368625319003</v>
      </c>
      <c r="C93" s="7">
        <f>(C32-$B$6)*$B$2*Output!$D$101/Output!$D$4*100</f>
        <v>108373.85176318733</v>
      </c>
      <c r="D93" s="7">
        <f>(D32-$B$6)*$B$2*Output!$D$101/Output!$D$4*100</f>
        <v>168323.33490105547</v>
      </c>
      <c r="F93" s="7">
        <v>2047</v>
      </c>
      <c r="G93" s="7">
        <f>(B32-$B$6)*$B$2*Output!$D$104/Output!$D$4/1000</f>
        <v>2.9054621175191397</v>
      </c>
      <c r="H93" s="7">
        <f>(C32-$B$6)*$B$2*Output!$D$104/Output!$D$4/1000</f>
        <v>6.5024311057912394</v>
      </c>
      <c r="I93" s="7">
        <f>(D32-$B$6)*$B$2*Output!$D$104/Output!$D$4/1000</f>
        <v>10.099400094063329</v>
      </c>
    </row>
    <row r="94" spans="1:9" x14ac:dyDescent="0.25">
      <c r="A94" s="7">
        <v>2048</v>
      </c>
      <c r="B94" s="7">
        <f>(B33-$B$6)*$B$2*Output!$D$101/Output!$D$4*100</f>
        <v>50442.050651373967</v>
      </c>
      <c r="C94" s="7">
        <f>(C33-$B$6)*$B$2*Output!$D$101/Output!$D$4*100</f>
        <v>112387.50359381511</v>
      </c>
      <c r="D94" s="7">
        <f>(D33-$B$6)*$B$2*Output!$D$101/Output!$D$4*100</f>
        <v>174332.9565362561</v>
      </c>
      <c r="F94" s="7">
        <v>2048</v>
      </c>
      <c r="G94" s="7">
        <f>(B33-$B$6)*$B$2*Output!$D$104/Output!$D$4/1000</f>
        <v>3.0265230390824378</v>
      </c>
      <c r="H94" s="7">
        <f>(C33-$B$6)*$B$2*Output!$D$104/Output!$D$4/1000</f>
        <v>6.7432502156289056</v>
      </c>
      <c r="I94" s="7">
        <f>(D33-$B$6)*$B$2*Output!$D$104/Output!$D$4/1000</f>
        <v>10.459977392175366</v>
      </c>
    </row>
    <row r="95" spans="1:9" x14ac:dyDescent="0.25">
      <c r="A95" s="7">
        <v>2049</v>
      </c>
      <c r="B95" s="7">
        <f>(B34-$B$6)*$B$2*Output!$D$101/Output!$D$4*100</f>
        <v>52459.732677428918</v>
      </c>
      <c r="C95" s="7">
        <f>(C34-$B$6)*$B$2*Output!$D$101/Output!$D$4*100</f>
        <v>116485.09898321072</v>
      </c>
      <c r="D95" s="7">
        <f>(D34-$B$6)*$B$2*Output!$D$101/Output!$D$4*100</f>
        <v>180510.46528899242</v>
      </c>
      <c r="F95" s="7">
        <v>2049</v>
      </c>
      <c r="G95" s="7">
        <f>(B34-$B$6)*$B$2*Output!$D$104/Output!$D$4/1000</f>
        <v>3.147583960645735</v>
      </c>
      <c r="H95" s="7">
        <f>(C34-$B$6)*$B$2*Output!$D$104/Output!$D$4/1000</f>
        <v>6.9891059389926431</v>
      </c>
      <c r="I95" s="7">
        <f>(D34-$B$6)*$B$2*Output!$D$104/Output!$D$4/1000</f>
        <v>10.830627917339545</v>
      </c>
    </row>
    <row r="96" spans="1:9" x14ac:dyDescent="0.25">
      <c r="A96" s="7">
        <v>2050</v>
      </c>
      <c r="B96" s="7">
        <f>(B35-$B$6)*$B$2*Output!$D$101/Output!$D$4*100</f>
        <v>54477.414703483875</v>
      </c>
      <c r="C96" s="7">
        <f>(C35-$B$6)*$B$2*Output!$D$101/Output!$D$4*100</f>
        <v>120668.98301114343</v>
      </c>
      <c r="D96" s="7">
        <f>(D35-$B$6)*$B$2*Output!$D$101/Output!$D$4*100</f>
        <v>186860.55131880281</v>
      </c>
      <c r="F96" s="7">
        <v>2050</v>
      </c>
      <c r="G96" s="7">
        <f>(B35-$B$6)*$B$2*Output!$D$104/Output!$D$4/1000</f>
        <v>3.2686448822090326</v>
      </c>
      <c r="H96" s="7">
        <f>(C35-$B$6)*$B$2*Output!$D$104/Output!$D$4/1000</f>
        <v>7.2401389806686067</v>
      </c>
      <c r="I96" s="7">
        <f>(D35-$B$6)*$B$2*Output!$D$104/Output!$D$4/1000</f>
        <v>11.211633079128172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(B9-$B$6)*$B$2*Output!$D$107/Output!$D$4/10^9</f>
        <v>1.8198520865540709E-4</v>
      </c>
      <c r="C100" s="7">
        <f>(C9-$B$6)*$B$2*Output!$D$107/Output!$D$4/10^9</f>
        <v>3.6478975300674774E-4</v>
      </c>
      <c r="D100" s="7">
        <f>(D9-$B$6)*$B$2*Output!$D$107/Output!$D$4/10^9</f>
        <v>5.4759429735808758E-4</v>
      </c>
    </row>
    <row r="101" spans="1:4" x14ac:dyDescent="0.25">
      <c r="A101" s="7">
        <v>2025</v>
      </c>
      <c r="B101" s="7">
        <f>(B10-$B$6)*$B$2*Output!$D$107/Output!$D$4/10^9</f>
        <v>3.6397041731081343E-4</v>
      </c>
      <c r="C101" s="7">
        <f>(C10-$B$6)*$B$2*Output!$D$107/Output!$D$4/10^9</f>
        <v>7.6510233187378066E-4</v>
      </c>
      <c r="D101" s="7">
        <f>(D10-$B$6)*$B$2*Output!$D$107/Output!$D$4/10^9</f>
        <v>1.1662342464367464E-3</v>
      </c>
    </row>
    <row r="102" spans="1:4" x14ac:dyDescent="0.25">
      <c r="A102" s="7">
        <v>2026</v>
      </c>
      <c r="B102" s="7">
        <f>(B11-$B$6)*$B$2*Output!$D$107/Output!$D$4/10^9</f>
        <v>5.4595562596622047E-4</v>
      </c>
      <c r="C102" s="7">
        <f>(C11-$B$6)*$B$2*Output!$D$107/Output!$D$4/10^9</f>
        <v>1.2055465178217515E-3</v>
      </c>
      <c r="D102" s="7">
        <f>(D11-$B$6)*$B$2*Output!$D$107/Output!$D$4/10^9</f>
        <v>1.8651374096772806E-3</v>
      </c>
    </row>
    <row r="103" spans="1:4" x14ac:dyDescent="0.25">
      <c r="A103" s="7">
        <v>2027</v>
      </c>
      <c r="B103" s="7">
        <f>(B12-$B$6)*$B$2*Output!$D$107/Output!$D$4/10^9</f>
        <v>7.2794083462162761E-4</v>
      </c>
      <c r="C103" s="7">
        <f>(C12-$B$6)*$B$2*Output!$D$107/Output!$D$4/10^9</f>
        <v>1.6913290418071626E-3</v>
      </c>
      <c r="D103" s="7">
        <f>(D12-$B$6)*$B$2*Output!$D$107/Output!$D$4/10^9</f>
        <v>2.654717248992695E-3</v>
      </c>
    </row>
    <row r="104" spans="1:4" x14ac:dyDescent="0.25">
      <c r="A104" s="7">
        <v>2028</v>
      </c>
      <c r="B104" s="7">
        <f>(B13-$B$6)*$B$2*Output!$D$107/Output!$D$4/10^9</f>
        <v>9.09926043277034E-4</v>
      </c>
      <c r="C104" s="7">
        <f>(C13-$B$6)*$B$2*Output!$D$107/Output!$D$4/10^9</f>
        <v>2.2283321633592645E-3</v>
      </c>
      <c r="D104" s="7">
        <f>(D13-$B$6)*$B$2*Output!$D$107/Output!$D$4/10^9</f>
        <v>3.5467382834414923E-3</v>
      </c>
    </row>
    <row r="105" spans="1:4" x14ac:dyDescent="0.25">
      <c r="A105" s="7">
        <v>2029</v>
      </c>
      <c r="B105" s="7">
        <f>(B14-$B$6)*$B$2*Output!$D$107/Output!$D$4/10^9</f>
        <v>1.0919112519324409E-3</v>
      </c>
      <c r="C105" s="7">
        <f>(C14-$B$6)*$B$2*Output!$D$107/Output!$D$4/10^9</f>
        <v>2.8232013146039926E-3</v>
      </c>
      <c r="D105" s="7">
        <f>(D14-$B$6)*$B$2*Output!$D$107/Output!$D$4/10^9</f>
        <v>4.5544913772755406E-3</v>
      </c>
    </row>
    <row r="106" spans="1:4" x14ac:dyDescent="0.25">
      <c r="A106" s="7">
        <v>2030</v>
      </c>
      <c r="B106" s="7">
        <f>(B15-$B$6)*$B$2*Output!$D$107/Output!$D$4/10^9</f>
        <v>1.2738964605878483E-3</v>
      </c>
      <c r="C106" s="7">
        <f>(C15-$B$6)*$B$2*Output!$D$107/Output!$D$4/10^9</f>
        <v>3.4834441153464282E-3</v>
      </c>
      <c r="D106" s="7">
        <f>(D15-$B$6)*$B$2*Output!$D$107/Output!$D$4/10^9</f>
        <v>5.6929917701050046E-3</v>
      </c>
    </row>
    <row r="107" spans="1:4" x14ac:dyDescent="0.25">
      <c r="A107" s="7">
        <v>2031</v>
      </c>
      <c r="B107" s="7">
        <f>(B16-$B$6)*$B$2*Output!$D$107/Output!$D$4/10^9</f>
        <v>1.4558816692432552E-3</v>
      </c>
      <c r="C107" s="7">
        <f>(C16-$B$6)*$B$2*Output!$D$107/Output!$D$4/10^9</f>
        <v>3.8174505456167861E-3</v>
      </c>
      <c r="D107" s="7">
        <f>(D16-$B$6)*$B$2*Output!$D$107/Output!$D$4/10^9</f>
        <v>6.1790194219903108E-3</v>
      </c>
    </row>
    <row r="108" spans="1:4" x14ac:dyDescent="0.25">
      <c r="A108" s="7">
        <v>2032</v>
      </c>
      <c r="B108" s="7">
        <f>(B17-$B$6)*$B$2*Output!$D$107/Output!$D$4/10^9</f>
        <v>1.6378668778986615E-3</v>
      </c>
      <c r="C108" s="7">
        <f>(C17-$B$6)*$B$2*Output!$D$107/Output!$D$4/10^9</f>
        <v>4.163370995693313E-3</v>
      </c>
      <c r="D108" s="7">
        <f>(D17-$B$6)*$B$2*Output!$D$107/Output!$D$4/10^9</f>
        <v>6.6888751134879581E-3</v>
      </c>
    </row>
    <row r="109" spans="1:4" x14ac:dyDescent="0.25">
      <c r="A109" s="7">
        <v>2033</v>
      </c>
      <c r="B109" s="7">
        <f>(B18-$B$6)*$B$2*Output!$D$107/Output!$D$4/10^9</f>
        <v>1.8198520865540687E-3</v>
      </c>
      <c r="C109" s="7">
        <f>(C18-$B$6)*$B$2*Output!$D$107/Output!$D$4/10^9</f>
        <v>4.5217895634864528E-3</v>
      </c>
      <c r="D109" s="7">
        <f>(D18-$B$6)*$B$2*Output!$D$107/Output!$D$4/10^9</f>
        <v>7.2237270404188333E-3</v>
      </c>
    </row>
    <row r="110" spans="1:4" x14ac:dyDescent="0.25">
      <c r="A110" s="7">
        <v>2034</v>
      </c>
      <c r="B110" s="7">
        <f>(B19-$B$6)*$B$2*Output!$D$107/Output!$D$4/10^9</f>
        <v>2.0018372952094756E-3</v>
      </c>
      <c r="C110" s="7">
        <f>(C19-$B$6)*$B$2*Output!$D$107/Output!$D$4/10^9</f>
        <v>4.893318982948436E-3</v>
      </c>
      <c r="D110" s="7">
        <f>(D19-$B$6)*$B$2*Output!$D$107/Output!$D$4/10^9</f>
        <v>7.7848006706873933E-3</v>
      </c>
    </row>
    <row r="111" spans="1:4" x14ac:dyDescent="0.25">
      <c r="A111" s="7">
        <v>2035</v>
      </c>
      <c r="B111" s="7">
        <f>(B20-$B$6)*$B$2*Output!$D$107/Output!$D$4/10^9</f>
        <v>2.1838225038648819E-3</v>
      </c>
      <c r="C111" s="7">
        <f>(C20-$B$6)*$B$2*Output!$D$107/Output!$D$4/10^9</f>
        <v>5.2786020279866792E-3</v>
      </c>
      <c r="D111" s="7">
        <f>(D20-$B$6)*$B$2*Output!$D$107/Output!$D$4/10^9</f>
        <v>8.373381552108471E-3</v>
      </c>
    </row>
    <row r="112" spans="1:4" x14ac:dyDescent="0.25">
      <c r="A112" s="7">
        <v>2036</v>
      </c>
      <c r="B112" s="7">
        <f>(B21-$B$6)*$B$2*Output!$D$107/Output!$D$4/10^9</f>
        <v>2.3658077125202881E-3</v>
      </c>
      <c r="C112" s="7">
        <f>(C21-$B$6)*$B$2*Output!$D$107/Output!$D$4/10^9</f>
        <v>5.6783129852056042E-3</v>
      </c>
      <c r="D112" s="7">
        <f>(D21-$B$6)*$B$2*Output!$D$107/Output!$D$4/10^9</f>
        <v>8.9908182578909129E-3</v>
      </c>
    </row>
    <row r="113" spans="1:4" x14ac:dyDescent="0.25">
      <c r="A113" s="7">
        <v>2037</v>
      </c>
      <c r="B113" s="7">
        <f>(B22-$B$6)*$B$2*Output!$D$107/Output!$D$4/10^9</f>
        <v>2.5477929211756966E-3</v>
      </c>
      <c r="C113" s="7">
        <f>(C22-$B$6)*$B$2*Output!$D$107/Output!$D$4/10^9</f>
        <v>6.0931591988512253E-3</v>
      </c>
      <c r="D113" s="7">
        <f>(D22-$B$6)*$B$2*Output!$D$107/Output!$D$4/10^9</f>
        <v>9.6385254765267488E-3</v>
      </c>
    </row>
    <row r="114" spans="1:4" x14ac:dyDescent="0.25">
      <c r="A114" s="7">
        <v>2038</v>
      </c>
      <c r="B114" s="7">
        <f>(B23-$B$6)*$B$2*Output!$D$107/Output!$D$4/10^9</f>
        <v>2.7297781298311029E-3</v>
      </c>
      <c r="C114" s="7">
        <f>(C23-$B$6)*$B$2*Output!$D$107/Output!$D$4/10^9</f>
        <v>6.5238826914983455E-3</v>
      </c>
      <c r="D114" s="7">
        <f>(D23-$B$6)*$B$2*Output!$D$107/Output!$D$4/10^9</f>
        <v>1.0317987253165581E-2</v>
      </c>
    </row>
    <row r="115" spans="1:4" x14ac:dyDescent="0.25">
      <c r="A115" s="7">
        <v>2039</v>
      </c>
      <c r="B115" s="7">
        <f>(B24-$B$6)*$B$2*Output!$D$107/Output!$D$4/10^9</f>
        <v>2.9117633384865105E-3</v>
      </c>
      <c r="C115" s="7">
        <f>(C24-$B$6)*$B$2*Output!$D$107/Output!$D$4/10^9</f>
        <v>6.9712618641937316E-3</v>
      </c>
      <c r="D115" s="7">
        <f>(D24-$B$6)*$B$2*Output!$D$107/Output!$D$4/10^9</f>
        <v>1.1030760389900947E-2</v>
      </c>
    </row>
    <row r="116" spans="1:4" x14ac:dyDescent="0.25">
      <c r="A116" s="7">
        <v>2040</v>
      </c>
      <c r="B116" s="7">
        <f>(B25-$B$6)*$B$2*Output!$D$107/Output!$D$4/10^9</f>
        <v>3.0937485471419172E-3</v>
      </c>
      <c r="C116" s="7">
        <f>(C25-$B$6)*$B$2*Output!$D$107/Output!$D$4/10^9</f>
        <v>7.4361132799506627E-3</v>
      </c>
      <c r="D116" s="7">
        <f>(D25-$B$6)*$B$2*Output!$D$107/Output!$D$4/10^9</f>
        <v>1.1778478012759398E-2</v>
      </c>
    </row>
    <row r="117" spans="1:4" x14ac:dyDescent="0.25">
      <c r="A117" s="7">
        <v>2041</v>
      </c>
      <c r="B117" s="7">
        <f>(B26-$B$6)*$B$2*Output!$D$107/Output!$D$4/10^9</f>
        <v>3.275733755797323E-3</v>
      </c>
      <c r="C117" s="7">
        <f>(C26-$B$6)*$B$2*Output!$D$107/Output!$D$4/10^9</f>
        <v>7.7505849371941552E-3</v>
      </c>
      <c r="D117" s="7">
        <f>(D26-$B$6)*$B$2*Output!$D$107/Output!$D$4/10^9</f>
        <v>1.2225436118590977E-2</v>
      </c>
    </row>
    <row r="118" spans="1:4" x14ac:dyDescent="0.25">
      <c r="A118" s="7">
        <v>2042</v>
      </c>
      <c r="B118" s="7">
        <f>(B27-$B$6)*$B$2*Output!$D$107/Output!$D$4/10^9</f>
        <v>3.457718964452731E-3</v>
      </c>
      <c r="C118" s="7">
        <f>(C27-$B$6)*$B$2*Output!$D$107/Output!$D$4/10^9</f>
        <v>8.0712997918136499E-3</v>
      </c>
      <c r="D118" s="7">
        <f>(D27-$B$6)*$B$2*Output!$D$107/Output!$D$4/10^9</f>
        <v>1.2684880619174556E-2</v>
      </c>
    </row>
    <row r="119" spans="1:4" x14ac:dyDescent="0.25">
      <c r="A119" s="7">
        <v>2043</v>
      </c>
      <c r="B119" s="7">
        <f>(B28-$B$6)*$B$2*Output!$D$107/Output!$D$4/10^9</f>
        <v>3.6397041731081373E-3</v>
      </c>
      <c r="C119" s="7">
        <f>(C28-$B$6)*$B$2*Output!$D$107/Output!$D$4/10^9</f>
        <v>8.3984322561890413E-3</v>
      </c>
      <c r="D119" s="7">
        <f>(D28-$B$6)*$B$2*Output!$D$107/Output!$D$4/10^9</f>
        <v>1.3157160339269927E-2</v>
      </c>
    </row>
    <row r="120" spans="1:4" x14ac:dyDescent="0.25">
      <c r="A120" s="7">
        <v>2044</v>
      </c>
      <c r="B120" s="7">
        <f>(B29-$B$6)*$B$2*Output!$D$107/Output!$D$4/10^9</f>
        <v>3.821689381763544E-3</v>
      </c>
      <c r="C120" s="7">
        <f>(C29-$B$6)*$B$2*Output!$D$107/Output!$D$4/10^9</f>
        <v>8.73216161515202E-3</v>
      </c>
      <c r="D120" s="7">
        <f>(D29-$B$6)*$B$2*Output!$D$107/Output!$D$4/10^9</f>
        <v>1.364263384854048E-2</v>
      </c>
    </row>
    <row r="121" spans="1:4" x14ac:dyDescent="0.25">
      <c r="A121" s="7">
        <v>2045</v>
      </c>
      <c r="B121" s="7">
        <f>(B30-$B$6)*$B$2*Output!$D$107/Output!$D$4/10^9</f>
        <v>4.0036745904189512E-3</v>
      </c>
      <c r="C121" s="7">
        <f>(C30-$B$6)*$B$2*Output!$D$107/Output!$D$4/10^9</f>
        <v>9.0726721621047675E-3</v>
      </c>
      <c r="D121" s="7">
        <f>(D30-$B$6)*$B$2*Output!$D$107/Output!$D$4/10^9</f>
        <v>1.4141669733790569E-2</v>
      </c>
    </row>
    <row r="122" spans="1:4" x14ac:dyDescent="0.25">
      <c r="A122" s="7">
        <v>2046</v>
      </c>
      <c r="B122" s="7">
        <f>(B31-$B$6)*$B$2*Output!$D$107/Output!$D$4/10^9</f>
        <v>4.1856597990743575E-3</v>
      </c>
      <c r="C122" s="7">
        <f>(C31-$B$6)*$B$2*Output!$D$107/Output!$D$4/10^9</f>
        <v>9.4201533389413322E-3</v>
      </c>
      <c r="D122" s="7">
        <f>(D31-$B$6)*$B$2*Output!$D$107/Output!$D$4/10^9</f>
        <v>1.4654646878808294E-2</v>
      </c>
    </row>
    <row r="123" spans="1:4" x14ac:dyDescent="0.25">
      <c r="A123" s="7">
        <v>2047</v>
      </c>
      <c r="B123" s="7">
        <f>(B32-$B$6)*$B$2*Output!$D$107/Output!$D$4/10^9</f>
        <v>4.3676450077297637E-3</v>
      </c>
      <c r="C123" s="7">
        <f>(C32-$B$6)*$B$2*Output!$D$107/Output!$D$4/10^9</f>
        <v>9.7747998798778865E-3</v>
      </c>
      <c r="D123" s="7">
        <f>(D32-$B$6)*$B$2*Output!$D$107/Output!$D$4/10^9</f>
        <v>1.5181954752025991E-2</v>
      </c>
    </row>
    <row r="124" spans="1:4" x14ac:dyDescent="0.25">
      <c r="A124" s="7">
        <v>2048</v>
      </c>
      <c r="B124" s="7">
        <f>(B33-$B$6)*$B$2*Output!$D$107/Output!$D$4/10^9</f>
        <v>4.5496302163851718E-3</v>
      </c>
      <c r="C124" s="7">
        <f>(C33-$B$6)*$B$2*Output!$D$107/Output!$D$4/10^9</f>
        <v>1.0136811959301075E-2</v>
      </c>
      <c r="D124" s="7">
        <f>(D33-$B$6)*$B$2*Output!$D$107/Output!$D$4/10^9</f>
        <v>1.5723993702216967E-2</v>
      </c>
    </row>
    <row r="125" spans="1:4" x14ac:dyDescent="0.25">
      <c r="A125" s="7">
        <v>2049</v>
      </c>
      <c r="B125" s="7">
        <f>(B34-$B$6)*$B$2*Output!$D$107/Output!$D$4/10^9</f>
        <v>4.7316154250405789E-3</v>
      </c>
      <c r="C125" s="7">
        <f>(C34-$B$6)*$B$2*Output!$D$107/Output!$D$4/10^9</f>
        <v>1.050639534374675E-2</v>
      </c>
      <c r="D125" s="7">
        <f>(D34-$B$6)*$B$2*Output!$D$107/Output!$D$4/10^9</f>
        <v>1.6281175262452912E-2</v>
      </c>
    </row>
    <row r="126" spans="1:4" x14ac:dyDescent="0.25">
      <c r="A126" s="7">
        <v>2050</v>
      </c>
      <c r="B126" s="7">
        <f>(B35-$B$6)*$B$2*Output!$D$107/Output!$D$4/10^9</f>
        <v>4.9136006336959852E-3</v>
      </c>
      <c r="C126" s="7">
        <f>(C35-$B$6)*$B$2*Output!$D$107/Output!$D$4/10^9</f>
        <v>1.0883761548124397E-2</v>
      </c>
      <c r="D126" s="7">
        <f>(D35-$B$6)*$B$2*Output!$D$107/Output!$D$4/10^9</f>
        <v>1.6853922462552795E-2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428-A693-468A-8C4B-7F2A700B5D95}">
  <dimension ref="A2:X126"/>
  <sheetViews>
    <sheetView workbookViewId="0">
      <selection activeCell="K13" sqref="K13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0.17165418296956281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10.749000000000001</v>
      </c>
      <c r="C6" s="7">
        <v>10.749000000000001</v>
      </c>
      <c r="D6" s="7">
        <v>10.749000000000001</v>
      </c>
      <c r="F6" s="7">
        <v>2024</v>
      </c>
      <c r="G6" s="7">
        <f>(B9-$B$6)*$B$2*Output!$E$7/Output!$E$4/1000</f>
        <v>324763.99787789374</v>
      </c>
      <c r="H6" s="7">
        <f>(C9-$C$6)*$B$2*Output!$E$7/Output!$E$4/1000</f>
        <v>650990.15159900999</v>
      </c>
      <c r="I6" s="7">
        <f>(D9-$D$6)*$B$2*Output!$E$7/Output!$E$4/1000</f>
        <v>977216.30532012496</v>
      </c>
    </row>
    <row r="7" spans="1:24" x14ac:dyDescent="0.25">
      <c r="F7" s="7">
        <v>2025</v>
      </c>
      <c r="G7" s="7">
        <f>(B10-$B$6)*$B$2*Output!$E$7/Output!$E$4/1000</f>
        <v>649527.99575578747</v>
      </c>
      <c r="H7" s="7">
        <f>(C10-$C$6)*$B$2*Output!$E$7/Output!$E$4/1000</f>
        <v>1365373.0098226056</v>
      </c>
      <c r="I7" s="7">
        <f>(D10-$D$6)*$B$2*Output!$E$7/Output!$E$4/1000</f>
        <v>2081218.0238894238</v>
      </c>
    </row>
    <row r="8" spans="1:24" x14ac:dyDescent="0.25">
      <c r="F8" s="7">
        <v>2026</v>
      </c>
      <c r="G8" s="7">
        <f>(B11-$B$6)*$B$2*Output!$E$7/Output!$E$4/1000</f>
        <v>974291.99363368249</v>
      </c>
      <c r="H8" s="7">
        <f>(C11-$C$6)*$B$2*Output!$E$7/Output!$E$4/1000</f>
        <v>2151373.2332879514</v>
      </c>
      <c r="I8" s="7">
        <f>(D11-$D$6)*$B$2*Output!$E$7/Output!$E$4/1000</f>
        <v>3328454.4729422191</v>
      </c>
    </row>
    <row r="9" spans="1:24" x14ac:dyDescent="0.25">
      <c r="A9" s="7">
        <v>2024</v>
      </c>
      <c r="B9" s="7">
        <v>11.212472342416735</v>
      </c>
      <c r="C9" s="7">
        <v>11.678031334825663</v>
      </c>
      <c r="D9" s="7">
        <v>12.143590327234589</v>
      </c>
      <c r="F9" s="7">
        <v>2027</v>
      </c>
      <c r="G9" s="7">
        <f>(B12-$B$6)*$B$2*Output!$E$7/Output!$E$4/1000</f>
        <v>1299055.9915115759</v>
      </c>
      <c r="H9" s="7">
        <f>(C12-$C$6)*$B$2*Output!$E$7/Output!$E$4/1000</f>
        <v>3018282.5593499755</v>
      </c>
      <c r="I9" s="7">
        <f>(D12-$D$6)*$B$2*Output!$E$7/Output!$E$4/1000</f>
        <v>4737509.1271883743</v>
      </c>
    </row>
    <row r="10" spans="1:24" x14ac:dyDescent="0.25">
      <c r="A10" s="7">
        <v>2025</v>
      </c>
      <c r="B10" s="7">
        <v>11.675944684833469</v>
      </c>
      <c r="C10" s="7">
        <v>12.697530721601099</v>
      </c>
      <c r="D10" s="7">
        <v>13.719116758368729</v>
      </c>
      <c r="F10" s="7">
        <v>2028</v>
      </c>
      <c r="G10" s="7">
        <f>(B13-$B$6)*$B$2*Output!$E$7/Output!$E$4/1000</f>
        <v>1623819.9893894696</v>
      </c>
      <c r="H10" s="7">
        <f>(C13-$C$6)*$B$2*Output!$E$7/Output!$E$4/1000</f>
        <v>3976598.2483925843</v>
      </c>
      <c r="I10" s="7">
        <f>(D13-$D$6)*$B$2*Output!$E$7/Output!$E$4/1000</f>
        <v>6329376.5073956978</v>
      </c>
    </row>
    <row r="11" spans="1:24" x14ac:dyDescent="0.25">
      <c r="A11" s="7">
        <v>2026</v>
      </c>
      <c r="B11" s="7">
        <v>12.139417027250206</v>
      </c>
      <c r="C11" s="7">
        <v>13.819235612198387</v>
      </c>
      <c r="D11" s="7">
        <v>15.499054197146567</v>
      </c>
      <c r="F11" s="7">
        <v>2029</v>
      </c>
      <c r="G11" s="7">
        <f>(B14-$B$6)*$B$2*Output!$E$7/Output!$E$4/1000</f>
        <v>1948583.987267365</v>
      </c>
      <c r="H11" s="7">
        <f>(C14-$C$6)*$B$2*Output!$E$7/Output!$E$4/1000</f>
        <v>5038179.4900762485</v>
      </c>
      <c r="I11" s="7">
        <f>(D14-$D$6)*$B$2*Output!$E$7/Output!$E$4/1000</f>
        <v>8127774.9928851286</v>
      </c>
    </row>
    <row r="12" spans="1:24" x14ac:dyDescent="0.25">
      <c r="A12" s="7">
        <v>2027</v>
      </c>
      <c r="B12" s="7">
        <v>12.60288936966694</v>
      </c>
      <c r="C12" s="7">
        <v>15.056406291948257</v>
      </c>
      <c r="D12" s="7">
        <v>17.509923214229573</v>
      </c>
      <c r="F12" s="7">
        <v>2030</v>
      </c>
      <c r="G12" s="7">
        <f>(B15-$B$6)*$B$2*Output!$E$7/Output!$E$4/1000</f>
        <v>2273347.9851452583</v>
      </c>
      <c r="H12" s="7">
        <f>(C15-$C$6)*$B$2*Output!$E$7/Output!$E$4/1000</f>
        <v>6216424.1019514129</v>
      </c>
      <c r="I12" s="7">
        <f>(D15-$D$6)*$B$2*Output!$E$7/Output!$E$4/1000</f>
        <v>10159500.218757564</v>
      </c>
    </row>
    <row r="13" spans="1:24" x14ac:dyDescent="0.25">
      <c r="A13" s="7">
        <v>2028</v>
      </c>
      <c r="B13" s="7">
        <v>13.066361712083674</v>
      </c>
      <c r="C13" s="7">
        <v>16.424023454187648</v>
      </c>
      <c r="D13" s="7">
        <v>19.781685196291619</v>
      </c>
      <c r="F13" s="7">
        <v>2031</v>
      </c>
      <c r="G13" s="7">
        <f>(B16-$B$6)*$B$2*Output!$E$7/Output!$E$4/1000</f>
        <v>2598111.9830231532</v>
      </c>
      <c r="H13" s="7">
        <f>(C16-$C$6)*$B$2*Output!$E$7/Output!$E$4/1000</f>
        <v>6812479.4869630691</v>
      </c>
      <c r="I13" s="7">
        <f>(D16-$D$6)*$B$2*Output!$E$7/Output!$E$4/1000</f>
        <v>11026846.990902979</v>
      </c>
    </row>
    <row r="14" spans="1:24" x14ac:dyDescent="0.25">
      <c r="A14" s="7">
        <v>2029</v>
      </c>
      <c r="B14" s="7">
        <v>13.529834054500411</v>
      </c>
      <c r="C14" s="7">
        <v>17.939011408405968</v>
      </c>
      <c r="D14" s="7">
        <v>22.348188762311523</v>
      </c>
      <c r="F14" s="7">
        <v>2032</v>
      </c>
      <c r="G14" s="7">
        <f>(B17-$B$6)*$B$2*Output!$E$7/Output!$E$4/1000</f>
        <v>2922875.9809010471</v>
      </c>
      <c r="H14" s="7">
        <f>(C17-$C$6)*$B$2*Output!$E$7/Output!$E$4/1000</f>
        <v>7429796.1861861153</v>
      </c>
      <c r="I14" s="7">
        <f>(D17-$D$6)*$B$2*Output!$E$7/Output!$E$4/1000</f>
        <v>11936716.391471179</v>
      </c>
    </row>
    <row r="15" spans="1:24" x14ac:dyDescent="0.25">
      <c r="A15" s="7">
        <v>2030</v>
      </c>
      <c r="B15" s="7">
        <v>13.993306396917145</v>
      </c>
      <c r="C15" s="7">
        <v>19.620490247729155</v>
      </c>
      <c r="D15" s="7">
        <v>25.247674098541161</v>
      </c>
      <c r="F15" s="7">
        <v>2033</v>
      </c>
      <c r="G15" s="7">
        <f>(B18-$B$6)*$B$2*Output!$E$7/Output!$E$4/1000</f>
        <v>3247639.9787789406</v>
      </c>
      <c r="H15" s="7">
        <f>(C18-$C$6)*$B$2*Output!$E$7/Output!$E$4/1000</f>
        <v>8069416.5589087056</v>
      </c>
      <c r="I15" s="7">
        <f>(D18-$D$6)*$B$2*Output!$E$7/Output!$E$4/1000</f>
        <v>12891193.139038468</v>
      </c>
    </row>
    <row r="16" spans="1:24" x14ac:dyDescent="0.25">
      <c r="A16" s="7">
        <v>2031</v>
      </c>
      <c r="B16" s="7">
        <v>14.456778739333881</v>
      </c>
      <c r="C16" s="7">
        <v>20.471123899570479</v>
      </c>
      <c r="D16" s="7">
        <v>26.48546905980707</v>
      </c>
      <c r="F16" s="7">
        <v>2034</v>
      </c>
      <c r="G16" s="7">
        <f>(B19-$B$6)*$B$2*Output!$E$7/Output!$E$4/1000</f>
        <v>3572403.9766568355</v>
      </c>
      <c r="H16" s="7">
        <f>(C19-$C$6)*$B$2*Output!$E$7/Output!$E$4/1000</f>
        <v>8732434.0672282856</v>
      </c>
      <c r="I16" s="7">
        <f>(D19-$D$6)*$B$2*Output!$E$7/Output!$E$4/1000</f>
        <v>13892464.157799723</v>
      </c>
    </row>
    <row r="17" spans="1:9" x14ac:dyDescent="0.25">
      <c r="A17" s="7">
        <v>2032</v>
      </c>
      <c r="B17" s="7">
        <v>14.920251081750616</v>
      </c>
      <c r="C17" s="7">
        <v>21.352099680357131</v>
      </c>
      <c r="D17" s="7">
        <v>27.783948278963642</v>
      </c>
      <c r="F17" s="7">
        <v>2035</v>
      </c>
      <c r="G17" s="7">
        <f>(B20-$B$6)*$B$2*Output!$E$7/Output!$E$4/1000</f>
        <v>3897167.9745347304</v>
      </c>
      <c r="H17" s="7">
        <f>(C20-$C$6)*$B$2*Output!$E$7/Output!$E$4/1000</f>
        <v>9419995.7814229634</v>
      </c>
      <c r="I17" s="7">
        <f>(D20-$D$6)*$B$2*Output!$E$7/Output!$E$4/1000</f>
        <v>14942823.58831119</v>
      </c>
    </row>
    <row r="18" spans="1:9" x14ac:dyDescent="0.25">
      <c r="A18" s="7">
        <v>2033</v>
      </c>
      <c r="B18" s="7">
        <v>15.38372342416735</v>
      </c>
      <c r="C18" s="7">
        <v>22.264905146296318</v>
      </c>
      <c r="D18" s="7">
        <v>29.146086868425275</v>
      </c>
      <c r="F18" s="7">
        <v>2036</v>
      </c>
      <c r="G18" s="7">
        <f>(B21-$B$6)*$B$2*Output!$E$7/Output!$E$4/1000</f>
        <v>4221931.9724126225</v>
      </c>
      <c r="H18" s="7">
        <f>(C21-$C$6)*$B$2*Output!$E$7/Output!$E$4/1000</f>
        <v>10133305.00815149</v>
      </c>
      <c r="I18" s="7">
        <f>(D21-$D$6)*$B$2*Output!$E$7/Output!$E$4/1000</f>
        <v>16044678.043890348</v>
      </c>
    </row>
    <row r="19" spans="1:9" x14ac:dyDescent="0.25">
      <c r="A19" s="7">
        <v>2034</v>
      </c>
      <c r="B19" s="7">
        <v>15.847195766584086</v>
      </c>
      <c r="C19" s="7">
        <v>23.211100782672609</v>
      </c>
      <c r="D19" s="7">
        <v>30.575005798761115</v>
      </c>
      <c r="F19" s="7">
        <v>2037</v>
      </c>
      <c r="G19" s="7">
        <f>(B22-$B$6)*$B$2*Output!$E$7/Output!$E$4/1000</f>
        <v>4546695.9702905174</v>
      </c>
      <c r="H19" s="7">
        <f>(C22-$C$6)*$B$2*Output!$E$7/Output!$E$4/1000</f>
        <v>10873624.04750357</v>
      </c>
      <c r="I19" s="7">
        <f>(D22-$D$6)*$B$2*Output!$E$7/Output!$E$4/1000</f>
        <v>17200552.124716617</v>
      </c>
    </row>
    <row r="20" spans="1:9" x14ac:dyDescent="0.25">
      <c r="A20" s="7">
        <v>2035</v>
      </c>
      <c r="B20" s="7">
        <v>16.310668109000822</v>
      </c>
      <c r="C20" s="7">
        <v>24.192323579276088</v>
      </c>
      <c r="D20" s="7">
        <v>32.073979049551347</v>
      </c>
      <c r="F20" s="7">
        <v>2038</v>
      </c>
      <c r="G20" s="7">
        <f>(B23-$B$6)*$B$2*Output!$E$7/Output!$E$4/1000</f>
        <v>4871459.9681684133</v>
      </c>
      <c r="H20" s="7">
        <f>(C23-$C$6)*$B$2*Output!$E$7/Output!$E$4/1000</f>
        <v>11642277.085217644</v>
      </c>
      <c r="I20" s="7">
        <f>(D23-$D$6)*$B$2*Output!$E$7/Output!$E$4/1000</f>
        <v>18413094.202266876</v>
      </c>
    </row>
    <row r="21" spans="1:9" x14ac:dyDescent="0.25">
      <c r="A21" s="7">
        <v>2036</v>
      </c>
      <c r="B21" s="7">
        <v>16.774140451417555</v>
      </c>
      <c r="C21" s="7">
        <v>25.210290781119809</v>
      </c>
      <c r="D21" s="7">
        <v>33.646441110822053</v>
      </c>
      <c r="F21" s="7">
        <v>2039</v>
      </c>
      <c r="G21" s="7">
        <f>(B24-$B$6)*$B$2*Output!$E$7/Output!$E$4/1000</f>
        <v>5196223.9660463054</v>
      </c>
      <c r="H21" s="7">
        <f>(C24-$C$6)*$B$2*Output!$E$7/Output!$E$4/1000</f>
        <v>12440653.22669282</v>
      </c>
      <c r="I21" s="7">
        <f>(D24-$D$6)*$B$2*Output!$E$7/Output!$E$4/1000</f>
        <v>19685082.487339329</v>
      </c>
    </row>
    <row r="22" spans="1:9" x14ac:dyDescent="0.25">
      <c r="A22" s="7">
        <v>2037</v>
      </c>
      <c r="B22" s="7">
        <v>17.237612793834291</v>
      </c>
      <c r="C22" s="7">
        <v>26.266803823040242</v>
      </c>
      <c r="D22" s="7">
        <v>35.295994852246189</v>
      </c>
      <c r="F22" s="7">
        <v>2040</v>
      </c>
      <c r="G22" s="7">
        <f>(B25-$B$6)*$B$2*Output!$E$7/Output!$E$4/1000</f>
        <v>5520987.9639242012</v>
      </c>
      <c r="H22" s="7">
        <f>(C25-$C$6)*$B$2*Output!$E$7/Output!$E$4/1000</f>
        <v>13270209.679746531</v>
      </c>
      <c r="I22" s="7">
        <f>(D25-$D$6)*$B$2*Output!$E$7/Output!$E$4/1000</f>
        <v>21019431.395568863</v>
      </c>
    </row>
    <row r="23" spans="1:9" x14ac:dyDescent="0.25">
      <c r="A23" s="7">
        <v>2038</v>
      </c>
      <c r="B23" s="7">
        <v>17.701085136251027</v>
      </c>
      <c r="C23" s="7">
        <v>27.363752457195883</v>
      </c>
      <c r="D23" s="7">
        <v>37.026419778140735</v>
      </c>
      <c r="F23" s="7">
        <v>2041</v>
      </c>
      <c r="G23" s="7">
        <f>(B26-$B$6)*$B$2*Output!$E$7/Output!$E$4/1000</f>
        <v>5845751.9618020952</v>
      </c>
      <c r="H23" s="7">
        <f>(C26-$C$6)*$B$2*Output!$E$7/Output!$E$4/1000</f>
        <v>13831404.039333567</v>
      </c>
      <c r="I23" s="7">
        <f>(D26-$D$6)*$B$2*Output!$E$7/Output!$E$4/1000</f>
        <v>21817056.116865031</v>
      </c>
    </row>
    <row r="24" spans="1:9" x14ac:dyDescent="0.25">
      <c r="A24" s="7">
        <v>2039</v>
      </c>
      <c r="B24" s="7">
        <v>18.16455747866776</v>
      </c>
      <c r="C24" s="7">
        <v>28.503119082920993</v>
      </c>
      <c r="D24" s="7">
        <v>38.841680687174225</v>
      </c>
      <c r="F24" s="7">
        <v>2042</v>
      </c>
      <c r="G24" s="7">
        <f>(B27-$B$6)*$B$2*Output!$E$7/Output!$E$4/1000</f>
        <v>6170515.9596799891</v>
      </c>
      <c r="H24" s="7">
        <f>(C27-$C$6)*$B$2*Output!$E$7/Output!$E$4/1000</f>
        <v>14403739.775488237</v>
      </c>
      <c r="I24" s="7">
        <f>(D27-$D$6)*$B$2*Output!$E$7/Output!$E$4/1000</f>
        <v>22636963.59129649</v>
      </c>
    </row>
    <row r="25" spans="1:9" x14ac:dyDescent="0.25">
      <c r="A25" s="7">
        <v>2040</v>
      </c>
      <c r="B25" s="7">
        <v>18.628029821084496</v>
      </c>
      <c r="C25" s="7">
        <v>29.686983288855174</v>
      </c>
      <c r="D25" s="7">
        <v>40.745936756625852</v>
      </c>
      <c r="F25" s="7">
        <v>2043</v>
      </c>
      <c r="G25" s="7">
        <f>(B28-$B$6)*$B$2*Output!$E$7/Output!$E$4/1000</f>
        <v>6495279.9575578822</v>
      </c>
      <c r="H25" s="7">
        <f>(C28-$C$6)*$B$2*Output!$E$7/Output!$E$4/1000</f>
        <v>14987528.138021419</v>
      </c>
      <c r="I25" s="7">
        <f>(D28-$D$6)*$B$2*Output!$E$7/Output!$E$4/1000</f>
        <v>23479776.318484966</v>
      </c>
    </row>
    <row r="26" spans="1:9" x14ac:dyDescent="0.25">
      <c r="A26" s="7">
        <v>2041</v>
      </c>
      <c r="B26" s="7">
        <v>19.091502163501232</v>
      </c>
      <c r="C26" s="7">
        <v>30.487866595158895</v>
      </c>
      <c r="D26" s="7">
        <v>41.884231026816551</v>
      </c>
      <c r="F26" s="7">
        <v>2044</v>
      </c>
      <c r="G26" s="7">
        <f>(B29-$B$6)*$B$2*Output!$E$7/Output!$E$4/1000</f>
        <v>6820043.9554357789</v>
      </c>
      <c r="H26" s="7">
        <f>(C29-$C$6)*$B$2*Output!$E$7/Output!$E$4/1000</f>
        <v>15583089.071939237</v>
      </c>
      <c r="I26" s="7">
        <f>(D29-$D$6)*$B$2*Output!$E$7/Output!$E$4/1000</f>
        <v>24346134.188442711</v>
      </c>
    </row>
    <row r="27" spans="1:9" x14ac:dyDescent="0.25">
      <c r="A27" s="7">
        <v>2042</v>
      </c>
      <c r="B27" s="7">
        <v>19.554974505917965</v>
      </c>
      <c r="C27" s="7">
        <v>31.304649816260103</v>
      </c>
      <c r="D27" s="7">
        <v>43.054325126602244</v>
      </c>
      <c r="F27" s="7">
        <v>2045</v>
      </c>
      <c r="G27" s="7">
        <f>(B30-$B$6)*$B$2*Output!$E$7/Output!$E$4/1000</f>
        <v>7144807.9533136701</v>
      </c>
      <c r="H27" s="7">
        <f>(C30-$C$6)*$B$2*Output!$E$7/Output!$E$4/1000</f>
        <v>16190751.460355422</v>
      </c>
      <c r="I27" s="7">
        <f>(D30-$D$6)*$B$2*Output!$E$7/Output!$E$4/1000</f>
        <v>25236694.967397191</v>
      </c>
    </row>
    <row r="28" spans="1:9" x14ac:dyDescent="0.25">
      <c r="A28" s="7">
        <v>2043</v>
      </c>
      <c r="B28" s="7">
        <v>20.018446848334701</v>
      </c>
      <c r="C28" s="7">
        <v>32.137777138336652</v>
      </c>
      <c r="D28" s="7">
        <v>44.257107428338614</v>
      </c>
      <c r="F28" s="7">
        <v>2046</v>
      </c>
      <c r="G28" s="7">
        <f>(B31-$B$6)*$B$2*Output!$E$7/Output!$E$4/1000</f>
        <v>7469571.951191566</v>
      </c>
      <c r="H28" s="7">
        <f>(C31-$C$6)*$B$2*Output!$E$7/Output!$E$4/1000</f>
        <v>16810853.374189761</v>
      </c>
      <c r="I28" s="7">
        <f>(D31-$D$6)*$B$2*Output!$E$7/Output!$E$4/1000</f>
        <v>26152134.797187965</v>
      </c>
    </row>
    <row r="29" spans="1:9" x14ac:dyDescent="0.25">
      <c r="A29" s="7">
        <v>2044</v>
      </c>
      <c r="B29" s="7">
        <v>20.481919190751437</v>
      </c>
      <c r="C29" s="7">
        <v>32.987705156523482</v>
      </c>
      <c r="D29" s="7">
        <v>45.493491122295538</v>
      </c>
      <c r="F29" s="7">
        <v>2047</v>
      </c>
      <c r="G29" s="7">
        <f>(B32-$B$6)*$B$2*Output!$E$7/Output!$E$4/1000</f>
        <v>7794335.9490694599</v>
      </c>
      <c r="H29" s="7">
        <f>(C32-$C$6)*$B$2*Output!$E$7/Output!$E$4/1000</f>
        <v>17443742.328842174</v>
      </c>
      <c r="I29" s="7">
        <f>(D32-$D$6)*$B$2*Output!$E$7/Output!$E$4/1000</f>
        <v>27093148.708614882</v>
      </c>
    </row>
    <row r="30" spans="1:9" x14ac:dyDescent="0.25">
      <c r="A30" s="7">
        <v>2045</v>
      </c>
      <c r="B30" s="7">
        <v>20.94539153316817</v>
      </c>
      <c r="C30" s="7">
        <v>33.854903221574048</v>
      </c>
      <c r="D30" s="7">
        <v>46.764414909979948</v>
      </c>
      <c r="F30" s="7">
        <v>2048</v>
      </c>
      <c r="G30" s="7">
        <f>(B33-$B$6)*$B$2*Output!$E$7/Output!$E$4/1000</f>
        <v>8119099.946947352</v>
      </c>
      <c r="H30" s="7">
        <f>(C33-$C$6)*$B$2*Output!$E$7/Output!$E$4/1000</f>
        <v>18089775.54803738</v>
      </c>
      <c r="I30" s="7">
        <f>(D33-$D$6)*$B$2*Output!$E$7/Output!$E$4/1000</f>
        <v>28060451.149127416</v>
      </c>
    </row>
    <row r="31" spans="1:9" x14ac:dyDescent="0.25">
      <c r="A31" s="7">
        <v>2046</v>
      </c>
      <c r="B31" s="7">
        <v>21.408863875584906</v>
      </c>
      <c r="C31" s="7">
        <v>34.739853796206276</v>
      </c>
      <c r="D31" s="7">
        <v>48.070843716827653</v>
      </c>
      <c r="F31" s="7">
        <v>2049</v>
      </c>
      <c r="G31" s="7">
        <f>(B34-$B$6)*$B$2*Output!$E$7/Output!$E$4/1000</f>
        <v>8443863.9448252469</v>
      </c>
      <c r="H31" s="7">
        <f>(C34-$C$6)*$B$2*Output!$E$7/Output!$E$4/1000</f>
        <v>18749320.235040464</v>
      </c>
      <c r="I31" s="7">
        <f>(D34-$D$6)*$B$2*Output!$E$7/Output!$E$4/1000</f>
        <v>29054776.525255676</v>
      </c>
    </row>
    <row r="32" spans="1:9" x14ac:dyDescent="0.25">
      <c r="A32" s="7">
        <v>2047</v>
      </c>
      <c r="B32" s="7">
        <v>21.872336218001642</v>
      </c>
      <c r="C32" s="7">
        <v>35.643052821403394</v>
      </c>
      <c r="D32" s="7">
        <v>49.413769424805132</v>
      </c>
      <c r="F32" s="7">
        <v>2050</v>
      </c>
      <c r="G32" s="7">
        <f>(B35-$B$6)*$B$2*Output!$E$7/Output!$E$4/1000</f>
        <v>8768627.9427031428</v>
      </c>
      <c r="H32" s="7">
        <f>(C35-$C$6)*$B$2*Output!$E$7/Output!$E$4/1000</f>
        <v>19422753.851449098</v>
      </c>
      <c r="I32" s="7">
        <f>(D35-$D$6)*$B$2*Output!$E$7/Output!$E$4/1000</f>
        <v>30076879.760195047</v>
      </c>
    </row>
    <row r="33" spans="1:15" x14ac:dyDescent="0.25">
      <c r="A33" s="7">
        <v>2048</v>
      </c>
      <c r="B33" s="7">
        <v>22.335808560418375</v>
      </c>
      <c r="C33" s="7">
        <v>36.565010092948015</v>
      </c>
      <c r="D33" s="7">
        <v>50.794211625477658</v>
      </c>
    </row>
    <row r="34" spans="1:15" x14ac:dyDescent="0.25">
      <c r="A34" s="7">
        <v>2049</v>
      </c>
      <c r="B34" s="7">
        <v>22.799280902835111</v>
      </c>
      <c r="C34" s="7">
        <v>37.506249648475226</v>
      </c>
      <c r="D34" s="7">
        <v>52.213218394115344</v>
      </c>
      <c r="G34" s="7">
        <f t="shared" ref="G34:H34" si="0">SUM(G6:G32)/10^6</f>
        <v>122.76079119784397</v>
      </c>
      <c r="H34" s="7">
        <f t="shared" si="0"/>
        <v>286.75436974519772</v>
      </c>
      <c r="I34" s="7">
        <f>SUM(I6:I32)/10^6</f>
        <v>450.74794829255154</v>
      </c>
    </row>
    <row r="35" spans="1:15" x14ac:dyDescent="0.25">
      <c r="A35" s="7">
        <v>2050</v>
      </c>
      <c r="B35" s="7">
        <v>23.262753245251847</v>
      </c>
      <c r="C35" s="7">
        <v>38.467310165338411</v>
      </c>
      <c r="D35" s="7">
        <v>53.671867085424964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Output!E11</f>
        <v>600.12878045597006</v>
      </c>
      <c r="C40" s="7">
        <f>Output!E41</f>
        <v>600.12878045597006</v>
      </c>
      <c r="D40" s="7">
        <f>Output!E71</f>
        <v>600.12878045597006</v>
      </c>
      <c r="F40" s="7">
        <v>2024</v>
      </c>
      <c r="G40" s="7">
        <f>G6*B40/10^9</f>
        <v>0.19490022198246562</v>
      </c>
      <c r="H40" s="7">
        <f>G6*C40/10^9</f>
        <v>0.19490022198246562</v>
      </c>
      <c r="I40" s="7">
        <f>G6*D40/10^9</f>
        <v>0.19490022198246562</v>
      </c>
      <c r="J40" s="7">
        <f>H6*B40/10^9</f>
        <v>0.3906779257679609</v>
      </c>
      <c r="K40" s="7">
        <f>H6*C40/10^9</f>
        <v>0.3906779257679609</v>
      </c>
      <c r="L40" s="7">
        <f>H6*D40/10^9</f>
        <v>0.3906779257679609</v>
      </c>
      <c r="M40" s="7">
        <f>I6*B40/10^9</f>
        <v>0.58645562955345543</v>
      </c>
      <c r="N40" s="7">
        <f>I6*C40/10^9</f>
        <v>0.58645562955345543</v>
      </c>
      <c r="O40" s="7">
        <f>I6*D40/10^9</f>
        <v>0.58645562955345543</v>
      </c>
    </row>
    <row r="41" spans="1:15" x14ac:dyDescent="0.25">
      <c r="A41" s="7">
        <v>2025</v>
      </c>
      <c r="B41" s="7">
        <f>Output!E12</f>
        <v>565.6932620291808</v>
      </c>
      <c r="C41" s="7">
        <f>Output!E42</f>
        <v>564.02670368996064</v>
      </c>
      <c r="D41" s="7">
        <f>Output!E72</f>
        <v>563.0183618573169</v>
      </c>
      <c r="F41" s="7">
        <v>2025</v>
      </c>
      <c r="G41" s="7">
        <f>G40+((G7-G6)*B41)/10^9</f>
        <v>0.37861702733164926</v>
      </c>
      <c r="H41" s="7">
        <f>H40+((G7-G6)*C41)/10^9</f>
        <v>0.3780757891827074</v>
      </c>
      <c r="I41" s="7">
        <f>I40+((G7-G6)*D41)/10^9</f>
        <v>0.37774831605791048</v>
      </c>
      <c r="J41" s="7">
        <f>J40+((H7-H6)*B41)/10^9</f>
        <v>0.79479949517419657</v>
      </c>
      <c r="K41" s="7">
        <f>K40+((H7-H6)*C41)/10^9</f>
        <v>0.79360893446442804</v>
      </c>
      <c r="L41" s="7">
        <f>L40+((H7-H6)*D41)/10^9</f>
        <v>0.79288859234395759</v>
      </c>
      <c r="M41" s="7">
        <f>M40+((I7-I6)*B41)/10^9</f>
        <v>1.2109819630167435</v>
      </c>
      <c r="N41" s="7">
        <f>N40+((I7-I6)*C41)/10^9</f>
        <v>1.2091420797461487</v>
      </c>
      <c r="O41" s="7">
        <f>O40+((I7-I6)*D41)/10^9</f>
        <v>1.2080288686300045</v>
      </c>
    </row>
    <row r="42" spans="1:15" x14ac:dyDescent="0.25">
      <c r="A42" s="7">
        <v>2026</v>
      </c>
      <c r="B42" s="7">
        <f>Output!E13</f>
        <v>533.45319180148624</v>
      </c>
      <c r="C42" s="7">
        <f>Output!E43</f>
        <v>531.37011329264715</v>
      </c>
      <c r="D42" s="7">
        <f>Output!E73</f>
        <v>530.10956658665623</v>
      </c>
      <c r="F42" s="7">
        <v>2026</v>
      </c>
      <c r="G42" s="7">
        <f>G41+((G8-G7)*B42)/10^9</f>
        <v>0.55186341858182342</v>
      </c>
      <c r="H42" s="7">
        <f>H41+((G8-G7)*C42)/10^9</f>
        <v>0.55064567152845756</v>
      </c>
      <c r="I42" s="7">
        <f>I41+((G8-G7)*D42)/10^9</f>
        <v>0.5499088182159112</v>
      </c>
      <c r="J42" s="7">
        <f>J41+((H8-H7)*B42)/10^9</f>
        <v>1.2140938231384668</v>
      </c>
      <c r="K42" s="7">
        <f>K41+((H8-H7)*C42)/10^9</f>
        <v>1.2112659622552548</v>
      </c>
      <c r="L42" s="7">
        <f>L41+((H8-H7)*D42)/10^9</f>
        <v>1.209554830142187</v>
      </c>
      <c r="M42" s="7">
        <f>M41+((I8-I7)*B42)/10^9</f>
        <v>1.8763242276951089</v>
      </c>
      <c r="N42" s="7">
        <f>N41+((I8-I7)*C42)/10^9</f>
        <v>1.8718862529820515</v>
      </c>
      <c r="O42" s="7">
        <f>O41+((I8-I7)*D42)/10^9</f>
        <v>1.8692008420684618</v>
      </c>
    </row>
    <row r="43" spans="1:15" x14ac:dyDescent="0.25">
      <c r="A43" s="7">
        <v>2027</v>
      </c>
      <c r="B43" s="7">
        <f>Output!E14</f>
        <v>503.26730160755972</v>
      </c>
      <c r="C43" s="7">
        <f>Output!E44</f>
        <v>500.76746409872925</v>
      </c>
      <c r="D43" s="7">
        <f>Output!E74</f>
        <v>499.25495134976364</v>
      </c>
      <c r="F43" s="7">
        <v>2027</v>
      </c>
      <c r="G43" s="7">
        <f>G42+((G9-G8)*B43)/10^9</f>
        <v>0.71530651945311408</v>
      </c>
      <c r="H43" s="7">
        <f>H42+((G9-G8)*C43)/10^9</f>
        <v>0.71327691517633529</v>
      </c>
      <c r="I43" s="7">
        <f>I42+((G9-G8)*D43)/10^9</f>
        <v>0.71204885217659353</v>
      </c>
      <c r="J43" s="7">
        <f>J42+((H9-H8)*B43)/10^9</f>
        <v>1.6503809404041299</v>
      </c>
      <c r="K43" s="7">
        <f>K42+((H9-H8)*C43)/10^9</f>
        <v>1.6453859470708729</v>
      </c>
      <c r="L43" s="7">
        <f>L42+((H9-H8)*D43)/10^9</f>
        <v>1.6423636035499392</v>
      </c>
      <c r="M43" s="7">
        <f>M42+((I9-I8)*B43)/10^9</f>
        <v>2.5854553613551445</v>
      </c>
      <c r="N43" s="7">
        <f>N42+((I9-I8)*C43)/10^9</f>
        <v>2.5774949789654102</v>
      </c>
      <c r="O43" s="7">
        <f>O42+((I9-I8)*D43)/10^9</f>
        <v>2.5726783549232843</v>
      </c>
    </row>
    <row r="44" spans="1:15" x14ac:dyDescent="0.25">
      <c r="A44" s="7">
        <v>2028</v>
      </c>
      <c r="B44" s="7">
        <f>Output!E15</f>
        <v>475.00316000585661</v>
      </c>
      <c r="C44" s="7">
        <f>Output!E45</f>
        <v>472.0868023274075</v>
      </c>
      <c r="D44" s="7">
        <f>Output!E75</f>
        <v>470.32208470509465</v>
      </c>
      <c r="F44" s="7">
        <v>2028</v>
      </c>
      <c r="G44" s="7">
        <f>G43+((G10-G9)*B44)/10^9</f>
        <v>0.86957044470124889</v>
      </c>
      <c r="H44" s="7">
        <f>H43+((G10-G9)*C44)/10^9</f>
        <v>0.86659371244557515</v>
      </c>
      <c r="I44" s="7">
        <f>I43+((G10-G9)*D44)/10^9</f>
        <v>0.86479253269568546</v>
      </c>
      <c r="J44" s="7">
        <f>J43+((H10-H9)*B44)/10^9</f>
        <v>2.1055839209825589</v>
      </c>
      <c r="K44" s="7">
        <f>K43+((H10-H9)*C44)/10^9</f>
        <v>2.0977941363311841</v>
      </c>
      <c r="L44" s="7">
        <f>L43+((H10-H9)*D44)/10^9</f>
        <v>2.0930806362260581</v>
      </c>
      <c r="M44" s="7">
        <f>M43+((I10-I9)*B44)/10^9</f>
        <v>3.3415973972638673</v>
      </c>
      <c r="N44" s="7">
        <f>N43+((I10-I9)*C44)/10^9</f>
        <v>3.3289945602167927</v>
      </c>
      <c r="O44" s="7">
        <f>O43+((I10-I9)*D44)/10^9</f>
        <v>3.32136873975643</v>
      </c>
    </row>
    <row r="45" spans="1:15" x14ac:dyDescent="0.25">
      <c r="A45" s="7">
        <v>2029</v>
      </c>
      <c r="B45" s="7">
        <f>Output!E16</f>
        <v>448.53717227861466</v>
      </c>
      <c r="C45" s="7">
        <f>Output!E46</f>
        <v>445.20405560017412</v>
      </c>
      <c r="D45" s="7">
        <f>Output!E76</f>
        <v>443.18737193488676</v>
      </c>
      <c r="F45" s="7">
        <v>2029</v>
      </c>
      <c r="G45" s="7">
        <f>G44+((G11-G10)*B45)/10^9</f>
        <v>1.015239169967298</v>
      </c>
      <c r="H45" s="7">
        <f>H44+((G11-G10)*C45)/10^9</f>
        <v>1.0111799614137404</v>
      </c>
      <c r="I45" s="7">
        <f>I44+((G11-G10)*D45)/10^9</f>
        <v>1.0087238354142571</v>
      </c>
      <c r="J45" s="7">
        <f>J44+((H11-H10)*B45)/10^9</f>
        <v>2.5817425692713702</v>
      </c>
      <c r="K45" s="7">
        <f>K44+((H11-H10)*C45)/10^9</f>
        <v>2.5704144104778202</v>
      </c>
      <c r="L45" s="7">
        <f>L44+((H11-H10)*D45)/10^9</f>
        <v>2.563560036823215</v>
      </c>
      <c r="M45" s="7">
        <f>M44+((I11-I10)*B45)/10^9</f>
        <v>4.1482459685754396</v>
      </c>
      <c r="N45" s="7">
        <f>N44+((I11-I10)*C45)/10^9</f>
        <v>4.1296488595418985</v>
      </c>
      <c r="O45" s="7">
        <f>O44+((I11-I10)*D45)/10^9</f>
        <v>4.1183962382321715</v>
      </c>
    </row>
    <row r="46" spans="1:15" x14ac:dyDescent="0.25">
      <c r="A46" s="7">
        <v>2030</v>
      </c>
      <c r="B46" s="7">
        <f>Output!E17</f>
        <v>423.75338627999093</v>
      </c>
      <c r="C46" s="7">
        <f>Output!E47</f>
        <v>420.00374943193162</v>
      </c>
      <c r="D46" s="7">
        <f>Output!E77</f>
        <v>417.73486089329697</v>
      </c>
      <c r="F46" s="7">
        <v>2030</v>
      </c>
      <c r="G46" s="7">
        <f>G45+((G12-G11)*B46)/10^9</f>
        <v>1.1528590138098831</v>
      </c>
      <c r="H46" s="7">
        <f>H45+((G12-G11)*C46)/10^9</f>
        <v>1.1475820582029594</v>
      </c>
      <c r="I46" s="7">
        <f>I45+((G12-G11)*D46)/10^9</f>
        <v>1.1443890788909299</v>
      </c>
      <c r="J46" s="7">
        <f>J45+((H12-H11)*B46)/10^9</f>
        <v>3.0810277134196249</v>
      </c>
      <c r="K46" s="7">
        <f>K45+((H12-H11)*C46)/10^9</f>
        <v>3.0652815652133603</v>
      </c>
      <c r="L46" s="7">
        <f>L45+((H12-H11)*D46)/10^9</f>
        <v>3.0557538858631634</v>
      </c>
      <c r="M46" s="7">
        <f>M45+((I12-I11)*B46)/10^9</f>
        <v>5.0091964130293638</v>
      </c>
      <c r="N46" s="7">
        <f>N45+((I12-I11)*C46)/10^9</f>
        <v>4.98298107222376</v>
      </c>
      <c r="O46" s="7">
        <f>O45+((I12-I11)*D46)/10^9</f>
        <v>4.9671186928353954</v>
      </c>
    </row>
    <row r="47" spans="1:15" x14ac:dyDescent="0.25">
      <c r="A47" s="7">
        <v>2031</v>
      </c>
      <c r="B47" s="7">
        <f>Output!E18</f>
        <v>421.58444825224245</v>
      </c>
      <c r="C47" s="7">
        <f>Output!E48</f>
        <v>417.74095106779538</v>
      </c>
      <c r="D47" s="7">
        <f>Output!E78</f>
        <v>415.38966605065241</v>
      </c>
      <c r="F47" s="7">
        <v>2031</v>
      </c>
      <c r="G47" s="7">
        <f>G46+((G13-G12)*B47)/10^9</f>
        <v>1.2897744646674278</v>
      </c>
      <c r="H47" s="7">
        <f>H46+((G13-G12)*C47)/10^9</f>
        <v>1.2832492795490507</v>
      </c>
      <c r="I47" s="7">
        <f>I46+((G13-G12)*D47)/10^9</f>
        <v>1.2792926875147035</v>
      </c>
      <c r="J47" s="7">
        <f>J46+((H13-H12)*B47)/10^9</f>
        <v>3.3323153940375421</v>
      </c>
      <c r="K47" s="7">
        <f>K46+((H13-H12)*C47)/10^9</f>
        <v>3.3142783086372103</v>
      </c>
      <c r="L47" s="7">
        <f>L46+((H13-H12)*D47)/10^9</f>
        <v>3.3033491331908484</v>
      </c>
      <c r="M47" s="7">
        <f>M46+((I13-I12)*B47)/10^9</f>
        <v>5.3748563234076521</v>
      </c>
      <c r="N47" s="7">
        <f>N46+((I13-I12)*C47)/10^9</f>
        <v>5.3453073377253677</v>
      </c>
      <c r="O47" s="7">
        <f>O46+((I13-I12)*D47)/10^9</f>
        <v>5.3274055788669905</v>
      </c>
    </row>
    <row r="48" spans="1:15" x14ac:dyDescent="0.25">
      <c r="A48" s="7">
        <v>2032</v>
      </c>
      <c r="B48" s="7">
        <f>Output!E19</f>
        <v>419.42577993051094</v>
      </c>
      <c r="C48" s="7">
        <f>Output!E49</f>
        <v>415.48842240967616</v>
      </c>
      <c r="D48" s="7">
        <f>Output!E79</f>
        <v>413.05462149883863</v>
      </c>
      <c r="F48" s="7">
        <v>2032</v>
      </c>
      <c r="G48" s="7">
        <f>G47+((G14-G13)*B48)/10^9</f>
        <v>1.4259888577707143</v>
      </c>
      <c r="H48" s="7">
        <f>H47+((G14-G13)*C48)/10^9</f>
        <v>1.4181849606827963</v>
      </c>
      <c r="I48" s="7">
        <f>I47+((G14-G13)*D48)/10^9</f>
        <v>1.4134379577346066</v>
      </c>
      <c r="J48" s="7">
        <f>J47+((H14-H13)*B48)/10^9</f>
        <v>3.5912339320732967</v>
      </c>
      <c r="K48" s="7">
        <f>K47+((H14-H13)*C48)/10^9</f>
        <v>3.5707662501245423</v>
      </c>
      <c r="L48" s="7">
        <f>L47+((H14-H13)*D48)/10^9</f>
        <v>3.5583346487333363</v>
      </c>
      <c r="M48" s="7">
        <f>M47+((I14-I13)*B48)/10^9</f>
        <v>5.7564790063758764</v>
      </c>
      <c r="N48" s="7">
        <f>N47+((I14-I13)*C48)/10^9</f>
        <v>5.7233475395662872</v>
      </c>
      <c r="O48" s="7">
        <f>O47+((I14-I13)*D48)/10^9</f>
        <v>5.7032313397320635</v>
      </c>
    </row>
    <row r="49" spans="1:15" x14ac:dyDescent="0.25">
      <c r="A49" s="7">
        <v>2033</v>
      </c>
      <c r="B49" s="7">
        <f>Output!E20</f>
        <v>417.27714248442396</v>
      </c>
      <c r="C49" s="7">
        <f>Output!E50</f>
        <v>413.24604404238772</v>
      </c>
      <c r="D49" s="7">
        <f>Output!E80</f>
        <v>410.72972723785563</v>
      </c>
      <c r="F49" s="7">
        <v>2033</v>
      </c>
      <c r="G49" s="7">
        <f>G48+((G15-G14)*B49)/10^9</f>
        <v>1.5615054507870192</v>
      </c>
      <c r="H49" s="7">
        <f>H48+((G15-G14)*C49)/10^9</f>
        <v>1.5523923980532262</v>
      </c>
      <c r="I49" s="7">
        <f>I48+((G15-G14)*D49)/10^9</f>
        <v>1.5468281859996693</v>
      </c>
      <c r="J49" s="7">
        <f>J48+((H15-H14)*B49)/10^9</f>
        <v>3.8581328934778014</v>
      </c>
      <c r="K49" s="7">
        <f>K48+((H15-H14)*C49)/10^9</f>
        <v>3.8350868388410704</v>
      </c>
      <c r="L49" s="7">
        <f>L48+((H15-H14)*D49)/10^9</f>
        <v>3.8210457499574613</v>
      </c>
      <c r="M49" s="7">
        <f>M48+((I15-I14)*B49)/10^9</f>
        <v>6.1547603361685814</v>
      </c>
      <c r="N49" s="7">
        <f>N48+((I15-I14)*C49)/10^9</f>
        <v>6.1177812796289137</v>
      </c>
      <c r="O49" s="7">
        <f>O48+((I15-I14)*D49)/10^9</f>
        <v>6.0952633139152512</v>
      </c>
    </row>
    <row r="50" spans="1:15" x14ac:dyDescent="0.25">
      <c r="A50" s="7">
        <v>2034</v>
      </c>
      <c r="B50" s="7">
        <f>Output!E21</f>
        <v>415.1387747443539</v>
      </c>
      <c r="C50" s="7">
        <f>Output!E51</f>
        <v>411.01381596592989</v>
      </c>
      <c r="D50" s="7">
        <f>Output!E81</f>
        <v>408.41498326770324</v>
      </c>
      <c r="F50" s="7">
        <v>2034</v>
      </c>
      <c r="G50" s="7">
        <f>G49+((G16-G15)*B50)/10^9</f>
        <v>1.6963275789471264</v>
      </c>
      <c r="H50" s="7">
        <f>H49+((G16-G15)*C50)/10^9</f>
        <v>1.6858748881093708</v>
      </c>
      <c r="I50" s="7">
        <f>I49+((G16-G15)*D50)/10^9</f>
        <v>1.6794666687589221</v>
      </c>
      <c r="J50" s="7">
        <f>J49+((H16-H15)*B50)/10^9</f>
        <v>4.1333771695156463</v>
      </c>
      <c r="K50" s="7">
        <f>K49+((H16-H15)*C50)/10^9</f>
        <v>4.1075961949877238</v>
      </c>
      <c r="L50" s="7">
        <f>L49+((H16-H15)*D50)/10^9</f>
        <v>4.0918320345239971</v>
      </c>
      <c r="M50" s="7">
        <f>M49+((I16-I15)*B50)/10^9</f>
        <v>6.5704267600841595</v>
      </c>
      <c r="N50" s="7">
        <f>N49+((I16-I15)*C50)/10^9</f>
        <v>6.5293175018660712</v>
      </c>
      <c r="O50" s="7">
        <f>O49+((I16-I15)*D50)/10^9</f>
        <v>6.5041974002890655</v>
      </c>
    </row>
    <row r="51" spans="1:15" x14ac:dyDescent="0.25">
      <c r="A51" s="7">
        <v>2035</v>
      </c>
      <c r="B51" s="7">
        <f>Output!E22</f>
        <v>413.01031846474217</v>
      </c>
      <c r="C51" s="7">
        <f>Output!E52</f>
        <v>408.79161876511665</v>
      </c>
      <c r="D51" s="7">
        <f>Output!E82</f>
        <v>406.11027017319549</v>
      </c>
      <c r="F51" s="7">
        <v>2035</v>
      </c>
      <c r="G51" s="7">
        <f>G50+((G17-G16)*B51)/10^9</f>
        <v>1.8304584611365586</v>
      </c>
      <c r="H51" s="7">
        <f>H50+((G17-G16)*C51)/10^9</f>
        <v>1.8186356885185064</v>
      </c>
      <c r="I51" s="7">
        <f>I50+((G17-G16)*D51)/10^9</f>
        <v>1.8113566636796412</v>
      </c>
      <c r="J51" s="7">
        <f>J50+((H17-H16)*B51)/10^9</f>
        <v>4.4173472520593542</v>
      </c>
      <c r="K51" s="7">
        <f>K50+((H17-H16)*C51)/10^9</f>
        <v>4.3886656611342847</v>
      </c>
      <c r="L51" s="7">
        <f>L50+((H17-H16)*D51)/10^9</f>
        <v>4.3710579080363434</v>
      </c>
      <c r="M51" s="7">
        <f>M50+((I17-I16)*B51)/10^9</f>
        <v>7.0042360429821455</v>
      </c>
      <c r="N51" s="7">
        <f>N50+((I17-I16)*C51)/10^9</f>
        <v>6.9586956337500601</v>
      </c>
      <c r="O51" s="7">
        <f>O50+((I17-I16)*D51)/10^9</f>
        <v>6.9307591523930414</v>
      </c>
    </row>
    <row r="52" spans="1:15" x14ac:dyDescent="0.25">
      <c r="A52" s="7">
        <v>2036</v>
      </c>
      <c r="B52" s="7">
        <f>Output!E23</f>
        <v>410.89189306077486</v>
      </c>
      <c r="C52" s="7">
        <f>Output!E53</f>
        <v>406.57933302476158</v>
      </c>
      <c r="D52" s="7">
        <f>Output!E83</f>
        <v>403.8155879543321</v>
      </c>
      <c r="F52" s="7">
        <v>2036</v>
      </c>
      <c r="G52" s="7">
        <f>G51+((G18-G17)*B52)/10^9</f>
        <v>1.9639013550225912</v>
      </c>
      <c r="H52" s="7">
        <f>H51+((G18-G17)*C52)/10^9</f>
        <v>1.9506780181661549</v>
      </c>
      <c r="I52" s="7">
        <f>I51+((G18-G17)*D52)/10^9</f>
        <v>1.9425014284291016</v>
      </c>
      <c r="J52" s="7">
        <f>J51+((H18-H17)*B52)/10^9</f>
        <v>4.7104402305675563</v>
      </c>
      <c r="K52" s="7">
        <f>K51+((H18-H17)*C52)/10^9</f>
        <v>4.6786824507779778</v>
      </c>
      <c r="L52" s="7">
        <f>L51+((H18-H17)*D52)/10^9</f>
        <v>4.6591032928209737</v>
      </c>
      <c r="M52" s="7">
        <f>M51+((I18-I17)*B52)/10^9</f>
        <v>7.4569791061125148</v>
      </c>
      <c r="N52" s="7">
        <f>N51+((I18-I17)*C52)/10^9</f>
        <v>7.4066868833897956</v>
      </c>
      <c r="O52" s="7">
        <f>O51+((I18-I17)*D52)/10^9</f>
        <v>7.37570515721284</v>
      </c>
    </row>
    <row r="53" spans="1:15" x14ac:dyDescent="0.25">
      <c r="A53" s="7">
        <v>2037</v>
      </c>
      <c r="B53" s="7">
        <f>Output!E24</f>
        <v>408.78337911726578</v>
      </c>
      <c r="C53" s="7">
        <f>Output!E54</f>
        <v>404.3770781600511</v>
      </c>
      <c r="D53" s="7">
        <f>Output!E84</f>
        <v>401.53069778074075</v>
      </c>
      <c r="F53" s="7">
        <v>2037</v>
      </c>
      <c r="G53" s="7">
        <f>G52+((G19-G18)*B53)/10^9</f>
        <v>2.0966594794907496</v>
      </c>
      <c r="H53" s="7">
        <f>H52+((G19-G18)*C53)/10^9</f>
        <v>2.0820051347195951</v>
      </c>
      <c r="I53" s="7">
        <f>I52+((G19-G18)*D53)/10^9</f>
        <v>2.0729041431110757</v>
      </c>
      <c r="J53" s="7">
        <f>J52+((H19-H18)*B53)/10^9</f>
        <v>5.013070349098748</v>
      </c>
      <c r="K53" s="7">
        <f>K52+((H19-H18)*C53)/10^9</f>
        <v>4.9780505008174281</v>
      </c>
      <c r="L53" s="7">
        <f>L52+((H19-H18)*D53)/10^9</f>
        <v>4.9563641132723824</v>
      </c>
      <c r="M53" s="7">
        <f>M52+((I19-I18)*B53)/10^9</f>
        <v>7.9294812187067407</v>
      </c>
      <c r="N53" s="7">
        <f>N52+((I19-I18)*C53)/10^9</f>
        <v>7.8740958669152574</v>
      </c>
      <c r="O53" s="7">
        <f>O52+((I19-I18)*D53)/10^9</f>
        <v>7.8398240834336841</v>
      </c>
    </row>
    <row r="54" spans="1:15" x14ac:dyDescent="0.25">
      <c r="A54" s="7">
        <v>2038</v>
      </c>
      <c r="B54" s="7">
        <f>Output!E25</f>
        <v>406.68477663421504</v>
      </c>
      <c r="C54" s="7">
        <f>Output!E55</f>
        <v>402.18461534061254</v>
      </c>
      <c r="D54" s="7">
        <f>Output!E85</f>
        <v>399.25583848279393</v>
      </c>
      <c r="F54" s="7">
        <v>2038</v>
      </c>
      <c r="G54" s="7">
        <f>G53+((G20-G19)*B54)/10^9</f>
        <v>2.2287360534265561</v>
      </c>
      <c r="H54" s="7">
        <f>H53+((G20-G19)*C54)/10^9</f>
        <v>2.2126202182825963</v>
      </c>
      <c r="I54" s="7">
        <f>I53+((G20-G19)*D54)/10^9</f>
        <v>2.2025680653928394</v>
      </c>
      <c r="J54" s="7">
        <f>J53+((H20-H19)*B54)/10^9</f>
        <v>5.3256698380507066</v>
      </c>
      <c r="K54" s="7">
        <f>K53+((H20-H19)*C54)/10^9</f>
        <v>5.2871909271208564</v>
      </c>
      <c r="L54" s="7">
        <f>L53+((H20-H19)*D54)/10^9</f>
        <v>5.263253326347261</v>
      </c>
      <c r="M54" s="7">
        <f>M53+((I20-I19)*B54)/10^9</f>
        <v>8.4226036226748544</v>
      </c>
      <c r="N54" s="7">
        <f>N53+((I20-I19)*C54)/10^9</f>
        <v>8.361761635959116</v>
      </c>
      <c r="O54" s="7">
        <f>O53+((I20-I19)*D54)/10^9</f>
        <v>8.3239385873016811</v>
      </c>
    </row>
    <row r="55" spans="1:15" x14ac:dyDescent="0.25">
      <c r="A55" s="7">
        <v>2039</v>
      </c>
      <c r="B55" s="7">
        <f>Output!E26</f>
        <v>404.59596619643622</v>
      </c>
      <c r="C55" s="7">
        <f>Output!E56</f>
        <v>400.00206398163226</v>
      </c>
      <c r="D55" s="7">
        <f>Output!E86</f>
        <v>396.99077123011909</v>
      </c>
      <c r="F55" s="7">
        <v>2039</v>
      </c>
      <c r="G55" s="7">
        <f>G54+((G21-G20)*B55)/10^9</f>
        <v>2.3601342569337791</v>
      </c>
      <c r="H55" s="7">
        <f>H54+((G21-G20)*C55)/10^9</f>
        <v>2.3425264877406797</v>
      </c>
      <c r="I55" s="7">
        <f>I54+((G21-G20)*D55)/10^9</f>
        <v>2.3314963753781606</v>
      </c>
      <c r="J55" s="7">
        <f>J54+((H21-H20)*B55)/10^9</f>
        <v>5.6486896043990384</v>
      </c>
      <c r="K55" s="7">
        <f>K54+((H21-H20)*C55)/10^9</f>
        <v>5.6065430315446187</v>
      </c>
      <c r="L55" s="7">
        <f>L54+((H21-H20)*D55)/10^9</f>
        <v>5.5802012864832182</v>
      </c>
      <c r="M55" s="7">
        <f>M54+((I21-I20)*B55)/10^9</f>
        <v>8.937244951864292</v>
      </c>
      <c r="N55" s="7">
        <f>N54+((I21-I20)*C55)/10^9</f>
        <v>8.8705595753485547</v>
      </c>
      <c r="O55" s="7">
        <f>O54+((I21-I20)*D55)/10^9</f>
        <v>8.828906197588271</v>
      </c>
    </row>
    <row r="56" spans="1:15" x14ac:dyDescent="0.25">
      <c r="A56" s="7">
        <v>2040</v>
      </c>
      <c r="B56" s="7">
        <f>Output!E27</f>
        <v>402.51706721911569</v>
      </c>
      <c r="C56" s="7">
        <f>Output!E57</f>
        <v>397.82918525273772</v>
      </c>
      <c r="D56" s="7">
        <f>Output!E87</f>
        <v>394.73537660753004</v>
      </c>
      <c r="F56" s="7">
        <v>2040</v>
      </c>
      <c r="G56" s="7">
        <f>G55+((G22-G21)*B56)/10^9</f>
        <v>2.4908573088979447</v>
      </c>
      <c r="H56" s="7">
        <f>H55+((G22-G21)*C56)/10^9</f>
        <v>2.471727084415865</v>
      </c>
      <c r="I56" s="7">
        <f>I55+((G22-G21)*D56)/10^9</f>
        <v>2.4596922143890589</v>
      </c>
      <c r="J56" s="7">
        <f>J55+((H22-H21)*B56)/10^9</f>
        <v>5.9826002349749103</v>
      </c>
      <c r="K56" s="7">
        <f>K55+((H22-H21)*C56)/10^9</f>
        <v>5.9365647993841275</v>
      </c>
      <c r="L56" s="7">
        <f>L55+((H22-H21)*D56)/10^9</f>
        <v>5.9076565653965813</v>
      </c>
      <c r="M56" s="7">
        <f>M55+((I22-I21)*B56)/10^9</f>
        <v>9.4743431610518734</v>
      </c>
      <c r="N56" s="7">
        <f>N55+((I22-I21)*C56)/10^9</f>
        <v>9.4014025143523909</v>
      </c>
      <c r="O56" s="7">
        <f>O55+((I22-I21)*D56)/10^9</f>
        <v>9.3556209164041029</v>
      </c>
    </row>
    <row r="57" spans="1:15" x14ac:dyDescent="0.25">
      <c r="A57" s="7">
        <v>2041</v>
      </c>
      <c r="B57" s="7">
        <f>Output!E28</f>
        <v>400.44772145669464</v>
      </c>
      <c r="C57" s="7">
        <f>Output!E58</f>
        <v>395.66609856911521</v>
      </c>
      <c r="D57" s="7">
        <f>Output!E88</f>
        <v>392.48989344539922</v>
      </c>
      <c r="F57" s="7">
        <v>2041</v>
      </c>
      <c r="G57" s="7">
        <f>G56+((G23-G22)*B57)/10^9</f>
        <v>2.6209083118593139</v>
      </c>
      <c r="H57" s="7">
        <f>H56+((G23-G22)*C57)/10^9</f>
        <v>2.6002251884119199</v>
      </c>
      <c r="I57" s="7">
        <f>I56+((G23-G22)*D57)/10^9</f>
        <v>2.5871588013110554</v>
      </c>
      <c r="J57" s="7">
        <f>J56+((H23-H22)*B57)/10^9</f>
        <v>6.2073292375658875</v>
      </c>
      <c r="K57" s="7">
        <f>K56+((H23-H22)*C57)/10^9</f>
        <v>6.1586103821809228</v>
      </c>
      <c r="L57" s="7">
        <f>L56+((H23-H22)*D57)/10^9</f>
        <v>6.127919679793056</v>
      </c>
      <c r="M57" s="7">
        <f>M56+((I23-I22)*B57)/10^9</f>
        <v>9.7937501632724562</v>
      </c>
      <c r="N57" s="7">
        <f>N56+((I23-I22)*C57)/10^9</f>
        <v>9.7169955759499231</v>
      </c>
      <c r="O57" s="7">
        <f>O56+((I23-I22)*D57)/10^9</f>
        <v>9.668680558275053</v>
      </c>
    </row>
    <row r="58" spans="1:15" x14ac:dyDescent="0.25">
      <c r="A58" s="7">
        <v>2042</v>
      </c>
      <c r="B58" s="7">
        <f>Output!E29</f>
        <v>398.38816773954551</v>
      </c>
      <c r="C58" s="7">
        <f>Output!E59</f>
        <v>393.51268451557848</v>
      </c>
      <c r="D58" s="7">
        <f>Output!E89</f>
        <v>390.25396349816788</v>
      </c>
      <c r="F58" s="7">
        <v>2042</v>
      </c>
      <c r="G58" s="7">
        <f>G57+((G24-G23)*B58)/10^9</f>
        <v>2.7502904459216579</v>
      </c>
      <c r="H58" s="7">
        <f>H57+((G24-G23)*C58)/10^9</f>
        <v>2.7280239410508615</v>
      </c>
      <c r="I58" s="7">
        <f>I57+((G24-G23)*D58)/10^9</f>
        <v>2.7138992386844141</v>
      </c>
      <c r="J58" s="7">
        <f>J57+((H24-H23)*B58)/10^9</f>
        <v>6.4353410228244101</v>
      </c>
      <c r="K58" s="7">
        <f>K57+((H24-H23)*C58)/10^9</f>
        <v>6.3838317541593472</v>
      </c>
      <c r="L58" s="7">
        <f>L57+((H24-H23)*D58)/10^9</f>
        <v>6.3512759692790572</v>
      </c>
      <c r="M58" s="7">
        <f>M57+((I24-I23)*B58)/10^9</f>
        <v>10.120391599727164</v>
      </c>
      <c r="N58" s="7">
        <f>N57+((I24-I23)*C58)/10^9</f>
        <v>10.039639567267834</v>
      </c>
      <c r="O58" s="7">
        <f>O57+((I24-I23)*D58)/10^9</f>
        <v>9.9886526998737022</v>
      </c>
    </row>
    <row r="59" spans="1:15" x14ac:dyDescent="0.25">
      <c r="A59" s="7">
        <v>2043</v>
      </c>
      <c r="B59" s="7">
        <f>Output!E30</f>
        <v>396.33816723729603</v>
      </c>
      <c r="C59" s="7">
        <f>Output!E60</f>
        <v>391.36894309212744</v>
      </c>
      <c r="D59" s="7">
        <f>Output!E90</f>
        <v>388.02758676583608</v>
      </c>
      <c r="F59" s="7">
        <v>2043</v>
      </c>
      <c r="G59" s="7">
        <f>G58+((G25-G24)*B59)/10^9</f>
        <v>2.8790068136252391</v>
      </c>
      <c r="H59" s="7">
        <f>H58+((G25-G24)*C59)/10^9</f>
        <v>2.8551264836547063</v>
      </c>
      <c r="I59" s="7">
        <f>I58+((G25-G24)*D59)/10^9</f>
        <v>2.839916629049398</v>
      </c>
      <c r="J59" s="7">
        <f>J58+((H25-H24)*B59)/10^9</f>
        <v>6.6667186324852734</v>
      </c>
      <c r="K59" s="7">
        <f>K58+((H25-H24)*C59)/10^9</f>
        <v>6.6123083885934424</v>
      </c>
      <c r="L59" s="7">
        <f>L58+((H25-H24)*D59)/10^9</f>
        <v>6.5778019587747867</v>
      </c>
      <c r="M59" s="7">
        <f>M58+((I25-I24)*B59)/10^9</f>
        <v>10.454430451345312</v>
      </c>
      <c r="N59" s="7">
        <f>N58+((I25-I24)*C59)/10^9</f>
        <v>10.369490293532181</v>
      </c>
      <c r="O59" s="7">
        <f>O58+((I25-I24)*D59)/10^9</f>
        <v>10.315687288500179</v>
      </c>
    </row>
    <row r="60" spans="1:15" x14ac:dyDescent="0.25">
      <c r="A60" s="7">
        <v>2044</v>
      </c>
      <c r="B60" s="7">
        <f>Output!E31</f>
        <v>394.29771994994599</v>
      </c>
      <c r="C60" s="7">
        <f>Output!E61</f>
        <v>389.23463546838968</v>
      </c>
      <c r="D60" s="7">
        <f>Output!E91</f>
        <v>385.81088266359001</v>
      </c>
      <c r="F60" s="7">
        <v>2044</v>
      </c>
      <c r="G60" s="7">
        <f>G59+((G26-G25)*B60)/10^9</f>
        <v>3.0070605175103231</v>
      </c>
      <c r="H60" s="7">
        <f>H59+((G26-G25)*C60)/10^9</f>
        <v>2.9815358799819665</v>
      </c>
      <c r="I60" s="7">
        <f>I59+((G26-G25)*D60)/10^9</f>
        <v>2.9652141137280257</v>
      </c>
      <c r="J60" s="7">
        <f>J59+((H26-H25)*B60)/10^9</f>
        <v>6.9015469508203298</v>
      </c>
      <c r="K60" s="7">
        <f>K59+((H26-H25)*C60)/10^9</f>
        <v>6.844121331606158</v>
      </c>
      <c r="L60" s="7">
        <f>L59+((H26-H25)*D60)/10^9</f>
        <v>6.8075758483695719</v>
      </c>
      <c r="M60" s="7">
        <f>M59+((I26-I25)*B60)/10^9</f>
        <v>10.796033384130343</v>
      </c>
      <c r="N60" s="7">
        <f>N59+((I26-I25)*C60)/10^9</f>
        <v>10.706706783230354</v>
      </c>
      <c r="O60" s="7">
        <f>O59+((I26-I25)*D60)/10^9</f>
        <v>10.649937583011125</v>
      </c>
    </row>
    <row r="61" spans="1:15" x14ac:dyDescent="0.25">
      <c r="A61" s="7">
        <v>2045</v>
      </c>
      <c r="B61" s="7">
        <f>Output!E32</f>
        <v>392.26682587749553</v>
      </c>
      <c r="C61" s="7">
        <f>Output!E62</f>
        <v>387.11000047473772</v>
      </c>
      <c r="D61" s="7">
        <f>Output!E92</f>
        <v>383.60373177624348</v>
      </c>
      <c r="F61" s="7">
        <v>2045</v>
      </c>
      <c r="G61" s="7">
        <f>G60+((G27-G26)*B61)/10^9</f>
        <v>3.1344546601171692</v>
      </c>
      <c r="H61" s="7">
        <f>H60+((G27-G26)*C61)/10^9</f>
        <v>3.1072552713546546</v>
      </c>
      <c r="I61" s="7">
        <f>I60+((G27-G26)*D61)/10^9</f>
        <v>3.0897947952605569</v>
      </c>
      <c r="J61" s="7">
        <f>J60+((H27-H26)*B61)/10^9</f>
        <v>7.1399127471294843</v>
      </c>
      <c r="K61" s="7">
        <f>K60+((H27-H26)*C61)/10^9</f>
        <v>7.0793535190744272</v>
      </c>
      <c r="L61" s="7">
        <f>L60+((H27-H26)*D61)/10^9</f>
        <v>7.0406774082260855</v>
      </c>
      <c r="M61" s="7">
        <f>M60+((I27-I26)*B61)/10^9</f>
        <v>11.145370834141806</v>
      </c>
      <c r="N61" s="7">
        <f>N60+((I27-I26)*C61)/10^9</f>
        <v>11.051451766794205</v>
      </c>
      <c r="O61" s="7">
        <f>O60+((I27-I26)*D61)/10^9</f>
        <v>10.991560021191622</v>
      </c>
    </row>
    <row r="62" spans="1:15" x14ac:dyDescent="0.25">
      <c r="A62" s="7">
        <v>2046</v>
      </c>
      <c r="B62" s="7">
        <f>Output!E33</f>
        <v>390.24548501994457</v>
      </c>
      <c r="C62" s="7">
        <f>Output!E63</f>
        <v>384.9946798656128</v>
      </c>
      <c r="D62" s="7">
        <f>Output!E93</f>
        <v>381.40601468861024</v>
      </c>
      <c r="F62" s="7">
        <v>2046</v>
      </c>
      <c r="G62" s="7">
        <f>G61+((G28-G27)*B62)/10^9</f>
        <v>3.2611923439860449</v>
      </c>
      <c r="H62" s="7">
        <f>H61+((G28-G27)*C62)/10^9</f>
        <v>3.2322876827495315</v>
      </c>
      <c r="I62" s="7">
        <f>I61+((G28-G27)*D62)/10^9</f>
        <v>3.2136617374055056</v>
      </c>
      <c r="J62" s="7">
        <f>J61+((H28-H27)*B62)/10^9</f>
        <v>7.3819047192555622</v>
      </c>
      <c r="K62" s="7">
        <f>K61+((H28-H27)*C62)/10^9</f>
        <v>7.318089456875132</v>
      </c>
      <c r="L62" s="7">
        <f>L61+((H28-H27)*D62)/10^9</f>
        <v>7.2771880078824207</v>
      </c>
      <c r="M62" s="7">
        <f>M61+((I28-I27)*B62)/10^9</f>
        <v>11.502617094525082</v>
      </c>
      <c r="N62" s="7">
        <f>N61+((I28-I27)*C62)/10^9</f>
        <v>11.403891231000735</v>
      </c>
      <c r="O62" s="7">
        <f>O61+((I28-I27)*D62)/10^9</f>
        <v>11.340714278359341</v>
      </c>
    </row>
    <row r="63" spans="1:15" x14ac:dyDescent="0.25">
      <c r="A63" s="7">
        <v>2047</v>
      </c>
      <c r="B63" s="7">
        <f>Output!E34</f>
        <v>388.23345854692059</v>
      </c>
      <c r="C63" s="7">
        <f>Output!E64</f>
        <v>382.8889124713873</v>
      </c>
      <c r="D63" s="7">
        <f>Output!E94</f>
        <v>379.21773140069024</v>
      </c>
      <c r="F63" s="7">
        <v>2047</v>
      </c>
      <c r="G63" s="7">
        <f>G62+((G29-G28)*B63)/10^9</f>
        <v>3.3872765940937044</v>
      </c>
      <c r="H63" s="7">
        <f>H62+((G29-G28)*C63)/10^9</f>
        <v>3.3566362167068582</v>
      </c>
      <c r="I63" s="7">
        <f>I62+((G29-G28)*D63)/10^9</f>
        <v>3.3368180039213793</v>
      </c>
      <c r="J63" s="7">
        <f>J62+((H29-H28)*B63)/10^9</f>
        <v>7.6276133869964138</v>
      </c>
      <c r="K63" s="7">
        <f>K62+((H29-H28)*C63)/10^9</f>
        <v>7.5604156204371478</v>
      </c>
      <c r="L63" s="7">
        <f>L62+((H29-H28)*D63)/10^9</f>
        <v>7.5171907214942637</v>
      </c>
      <c r="M63" s="7">
        <f>M62+((I29-I28)*B63)/10^9</f>
        <v>11.86795017989912</v>
      </c>
      <c r="N63" s="7">
        <f>N62+((I29-I28)*C63)/10^9</f>
        <v>11.764195024167433</v>
      </c>
      <c r="O63" s="7">
        <f>O62+((I29-I28)*D63)/10^9</f>
        <v>11.697563439067146</v>
      </c>
    </row>
    <row r="64" spans="1:15" x14ac:dyDescent="0.25">
      <c r="A64" s="7">
        <v>2048</v>
      </c>
      <c r="B64" s="7">
        <f>Output!E35</f>
        <v>386.2308658736099</v>
      </c>
      <c r="C64" s="7">
        <f>Output!E65</f>
        <v>380.79245946168891</v>
      </c>
      <c r="D64" s="7">
        <f>Output!E95</f>
        <v>377.03876249729723</v>
      </c>
      <c r="F64" s="7">
        <v>2048</v>
      </c>
      <c r="G64" s="7">
        <f>G63+((G30-G29)*B64)/10^9</f>
        <v>3.5127104741986579</v>
      </c>
      <c r="H64" s="7">
        <f>H63+((G30-G29)*C64)/10^9</f>
        <v>3.4803038982033914</v>
      </c>
      <c r="I64" s="7">
        <f>I63+((G30-G29)*D64)/10^9</f>
        <v>3.4592666197849344</v>
      </c>
      <c r="J64" s="7">
        <f>J63+((H30-H29)*B64)/10^9</f>
        <v>7.8771313566292935</v>
      </c>
      <c r="K64" s="7">
        <f>K63+((H30-H29)*C64)/10^9</f>
        <v>7.8064201988684427</v>
      </c>
      <c r="L64" s="7">
        <f>L63+((H30-H29)*D64)/10^9</f>
        <v>7.760770286991769</v>
      </c>
      <c r="M64" s="7">
        <f>M63+((I30-I29)*B64)/10^9</f>
        <v>12.241552239059931</v>
      </c>
      <c r="N64" s="7">
        <f>N63+((I30-I29)*C64)/10^9</f>
        <v>12.132536499533495</v>
      </c>
      <c r="O64" s="7">
        <f>O63+((I30-I29)*D64)/10^9</f>
        <v>12.062273954198607</v>
      </c>
    </row>
    <row r="65" spans="1:19" x14ac:dyDescent="0.25">
      <c r="A65" s="7">
        <v>2049</v>
      </c>
      <c r="B65" s="7">
        <f>Output!E36</f>
        <v>384.23746816964001</v>
      </c>
      <c r="C65" s="7">
        <f>Output!E66</f>
        <v>378.70532083651744</v>
      </c>
      <c r="D65" s="7">
        <f>Output!E96</f>
        <v>374.86910797843132</v>
      </c>
      <c r="F65" s="7">
        <v>2049</v>
      </c>
      <c r="G65" s="7">
        <f>G64+((G31-G30)*B65)/10^9</f>
        <v>3.6374969704959108</v>
      </c>
      <c r="H65" s="7">
        <f>H64+((G31-G30)*C65)/10^9</f>
        <v>3.6032937522158894</v>
      </c>
      <c r="I65" s="7">
        <f>I64+((G31-G30)*D65)/10^9</f>
        <v>3.58101060997293</v>
      </c>
      <c r="J65" s="7">
        <f>J64+((H31-H30)*B65)/10^9</f>
        <v>8.1305531373080964</v>
      </c>
      <c r="K65" s="7">
        <f>K64+((H31-H30)*C65)/10^9</f>
        <v>8.0561932811659656</v>
      </c>
      <c r="L65" s="7">
        <f>L64+((H31-H30)*D65)/10^9</f>
        <v>8.0080132154805277</v>
      </c>
      <c r="M65" s="7">
        <f>M64+((I31-I30)*B65)/10^9</f>
        <v>12.623609304120279</v>
      </c>
      <c r="N65" s="7">
        <f>N64+((I31-I30)*C65)/10^9</f>
        <v>12.509092810116039</v>
      </c>
      <c r="O65" s="7">
        <f>O64+((I31-I30)*D65)/10^9</f>
        <v>12.435015820988127</v>
      </c>
    </row>
    <row r="66" spans="1:19" x14ac:dyDescent="0.25">
      <c r="A66" s="7">
        <v>2050</v>
      </c>
      <c r="B66" s="7">
        <f>Output!E37</f>
        <v>382.25350426538336</v>
      </c>
      <c r="C66" s="7">
        <f>Output!E67</f>
        <v>376.62749659587314</v>
      </c>
      <c r="D66" s="7">
        <f>Output!E97</f>
        <v>372.70876784409234</v>
      </c>
      <c r="F66" s="7">
        <v>2050</v>
      </c>
      <c r="G66" s="7">
        <f>G65+((G32-G31)*B66)/10^9</f>
        <v>3.7616391467439718</v>
      </c>
      <c r="H66" s="7">
        <f>H65+((G32-G31)*C66)/10^9</f>
        <v>3.7256088037211086</v>
      </c>
      <c r="I66" s="7">
        <f>I65+((G32-G31)*D66)/10^9</f>
        <v>3.7020529994621221</v>
      </c>
      <c r="J66" s="7">
        <f>J65+((H32-H31)*B66)/10^9</f>
        <v>8.387975497070407</v>
      </c>
      <c r="K66" s="7">
        <f>K65+((H32-H31)*C66)/10^9</f>
        <v>8.3098268982374552</v>
      </c>
      <c r="L66" s="7">
        <f>L65+((H32-H31)*D66)/10^9</f>
        <v>8.2590078288769817</v>
      </c>
      <c r="M66" s="7">
        <f>M65+((I32-I31)*B66)/10^9</f>
        <v>13.014311847396838</v>
      </c>
      <c r="N66" s="7">
        <f>N65+((I32-I31)*C66)/10^9</f>
        <v>12.894044992753798</v>
      </c>
      <c r="O66" s="7">
        <f>O65+((I32-I31)*D66)/10^9</f>
        <v>12.815962658291841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(B9-$B$6)*$B$2*Output!$E$101/Output!$E$4*100</f>
        <v>704.04394926136285</v>
      </c>
      <c r="C70" s="7">
        <f>(C9-$B$6)*$B$2*Output!$E$101/Output!$E$4*100</f>
        <v>1411.2576525010747</v>
      </c>
      <c r="D70" s="7">
        <f>(D9-$B$6)*$B$2*Output!$E$101/Output!$E$4*100</f>
        <v>2118.471355740784</v>
      </c>
      <c r="F70" s="7">
        <v>2024</v>
      </c>
      <c r="G70" s="7">
        <f>(B9-$B$6)*$B$2*Output!$E$104/Output!$E$4/1000</f>
        <v>4.5762856701988583E-2</v>
      </c>
      <c r="H70" s="7">
        <f>(C9-$B$6)*$B$2*Output!$E$104/Output!$E$4/1000</f>
        <v>9.1731747412569856E-2</v>
      </c>
      <c r="I70" s="7">
        <f>(D9-$B$6)*$B$2*Output!$E$104/Output!$E$4/1000</f>
        <v>0.13770063812315095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(B10-$B$6)*$B$2*Output!$E$101/Output!$E$4*100</f>
        <v>1408.0878985227257</v>
      </c>
      <c r="C71" s="7">
        <f>(C10-$B$6)*$B$2*Output!$E$101/Output!$E$4*100</f>
        <v>2959.9420266153033</v>
      </c>
      <c r="D71" s="7">
        <f>(D10-$B$6)*$B$2*Output!$E$101/Output!$E$4*100</f>
        <v>4511.7961547078812</v>
      </c>
      <c r="F71" s="7">
        <v>2025</v>
      </c>
      <c r="G71" s="7">
        <f>(B10-$B$6)*$B$2*Output!$E$104/Output!$E$4/1000</f>
        <v>9.1525713403977166E-2</v>
      </c>
      <c r="H71" s="7">
        <f>(C10-$B$6)*$B$2*Output!$E$104/Output!$E$4/1000</f>
        <v>0.1923962317299947</v>
      </c>
      <c r="I71" s="7">
        <f>(D10-$B$6)*$B$2*Output!$E$104/Output!$E$4/1000</f>
        <v>0.29326675005601227</v>
      </c>
    </row>
    <row r="72" spans="1:19" x14ac:dyDescent="0.25">
      <c r="A72" s="7">
        <v>2026</v>
      </c>
      <c r="B72" s="7">
        <f>(B11-$B$6)*$B$2*Output!$E$101/Output!$E$4*100</f>
        <v>2112.1318477840914</v>
      </c>
      <c r="C72" s="7">
        <f>(C11-$B$6)*$B$2*Output!$E$101/Output!$E$4*100</f>
        <v>4663.8830578404377</v>
      </c>
      <c r="D72" s="7">
        <f>(D11-$B$6)*$B$2*Output!$E$101/Output!$E$4*100</f>
        <v>7215.6342678967831</v>
      </c>
      <c r="F72" s="7">
        <v>2026</v>
      </c>
      <c r="G72" s="7">
        <f>(B11-$B$6)*$B$2*Output!$E$104/Output!$E$4/1000</f>
        <v>0.13728857010596593</v>
      </c>
      <c r="H72" s="7">
        <f>(C11-$B$6)*$B$2*Output!$E$104/Output!$E$4/1000</f>
        <v>0.30315239875962846</v>
      </c>
      <c r="I72" s="7">
        <f>(D11-$B$6)*$B$2*Output!$E$104/Output!$E$4/1000</f>
        <v>0.46901622741329085</v>
      </c>
    </row>
    <row r="73" spans="1:19" x14ac:dyDescent="0.25">
      <c r="A73" s="7">
        <v>2027</v>
      </c>
      <c r="B73" s="7">
        <f>(B12-$B$6)*$B$2*Output!$E$101/Output!$E$4*100</f>
        <v>2816.1757970454537</v>
      </c>
      <c r="C73" s="7">
        <f>(C12-$B$6)*$B$2*Output!$E$101/Output!$E$4*100</f>
        <v>6543.2239624985132</v>
      </c>
      <c r="D73" s="7">
        <f>(D12-$B$6)*$B$2*Output!$E$101/Output!$E$4*100</f>
        <v>10270.272127951574</v>
      </c>
      <c r="F73" s="7">
        <v>2027</v>
      </c>
      <c r="G73" s="7">
        <f>(B12-$B$6)*$B$2*Output!$E$104/Output!$E$4/1000</f>
        <v>0.1830514268079545</v>
      </c>
      <c r="H73" s="7">
        <f>(C12-$B$6)*$B$2*Output!$E$104/Output!$E$4/1000</f>
        <v>0.42530955756240341</v>
      </c>
      <c r="I73" s="7">
        <f>(D12-$B$6)*$B$2*Output!$E$104/Output!$E$4/1000</f>
        <v>0.6675676883168522</v>
      </c>
    </row>
    <row r="74" spans="1:19" x14ac:dyDescent="0.25">
      <c r="A74" s="7">
        <v>2028</v>
      </c>
      <c r="B74" s="7">
        <f>(B13-$B$6)*$B$2*Output!$E$101/Output!$E$4*100</f>
        <v>3520.2197463068169</v>
      </c>
      <c r="C74" s="7">
        <f>(C13-$B$6)*$B$2*Output!$E$101/Output!$E$4*100</f>
        <v>8620.721366032627</v>
      </c>
      <c r="D74" s="7">
        <f>(D13-$B$6)*$B$2*Output!$E$101/Output!$E$4*100</f>
        <v>13721.222985758433</v>
      </c>
      <c r="F74" s="7">
        <v>2028</v>
      </c>
      <c r="G74" s="7">
        <f>(B13-$B$6)*$B$2*Output!$E$104/Output!$E$4/1000</f>
        <v>0.22881428350994309</v>
      </c>
      <c r="H74" s="7">
        <f>(C13-$B$6)*$B$2*Output!$E$104/Output!$E$4/1000</f>
        <v>0.56034688879212069</v>
      </c>
      <c r="I74" s="7">
        <f>(D13-$B$6)*$B$2*Output!$E$104/Output!$E$4/1000</f>
        <v>0.89187949407429812</v>
      </c>
    </row>
    <row r="75" spans="1:19" x14ac:dyDescent="0.25">
      <c r="A75" s="7">
        <v>2029</v>
      </c>
      <c r="B75" s="7">
        <f>(B14-$B$6)*$B$2*Output!$E$101/Output!$E$4*100</f>
        <v>4224.2636955681828</v>
      </c>
      <c r="C75" s="7">
        <f>(C14-$B$6)*$B$2*Output!$E$101/Output!$E$4*100</f>
        <v>10922.084370369575</v>
      </c>
      <c r="D75" s="7">
        <f>(D14-$B$6)*$B$2*Output!$E$101/Output!$E$4*100</f>
        <v>17619.905045170963</v>
      </c>
      <c r="F75" s="7">
        <v>2029</v>
      </c>
      <c r="G75" s="7">
        <f>(B14-$B$6)*$B$2*Output!$E$104/Output!$E$4/1000</f>
        <v>0.27457714021193186</v>
      </c>
      <c r="H75" s="7">
        <f>(C14-$B$6)*$B$2*Output!$E$104/Output!$E$4/1000</f>
        <v>0.7099354840740224</v>
      </c>
      <c r="I75" s="7">
        <f>(D14-$B$6)*$B$2*Output!$E$104/Output!$E$4/1000</f>
        <v>1.1452938279361127</v>
      </c>
    </row>
    <row r="76" spans="1:19" x14ac:dyDescent="0.25">
      <c r="A76" s="7">
        <v>2030</v>
      </c>
      <c r="B76" s="7">
        <f>(B15-$B$6)*$B$2*Output!$E$101/Output!$E$4*100</f>
        <v>4928.3076448295451</v>
      </c>
      <c r="C76" s="7">
        <f>(C15-$B$6)*$B$2*Output!$E$101/Output!$E$4*100</f>
        <v>13476.357612357455</v>
      </c>
      <c r="D76" s="7">
        <f>(D15-$B$6)*$B$2*Output!$E$101/Output!$E$4*100</f>
        <v>22024.407579885359</v>
      </c>
      <c r="F76" s="7">
        <v>2030</v>
      </c>
      <c r="G76" s="7">
        <f>(B15-$B$6)*$B$2*Output!$E$104/Output!$E$4/1000</f>
        <v>0.32033999691392046</v>
      </c>
      <c r="H76" s="7">
        <f>(C15-$B$6)*$B$2*Output!$E$104/Output!$E$4/1000</f>
        <v>0.87596324480323462</v>
      </c>
      <c r="I76" s="7">
        <f>(D15-$B$6)*$B$2*Output!$E$104/Output!$E$4/1000</f>
        <v>1.4315864926925486</v>
      </c>
    </row>
    <row r="77" spans="1:19" x14ac:dyDescent="0.25">
      <c r="A77" s="7">
        <v>2031</v>
      </c>
      <c r="B77" s="7">
        <f>(B16-$B$6)*$B$2*Output!$E$101/Output!$E$4*100</f>
        <v>5632.3515940909101</v>
      </c>
      <c r="C77" s="7">
        <f>(C16-$B$6)*$B$2*Output!$E$101/Output!$E$4*100</f>
        <v>14768.524200970183</v>
      </c>
      <c r="D77" s="7">
        <f>(D16-$B$6)*$B$2*Output!$E$101/Output!$E$4*100</f>
        <v>23904.696807849439</v>
      </c>
      <c r="F77" s="7">
        <v>2031</v>
      </c>
      <c r="G77" s="7">
        <f>(B16-$B$6)*$B$2*Output!$E$104/Output!$E$4/1000</f>
        <v>0.36610285361590922</v>
      </c>
      <c r="H77" s="7">
        <f>(C16-$B$6)*$B$2*Output!$E$104/Output!$E$4/1000</f>
        <v>0.95995407306306191</v>
      </c>
      <c r="I77" s="7">
        <f>(D16-$B$6)*$B$2*Output!$E$104/Output!$E$4/1000</f>
        <v>1.5538052925102135</v>
      </c>
    </row>
    <row r="78" spans="1:19" x14ac:dyDescent="0.25">
      <c r="A78" s="7">
        <v>2032</v>
      </c>
      <c r="B78" s="7">
        <f>(B17-$B$6)*$B$2*Output!$E$101/Output!$E$4*100</f>
        <v>6336.3955433522733</v>
      </c>
      <c r="C78" s="7">
        <f>(C17-$B$6)*$B$2*Output!$E$101/Output!$E$4*100</f>
        <v>16106.782412181732</v>
      </c>
      <c r="D78" s="7">
        <f>(D17-$B$6)*$B$2*Output!$E$101/Output!$E$4*100</f>
        <v>25877.169281011185</v>
      </c>
      <c r="F78" s="7">
        <v>2032</v>
      </c>
      <c r="G78" s="7">
        <f>(B17-$B$6)*$B$2*Output!$E$104/Output!$E$4/1000</f>
        <v>0.41186571031789776</v>
      </c>
      <c r="H78" s="7">
        <f>(C17-$B$6)*$B$2*Output!$E$104/Output!$E$4/1000</f>
        <v>1.0469408567918126</v>
      </c>
      <c r="I78" s="7">
        <f>(D17-$B$6)*$B$2*Output!$E$104/Output!$E$4/1000</f>
        <v>1.682016003265727</v>
      </c>
    </row>
    <row r="79" spans="1:19" x14ac:dyDescent="0.25">
      <c r="A79" s="7">
        <v>2033</v>
      </c>
      <c r="B79" s="7">
        <f>(B18-$B$6)*$B$2*Output!$E$101/Output!$E$4*100</f>
        <v>7040.4394926136365</v>
      </c>
      <c r="C79" s="7">
        <f>(C18-$B$6)*$B$2*Output!$E$101/Output!$E$4*100</f>
        <v>17493.391938429009</v>
      </c>
      <c r="D79" s="7">
        <f>(D18-$B$6)*$B$2*Output!$E$101/Output!$E$4*100</f>
        <v>27946.344384244374</v>
      </c>
      <c r="F79" s="7">
        <v>2033</v>
      </c>
      <c r="G79" s="7">
        <f>(B18-$B$6)*$B$2*Output!$E$104/Output!$E$4/1000</f>
        <v>0.4576285670198863</v>
      </c>
      <c r="H79" s="7">
        <f>(C18-$B$6)*$B$2*Output!$E$104/Output!$E$4/1000</f>
        <v>1.1370704759978858</v>
      </c>
      <c r="I79" s="7">
        <f>(D18-$B$6)*$B$2*Output!$E$104/Output!$E$4/1000</f>
        <v>1.816512384975884</v>
      </c>
    </row>
    <row r="80" spans="1:19" x14ac:dyDescent="0.25">
      <c r="A80" s="7">
        <v>2034</v>
      </c>
      <c r="B80" s="7">
        <f>(B19-$B$6)*$B$2*Output!$E$101/Output!$E$4*100</f>
        <v>7744.4834418750015</v>
      </c>
      <c r="C80" s="7">
        <f>(C19-$B$6)*$B$2*Output!$E$101/Output!$E$4*100</f>
        <v>18930.723256053239</v>
      </c>
      <c r="D80" s="7">
        <f>(D19-$B$6)*$B$2*Output!$E$101/Output!$E$4*100</f>
        <v>30116.963070231453</v>
      </c>
      <c r="F80" s="7">
        <v>2034</v>
      </c>
      <c r="G80" s="7">
        <f>(B19-$B$6)*$B$2*Output!$E$104/Output!$E$4/1000</f>
        <v>0.50339142372187506</v>
      </c>
      <c r="H80" s="7">
        <f>(C19-$B$6)*$B$2*Output!$E$104/Output!$E$4/1000</f>
        <v>1.2304970116434604</v>
      </c>
      <c r="I80" s="7">
        <f>(D19-$B$6)*$B$2*Output!$E$104/Output!$E$4/1000</f>
        <v>1.9576025995650443</v>
      </c>
    </row>
    <row r="81" spans="1:9" x14ac:dyDescent="0.25">
      <c r="A81" s="7">
        <v>2035</v>
      </c>
      <c r="B81" s="7">
        <f>(B20-$B$6)*$B$2*Output!$E$101/Output!$E$4*100</f>
        <v>8448.5273911363656</v>
      </c>
      <c r="C81" s="7">
        <f>(C20-$B$6)*$B$2*Output!$E$101/Output!$E$4*100</f>
        <v>20421.263056602616</v>
      </c>
      <c r="D81" s="7">
        <f>(D20-$B$6)*$B$2*Output!$E$101/Output!$E$4*100</f>
        <v>32393.998722068853</v>
      </c>
      <c r="F81" s="7">
        <v>2035</v>
      </c>
      <c r="G81" s="7">
        <f>(B20-$B$6)*$B$2*Output!$E$104/Output!$E$4/1000</f>
        <v>0.54915428042386383</v>
      </c>
      <c r="H81" s="7">
        <f>(C20-$B$6)*$B$2*Output!$E$104/Output!$E$4/1000</f>
        <v>1.3273820986791702</v>
      </c>
      <c r="I81" s="7">
        <f>(D20-$B$6)*$B$2*Output!$E$104/Output!$E$4/1000</f>
        <v>2.1056099169344753</v>
      </c>
    </row>
    <row r="82" spans="1:9" x14ac:dyDescent="0.25">
      <c r="A82" s="7">
        <v>2036</v>
      </c>
      <c r="B82" s="7">
        <f>(B21-$B$6)*$B$2*Output!$E$101/Output!$E$4*100</f>
        <v>9152.5713403977261</v>
      </c>
      <c r="C82" s="7">
        <f>(C21-$B$6)*$B$2*Output!$E$101/Output!$E$4*100</f>
        <v>21967.619944410544</v>
      </c>
      <c r="D82" s="7">
        <f>(D21-$B$6)*$B$2*Output!$E$101/Output!$E$4*100</f>
        <v>34782.668548423346</v>
      </c>
      <c r="F82" s="7">
        <v>2036</v>
      </c>
      <c r="G82" s="7">
        <f>(B21-$B$6)*$B$2*Output!$E$104/Output!$E$4/1000</f>
        <v>0.59491713712585215</v>
      </c>
      <c r="H82" s="7">
        <f>(C21-$B$6)*$B$2*Output!$E$104/Output!$E$4/1000</f>
        <v>1.4278952963866856</v>
      </c>
      <c r="I82" s="7">
        <f>(D21-$B$6)*$B$2*Output!$E$104/Output!$E$4/1000</f>
        <v>2.2608734556475172</v>
      </c>
    </row>
    <row r="83" spans="1:9" x14ac:dyDescent="0.25">
      <c r="A83" s="7">
        <v>2037</v>
      </c>
      <c r="B83" s="7">
        <f>(B22-$B$6)*$B$2*Output!$E$101/Output!$E$4*100</f>
        <v>9856.615289659092</v>
      </c>
      <c r="C83" s="7">
        <f>(C22-$B$6)*$B$2*Output!$E$101/Output!$E$4*100</f>
        <v>23572.530413503813</v>
      </c>
      <c r="D83" s="7">
        <f>(D22-$B$6)*$B$2*Output!$E$101/Output!$E$4*100</f>
        <v>37288.445537348533</v>
      </c>
      <c r="F83" s="7">
        <v>2037</v>
      </c>
      <c r="G83" s="7">
        <f>(B22-$B$6)*$B$2*Output!$E$104/Output!$E$4/1000</f>
        <v>0.64067999382784102</v>
      </c>
      <c r="H83" s="7">
        <f>(C22-$B$6)*$B$2*Output!$E$104/Output!$E$4/1000</f>
        <v>1.5322144768777477</v>
      </c>
      <c r="I83" s="7">
        <f>(D22-$B$6)*$B$2*Output!$E$104/Output!$E$4/1000</f>
        <v>2.4237489599276545</v>
      </c>
    </row>
    <row r="84" spans="1:9" x14ac:dyDescent="0.25">
      <c r="A84" s="7">
        <v>2038</v>
      </c>
      <c r="B84" s="7">
        <f>(B23-$B$6)*$B$2*Output!$E$101/Output!$E$4*100</f>
        <v>10560.659238920458</v>
      </c>
      <c r="C84" s="7">
        <f>(C23-$B$6)*$B$2*Output!$E$101/Output!$E$4*100</f>
        <v>25238.865117535359</v>
      </c>
      <c r="D84" s="7">
        <f>(D23-$B$6)*$B$2*Output!$E$101/Output!$E$4*100</f>
        <v>39917.070996150251</v>
      </c>
      <c r="F84" s="7">
        <v>2038</v>
      </c>
      <c r="G84" s="7">
        <f>(B23-$B$6)*$B$2*Output!$E$104/Output!$E$4/1000</f>
        <v>0.68644285052982978</v>
      </c>
      <c r="H84" s="7">
        <f>(C23-$B$6)*$B$2*Output!$E$104/Output!$E$4/1000</f>
        <v>1.6405262326397982</v>
      </c>
      <c r="I84" s="7">
        <f>(D23-$B$6)*$B$2*Output!$E$104/Output!$E$4/1000</f>
        <v>2.5946096147497664</v>
      </c>
    </row>
    <row r="85" spans="1:9" x14ac:dyDescent="0.25">
      <c r="A85" s="7">
        <v>2039</v>
      </c>
      <c r="B85" s="7">
        <f>(B24-$B$6)*$B$2*Output!$E$101/Output!$E$4*100</f>
        <v>11264.70318818182</v>
      </c>
      <c r="C85" s="7">
        <f>(C24-$B$6)*$B$2*Output!$E$101/Output!$E$4*100</f>
        <v>26969.635447107321</v>
      </c>
      <c r="D85" s="7">
        <f>(D24-$B$6)*$B$2*Output!$E$101/Output!$E$4*100</f>
        <v>42674.567706032816</v>
      </c>
      <c r="F85" s="7">
        <v>2039</v>
      </c>
      <c r="G85" s="7">
        <f>(B24-$B$6)*$B$2*Output!$E$104/Output!$E$4/1000</f>
        <v>0.73220570723181821</v>
      </c>
      <c r="H85" s="7">
        <f>(C24-$B$6)*$B$2*Output!$E$104/Output!$E$4/1000</f>
        <v>1.7530263040619756</v>
      </c>
      <c r="I85" s="7">
        <f>(D24-$B$6)*$B$2*Output!$E$104/Output!$E$4/1000</f>
        <v>2.7738469008921327</v>
      </c>
    </row>
    <row r="86" spans="1:9" x14ac:dyDescent="0.25">
      <c r="A86" s="7">
        <v>2040</v>
      </c>
      <c r="B86" s="7">
        <f>(B25-$B$6)*$B$2*Output!$E$101/Output!$E$4*100</f>
        <v>11968.747137443184</v>
      </c>
      <c r="C86" s="7">
        <f>(C25-$B$6)*$B$2*Output!$E$101/Output!$E$4*100</f>
        <v>28768.000429554591</v>
      </c>
      <c r="D86" s="7">
        <f>(D25-$B$6)*$B$2*Output!$E$101/Output!$E$4*100</f>
        <v>45567.253721665998</v>
      </c>
      <c r="F86" s="7">
        <v>2040</v>
      </c>
      <c r="G86" s="7">
        <f>(B25-$B$6)*$B$2*Output!$E$104/Output!$E$4/1000</f>
        <v>0.77796856393380698</v>
      </c>
      <c r="H86" s="7">
        <f>(C25-$B$6)*$B$2*Output!$E$104/Output!$E$4/1000</f>
        <v>1.8699200279210484</v>
      </c>
      <c r="I86" s="7">
        <f>(D25-$B$6)*$B$2*Output!$E$104/Output!$E$4/1000</f>
        <v>2.96187149190829</v>
      </c>
    </row>
    <row r="87" spans="1:9" x14ac:dyDescent="0.25">
      <c r="A87" s="7">
        <v>2041</v>
      </c>
      <c r="B87" s="7">
        <f>(B26-$B$6)*$B$2*Output!$E$101/Output!$E$4*100</f>
        <v>12672.79108670455</v>
      </c>
      <c r="C87" s="7">
        <f>(C26-$B$6)*$B$2*Output!$E$101/Output!$E$4*100</f>
        <v>29984.593080860144</v>
      </c>
      <c r="D87" s="7">
        <f>(D26-$B$6)*$B$2*Output!$E$101/Output!$E$4*100</f>
        <v>47296.395075015724</v>
      </c>
      <c r="F87" s="7">
        <v>2041</v>
      </c>
      <c r="G87" s="7">
        <f>(B26-$B$6)*$B$2*Output!$E$104/Output!$E$4/1000</f>
        <v>0.82373142063579585</v>
      </c>
      <c r="H87" s="7">
        <f>(C26-$B$6)*$B$2*Output!$E$104/Output!$E$4/1000</f>
        <v>1.9489985502559095</v>
      </c>
      <c r="I87" s="7">
        <f>(D26-$B$6)*$B$2*Output!$E$104/Output!$E$4/1000</f>
        <v>3.0742656798760217</v>
      </c>
    </row>
    <row r="88" spans="1:9" x14ac:dyDescent="0.25">
      <c r="A88" s="7">
        <v>2042</v>
      </c>
      <c r="B88" s="7">
        <f>(B27-$B$6)*$B$2*Output!$E$101/Output!$E$4*100</f>
        <v>13376.835035965911</v>
      </c>
      <c r="C88" s="7">
        <f>(C27-$B$6)*$B$2*Output!$E$101/Output!$E$4*100</f>
        <v>31225.338713438687</v>
      </c>
      <c r="D88" s="7">
        <f>(D27-$B$6)*$B$2*Output!$E$101/Output!$E$4*100</f>
        <v>49073.842390911472</v>
      </c>
      <c r="F88" s="7">
        <v>2042</v>
      </c>
      <c r="G88" s="7">
        <f>(B27-$B$6)*$B$2*Output!$E$104/Output!$E$4/1000</f>
        <v>0.86949427733778417</v>
      </c>
      <c r="H88" s="7">
        <f>(C27-$B$6)*$B$2*Output!$E$104/Output!$E$4/1000</f>
        <v>2.0296470163735147</v>
      </c>
      <c r="I88" s="7">
        <f>(D27-$B$6)*$B$2*Output!$E$104/Output!$E$4/1000</f>
        <v>3.1897997554092452</v>
      </c>
    </row>
    <row r="89" spans="1:9" x14ac:dyDescent="0.25">
      <c r="A89" s="7">
        <v>2043</v>
      </c>
      <c r="B89" s="7">
        <f>(B28-$B$6)*$B$2*Output!$E$101/Output!$E$4*100</f>
        <v>14080.878985227275</v>
      </c>
      <c r="C89" s="7">
        <f>(C28-$B$6)*$B$2*Output!$E$101/Output!$E$4*100</f>
        <v>32490.912074329572</v>
      </c>
      <c r="D89" s="7">
        <f>(D28-$B$6)*$B$2*Output!$E$101/Output!$E$4*100</f>
        <v>50900.945163431883</v>
      </c>
      <c r="F89" s="7">
        <v>2043</v>
      </c>
      <c r="G89" s="7">
        <f>(B28-$B$6)*$B$2*Output!$E$104/Output!$E$4/1000</f>
        <v>0.91525713403977282</v>
      </c>
      <c r="H89" s="7">
        <f>(C28-$B$6)*$B$2*Output!$E$104/Output!$E$4/1000</f>
        <v>2.1119092848314223</v>
      </c>
      <c r="I89" s="7">
        <f>(D28-$B$6)*$B$2*Output!$E$104/Output!$E$4/1000</f>
        <v>3.3085614356230728</v>
      </c>
    </row>
    <row r="90" spans="1:9" x14ac:dyDescent="0.25">
      <c r="A90" s="7">
        <v>2044</v>
      </c>
      <c r="B90" s="7">
        <f>(B29-$B$6)*$B$2*Output!$E$101/Output!$E$4*100</f>
        <v>14784.922934488643</v>
      </c>
      <c r="C90" s="7">
        <f>(C29-$B$6)*$B$2*Output!$E$101/Output!$E$4*100</f>
        <v>33782.006760566735</v>
      </c>
      <c r="D90" s="7">
        <f>(D29-$B$6)*$B$2*Output!$E$101/Output!$E$4*100</f>
        <v>52779.090586644859</v>
      </c>
      <c r="F90" s="7">
        <v>2044</v>
      </c>
      <c r="G90" s="7">
        <f>(B29-$B$6)*$B$2*Output!$E$104/Output!$E$4/1000</f>
        <v>0.9610199907417617</v>
      </c>
      <c r="H90" s="7">
        <f>(C29-$B$6)*$B$2*Output!$E$104/Output!$E$4/1000</f>
        <v>2.195830439436838</v>
      </c>
      <c r="I90" s="7">
        <f>(D29-$B$6)*$B$2*Output!$E$104/Output!$E$4/1000</f>
        <v>3.4306408881319164</v>
      </c>
    </row>
    <row r="91" spans="1:9" x14ac:dyDescent="0.25">
      <c r="A91" s="7">
        <v>2045</v>
      </c>
      <c r="B91" s="7">
        <f>(B30-$B$6)*$B$2*Output!$E$101/Output!$E$4*100</f>
        <v>15488.966883750001</v>
      </c>
      <c r="C91" s="7">
        <f>(C30-$B$6)*$B$2*Output!$E$101/Output!$E$4*100</f>
        <v>35099.335745779492</v>
      </c>
      <c r="D91" s="7">
        <f>(D30-$B$6)*$B$2*Output!$E$101/Output!$E$4*100</f>
        <v>54709.704607809013</v>
      </c>
      <c r="F91" s="7">
        <v>2045</v>
      </c>
      <c r="G91" s="7">
        <f>(B30-$B$6)*$B$2*Output!$E$104/Output!$E$4/1000</f>
        <v>1.0067828474437501</v>
      </c>
      <c r="H91" s="7">
        <f>(C30-$B$6)*$B$2*Output!$E$104/Output!$E$4/1000</f>
        <v>2.2814568234756667</v>
      </c>
      <c r="I91" s="7">
        <f>(D30-$B$6)*$B$2*Output!$E$104/Output!$E$4/1000</f>
        <v>3.5561307995075855</v>
      </c>
    </row>
    <row r="92" spans="1:9" x14ac:dyDescent="0.25">
      <c r="A92" s="7">
        <v>2046</v>
      </c>
      <c r="B92" s="7">
        <f>(B31-$B$6)*$B$2*Output!$E$101/Output!$E$4*100</f>
        <v>16193.010833011365</v>
      </c>
      <c r="C92" s="7">
        <f>(C31-$B$6)*$B$2*Output!$E$101/Output!$E$4*100</f>
        <v>36443.631921504624</v>
      </c>
      <c r="D92" s="7">
        <f>(D31-$B$6)*$B$2*Output!$E$101/Output!$E$4*100</f>
        <v>56694.253009997898</v>
      </c>
      <c r="F92" s="7">
        <v>2046</v>
      </c>
      <c r="G92" s="7">
        <f>(B31-$B$6)*$B$2*Output!$E$104/Output!$E$4/1000</f>
        <v>1.0525457041457389</v>
      </c>
      <c r="H92" s="7">
        <f>(C31-$B$6)*$B$2*Output!$E$104/Output!$E$4/1000</f>
        <v>2.3688360748978003</v>
      </c>
      <c r="I92" s="7">
        <f>(D31-$B$6)*$B$2*Output!$E$104/Output!$E$4/1000</f>
        <v>3.6851264456498636</v>
      </c>
    </row>
    <row r="93" spans="1:9" x14ac:dyDescent="0.25">
      <c r="A93" s="7">
        <v>2047</v>
      </c>
      <c r="B93" s="7">
        <f>(B32-$B$6)*$B$2*Output!$E$101/Output!$E$4*100</f>
        <v>16897.054782272731</v>
      </c>
      <c r="C93" s="7">
        <f>(C32-$B$6)*$B$2*Output!$E$101/Output!$E$4*100</f>
        <v>37815.648653620701</v>
      </c>
      <c r="D93" s="7">
        <f>(D32-$B$6)*$B$2*Output!$E$101/Output!$E$4*100</f>
        <v>58734.242524968649</v>
      </c>
      <c r="F93" s="7">
        <v>2047</v>
      </c>
      <c r="G93" s="7">
        <f>(B32-$B$6)*$B$2*Output!$E$104/Output!$E$4/1000</f>
        <v>1.0983085608477274</v>
      </c>
      <c r="H93" s="7">
        <f>(C32-$B$6)*$B$2*Output!$E$104/Output!$E$4/1000</f>
        <v>2.4580171624853455</v>
      </c>
      <c r="I93" s="7">
        <f>(D32-$B$6)*$B$2*Output!$E$104/Output!$E$4/1000</f>
        <v>3.8177257641229621</v>
      </c>
    </row>
    <row r="94" spans="1:9" x14ac:dyDescent="0.25">
      <c r="A94" s="7">
        <v>2048</v>
      </c>
      <c r="B94" s="7">
        <f>(B33-$B$6)*$B$2*Output!$E$101/Output!$E$4*100</f>
        <v>17601.09873153409</v>
      </c>
      <c r="C94" s="7">
        <f>(C33-$B$6)*$B$2*Output!$E$101/Output!$E$4*100</f>
        <v>39216.160354327243</v>
      </c>
      <c r="D94" s="7">
        <f>(D33-$B$6)*$B$2*Output!$E$101/Output!$E$4*100</f>
        <v>60831.221977120404</v>
      </c>
      <c r="F94" s="7">
        <v>2048</v>
      </c>
      <c r="G94" s="7">
        <f>(B33-$B$6)*$B$2*Output!$E$104/Output!$E$4/1000</f>
        <v>1.1440714175497158</v>
      </c>
      <c r="H94" s="7">
        <f>(C33-$B$6)*$B$2*Output!$E$104/Output!$E$4/1000</f>
        <v>2.5490504230312707</v>
      </c>
      <c r="I94" s="7">
        <f>(D33-$B$6)*$B$2*Output!$E$104/Output!$E$4/1000</f>
        <v>3.9540294285128263</v>
      </c>
    </row>
    <row r="95" spans="1:9" x14ac:dyDescent="0.25">
      <c r="A95" s="7">
        <v>2049</v>
      </c>
      <c r="B95" s="7">
        <f>(B34-$B$6)*$B$2*Output!$E$101/Output!$E$4*100</f>
        <v>18305.142680795456</v>
      </c>
      <c r="C95" s="7">
        <f>(C34-$B$6)*$B$2*Output!$E$101/Output!$E$4*100</f>
        <v>40645.963070102975</v>
      </c>
      <c r="D95" s="7">
        <f>(D34-$B$6)*$B$2*Output!$E$101/Output!$E$4*100</f>
        <v>62986.783459410501</v>
      </c>
      <c r="F95" s="7">
        <v>2049</v>
      </c>
      <c r="G95" s="7">
        <f>(B34-$B$6)*$B$2*Output!$E$104/Output!$E$4/1000</f>
        <v>1.1898342742517047</v>
      </c>
      <c r="H95" s="7">
        <f>(C34-$B$6)*$B$2*Output!$E$104/Output!$E$4/1000</f>
        <v>2.6419875995566935</v>
      </c>
      <c r="I95" s="7">
        <f>(D34-$B$6)*$B$2*Output!$E$104/Output!$E$4/1000</f>
        <v>4.0941409248616827</v>
      </c>
    </row>
    <row r="96" spans="1:9" x14ac:dyDescent="0.25">
      <c r="A96" s="7">
        <v>2050</v>
      </c>
      <c r="B96" s="7">
        <f>(B35-$B$6)*$B$2*Output!$E$101/Output!$E$4*100</f>
        <v>19009.186630056825</v>
      </c>
      <c r="C96" s="7">
        <f>(C35-$B$6)*$B$2*Output!$E$101/Output!$E$4*100</f>
        <v>42105.875086089312</v>
      </c>
      <c r="D96" s="7">
        <f>(D35-$B$6)*$B$2*Output!$E$101/Output!$E$4*100</f>
        <v>65202.563542121788</v>
      </c>
      <c r="F96" s="7">
        <v>2050</v>
      </c>
      <c r="G96" s="7">
        <f>(B35-$B$6)*$B$2*Output!$E$104/Output!$E$4/1000</f>
        <v>1.2355971309536935</v>
      </c>
      <c r="H96" s="7">
        <f>(C35-$B$6)*$B$2*Output!$E$104/Output!$E$4/1000</f>
        <v>2.7368818805958055</v>
      </c>
      <c r="I96" s="7">
        <f>(D35-$B$6)*$B$2*Output!$E$104/Output!$E$4/1000</f>
        <v>4.2381666302379166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(B9-$B$6)*$B$2*Output!$E$107/Output!$E$4/10^9</f>
        <v>6.4142804052393036E-5</v>
      </c>
      <c r="C100" s="7">
        <f>(C9-$B$6)*$B$2*Output!$E$107/Output!$E$4/10^9</f>
        <v>1.2857439250317604E-4</v>
      </c>
      <c r="D100" s="7">
        <f>(D9-$B$6)*$B$2*Output!$E$107/Output!$E$4/10^9</f>
        <v>1.9300598095395882E-4</v>
      </c>
    </row>
    <row r="101" spans="1:4" x14ac:dyDescent="0.25">
      <c r="A101" s="7">
        <v>2025</v>
      </c>
      <c r="B101" s="7">
        <f>(B10-$B$6)*$B$2*Output!$E$107/Output!$E$4/10^9</f>
        <v>1.2828560810478607E-4</v>
      </c>
      <c r="C101" s="7">
        <f>(C10-$B$6)*$B$2*Output!$E$107/Output!$E$4/10^9</f>
        <v>2.6966921826232049E-4</v>
      </c>
      <c r="D101" s="7">
        <f>(D10-$B$6)*$B$2*Output!$E$107/Output!$E$4/10^9</f>
        <v>4.1105282841985487E-4</v>
      </c>
    </row>
    <row r="102" spans="1:4" x14ac:dyDescent="0.25">
      <c r="A102" s="7">
        <v>2026</v>
      </c>
      <c r="B102" s="7">
        <f>(B11-$B$6)*$B$2*Output!$E$107/Output!$E$4/10^9</f>
        <v>1.9242841215717934E-4</v>
      </c>
      <c r="C102" s="7">
        <f>(C11-$B$6)*$B$2*Output!$E$107/Output!$E$4/10^9</f>
        <v>4.2490889583837542E-4</v>
      </c>
      <c r="D102" s="7">
        <f>(D11-$B$6)*$B$2*Output!$E$107/Output!$E$4/10^9</f>
        <v>6.5738937951957135E-4</v>
      </c>
    </row>
    <row r="103" spans="1:4" x14ac:dyDescent="0.25">
      <c r="A103" s="7">
        <v>2027</v>
      </c>
      <c r="B103" s="7">
        <f>(B12-$B$6)*$B$2*Output!$E$107/Output!$E$4/10^9</f>
        <v>2.5657121620957242E-4</v>
      </c>
      <c r="C103" s="7">
        <f>(C12-$B$6)*$B$2*Output!$E$107/Output!$E$4/10^9</f>
        <v>5.961285981333802E-4</v>
      </c>
      <c r="D103" s="7">
        <f>(D12-$B$6)*$B$2*Output!$E$107/Output!$E$4/10^9</f>
        <v>9.3568598005718798E-4</v>
      </c>
    </row>
    <row r="104" spans="1:4" x14ac:dyDescent="0.25">
      <c r="A104" s="7">
        <v>2028</v>
      </c>
      <c r="B104" s="7">
        <f>(B13-$B$6)*$B$2*Output!$E$107/Output!$E$4/10^9</f>
        <v>3.2071402026196538E-4</v>
      </c>
      <c r="C104" s="7">
        <f>(C13-$B$6)*$B$2*Output!$E$107/Output!$E$4/10^9</f>
        <v>7.8540159595410998E-4</v>
      </c>
      <c r="D104" s="7">
        <f>(D13-$B$6)*$B$2*Output!$E$107/Output!$E$4/10^9</f>
        <v>1.2500891716462543E-3</v>
      </c>
    </row>
    <row r="105" spans="1:4" x14ac:dyDescent="0.25">
      <c r="A105" s="7">
        <v>2029</v>
      </c>
      <c r="B105" s="7">
        <f>(B14-$B$6)*$B$2*Output!$E$107/Output!$E$4/10^9</f>
        <v>3.8485682431435868E-4</v>
      </c>
      <c r="C105" s="7">
        <f>(C14-$B$6)*$B$2*Output!$E$107/Output!$E$4/10^9</f>
        <v>9.9507014916798311E-4</v>
      </c>
      <c r="D105" s="7">
        <f>(D14-$B$6)*$B$2*Output!$E$107/Output!$E$4/10^9</f>
        <v>1.605283474021607E-3</v>
      </c>
    </row>
    <row r="106" spans="1:4" x14ac:dyDescent="0.25">
      <c r="A106" s="7">
        <v>2030</v>
      </c>
      <c r="B106" s="7">
        <f>(B15-$B$6)*$B$2*Output!$E$107/Output!$E$4/10^9</f>
        <v>4.489996283667517E-4</v>
      </c>
      <c r="C106" s="7">
        <f>(C15-$B$6)*$B$2*Output!$E$107/Output!$E$4/10^9</f>
        <v>1.2277804057208414E-3</v>
      </c>
      <c r="D106" s="7">
        <f>(D15-$B$6)*$B$2*Output!$E$107/Output!$E$4/10^9</f>
        <v>2.0065611830749302E-3</v>
      </c>
    </row>
    <row r="107" spans="1:4" x14ac:dyDescent="0.25">
      <c r="A107" s="7">
        <v>2031</v>
      </c>
      <c r="B107" s="7">
        <f>(B16-$B$6)*$B$2*Output!$E$107/Output!$E$4/10^9</f>
        <v>5.1314243241914505E-4</v>
      </c>
      <c r="C107" s="7">
        <f>(C16-$B$6)*$B$2*Output!$E$107/Output!$E$4/10^9</f>
        <v>1.3455048579846397E-3</v>
      </c>
      <c r="D107" s="7">
        <f>(D16-$B$6)*$B$2*Output!$E$107/Output!$E$4/10^9</f>
        <v>2.177867283550133E-3</v>
      </c>
    </row>
    <row r="108" spans="1:4" x14ac:dyDescent="0.25">
      <c r="A108" s="7">
        <v>2032</v>
      </c>
      <c r="B108" s="7">
        <f>(B17-$B$6)*$B$2*Output!$E$107/Output!$E$4/10^9</f>
        <v>5.7728523647153796E-4</v>
      </c>
      <c r="C108" s="7">
        <f>(C17-$B$6)*$B$2*Output!$E$107/Output!$E$4/10^9</f>
        <v>1.4674285451398319E-3</v>
      </c>
      <c r="D108" s="7">
        <f>(D17-$B$6)*$B$2*Output!$E$107/Output!$E$4/10^9</f>
        <v>2.357571853808125E-3</v>
      </c>
    </row>
    <row r="109" spans="1:4" x14ac:dyDescent="0.25">
      <c r="A109" s="7">
        <v>2033</v>
      </c>
      <c r="B109" s="7">
        <f>(B18-$B$6)*$B$2*Output!$E$107/Output!$E$4/10^9</f>
        <v>6.4142804052393098E-4</v>
      </c>
      <c r="C109" s="7">
        <f>(C18-$B$6)*$B$2*Output!$E$107/Output!$E$4/10^9</f>
        <v>1.5937573392904982E-3</v>
      </c>
      <c r="D109" s="7">
        <f>(D18-$B$6)*$B$2*Output!$E$107/Output!$E$4/10^9</f>
        <v>2.5460866380570637E-3</v>
      </c>
    </row>
    <row r="110" spans="1:4" x14ac:dyDescent="0.25">
      <c r="A110" s="7">
        <v>2034</v>
      </c>
      <c r="B110" s="7">
        <f>(B19-$B$6)*$B$2*Output!$E$107/Output!$E$4/10^9</f>
        <v>7.0557084457632433E-4</v>
      </c>
      <c r="C110" s="7">
        <f>(C19-$B$6)*$B$2*Output!$E$107/Output!$E$4/10^9</f>
        <v>1.7247072056468004E-3</v>
      </c>
      <c r="D110" s="7">
        <f>(D19-$B$6)*$B$2*Output!$E$107/Output!$E$4/10^9</f>
        <v>2.743843566717274E-3</v>
      </c>
    </row>
    <row r="111" spans="1:4" x14ac:dyDescent="0.25">
      <c r="A111" s="7">
        <v>2035</v>
      </c>
      <c r="B111" s="7">
        <f>(B20-$B$6)*$B$2*Output!$E$107/Output!$E$4/10^9</f>
        <v>7.6971364862871757E-4</v>
      </c>
      <c r="C111" s="7">
        <f>(C20-$B$6)*$B$2*Output!$E$107/Output!$E$4/10^9</f>
        <v>1.8605046973506024E-3</v>
      </c>
      <c r="D111" s="7">
        <f>(D20-$B$6)*$B$2*Output!$E$107/Output!$E$4/10^9</f>
        <v>2.9512957460724851E-3</v>
      </c>
    </row>
    <row r="112" spans="1:4" x14ac:dyDescent="0.25">
      <c r="A112" s="7">
        <v>2036</v>
      </c>
      <c r="B112" s="7">
        <f>(B21-$B$6)*$B$2*Output!$E$107/Output!$E$4/10^9</f>
        <v>8.3385645268111038E-4</v>
      </c>
      <c r="C112" s="7">
        <f>(C21-$B$6)*$B$2*Output!$E$107/Output!$E$4/10^9</f>
        <v>2.0013874745604533E-3</v>
      </c>
      <c r="D112" s="7">
        <f>(D21-$B$6)*$B$2*Output!$E$107/Output!$E$4/10^9</f>
        <v>3.168918496439794E-3</v>
      </c>
    </row>
    <row r="113" spans="1:4" x14ac:dyDescent="0.25">
      <c r="A113" s="7">
        <v>2037</v>
      </c>
      <c r="B113" s="7">
        <f>(B22-$B$6)*$B$2*Output!$E$107/Output!$E$4/10^9</f>
        <v>8.9799925673350372E-4</v>
      </c>
      <c r="C113" s="7">
        <f>(C22-$B$6)*$B$2*Output!$E$107/Output!$E$4/10^9</f>
        <v>2.1476048489852818E-3</v>
      </c>
      <c r="D113" s="7">
        <f>(D22-$B$6)*$B$2*Output!$E$107/Output!$E$4/10^9</f>
        <v>3.3972104412370594E-3</v>
      </c>
    </row>
    <row r="114" spans="1:4" x14ac:dyDescent="0.25">
      <c r="A114" s="7">
        <v>2038</v>
      </c>
      <c r="B114" s="7">
        <f>(B23-$B$6)*$B$2*Output!$E$107/Output!$E$4/10^9</f>
        <v>9.6214206078589696E-4</v>
      </c>
      <c r="C114" s="7">
        <f>(C23-$B$6)*$B$2*Output!$E$107/Output!$E$4/10^9</f>
        <v>2.2994183551144558E-3</v>
      </c>
      <c r="D114" s="7">
        <f>(D23-$B$6)*$B$2*Output!$E$107/Output!$E$4/10^9</f>
        <v>3.6366946494430139E-3</v>
      </c>
    </row>
    <row r="115" spans="1:4" x14ac:dyDescent="0.25">
      <c r="A115" s="7">
        <v>2039</v>
      </c>
      <c r="B115" s="7">
        <f>(B24-$B$6)*$B$2*Output!$E$107/Output!$E$4/10^9</f>
        <v>1.0262848648382899E-3</v>
      </c>
      <c r="C115" s="7">
        <f>(C24-$B$6)*$B$2*Output!$E$107/Output!$E$4/10^9</f>
        <v>2.4571023494530213E-3</v>
      </c>
      <c r="D115" s="7">
        <f>(D24-$B$6)*$B$2*Output!$E$107/Output!$E$4/10^9</f>
        <v>3.887919834067752E-3</v>
      </c>
    </row>
    <row r="116" spans="1:4" x14ac:dyDescent="0.25">
      <c r="A116" s="7">
        <v>2040</v>
      </c>
      <c r="B116" s="7">
        <f>(B25-$B$6)*$B$2*Output!$E$107/Output!$E$4/10^9</f>
        <v>1.0904276688906832E-3</v>
      </c>
      <c r="C116" s="7">
        <f>(C25-$B$6)*$B$2*Output!$E$107/Output!$E$4/10^9</f>
        <v>2.6209446391351077E-3</v>
      </c>
      <c r="D116" s="7">
        <f>(D25-$B$6)*$B$2*Output!$E$107/Output!$E$4/10^9</f>
        <v>4.1514616093795325E-3</v>
      </c>
    </row>
    <row r="117" spans="1:4" x14ac:dyDescent="0.25">
      <c r="A117" s="7">
        <v>2041</v>
      </c>
      <c r="B117" s="7">
        <f>(B26-$B$6)*$B$2*Output!$E$107/Output!$E$4/10^9</f>
        <v>1.1545704729430764E-3</v>
      </c>
      <c r="C117" s="7">
        <f>(C26-$B$6)*$B$2*Output!$E$107/Output!$E$4/10^9</f>
        <v>2.7317838333731151E-3</v>
      </c>
      <c r="D117" s="7">
        <f>(D26-$B$6)*$B$2*Output!$E$107/Output!$E$4/10^9</f>
        <v>4.3089971938031508E-3</v>
      </c>
    </row>
    <row r="118" spans="1:4" x14ac:dyDescent="0.25">
      <c r="A118" s="7">
        <v>2042</v>
      </c>
      <c r="B118" s="7">
        <f>(B27-$B$6)*$B$2*Output!$E$107/Output!$E$4/10^9</f>
        <v>1.2187132769954691E-3</v>
      </c>
      <c r="C118" s="7">
        <f>(C27-$B$6)*$B$2*Output!$E$107/Output!$E$4/10^9</f>
        <v>2.8448235151612234E-3</v>
      </c>
      <c r="D118" s="7">
        <f>(D27-$B$6)*$B$2*Output!$E$107/Output!$E$4/10^9</f>
        <v>4.4709337533269779E-3</v>
      </c>
    </row>
    <row r="119" spans="1:4" x14ac:dyDescent="0.25">
      <c r="A119" s="7">
        <v>2043</v>
      </c>
      <c r="B119" s="7">
        <f>(B28-$B$6)*$B$2*Output!$E$107/Output!$E$4/10^9</f>
        <v>1.2828560810478626E-3</v>
      </c>
      <c r="C119" s="7">
        <f>(C28-$B$6)*$B$2*Output!$E$107/Output!$E$4/10^9</f>
        <v>2.9601251581718889E-3</v>
      </c>
      <c r="D119" s="7">
        <f>(D28-$B$6)*$B$2*Output!$E$107/Output!$E$4/10^9</f>
        <v>4.637394235295916E-3</v>
      </c>
    </row>
    <row r="120" spans="1:4" x14ac:dyDescent="0.25">
      <c r="A120" s="7">
        <v>2044</v>
      </c>
      <c r="B120" s="7">
        <f>(B29-$B$6)*$B$2*Output!$E$107/Output!$E$4/10^9</f>
        <v>1.3469988851002557E-3</v>
      </c>
      <c r="C120" s="7">
        <f>(C29-$B$6)*$B$2*Output!$E$107/Output!$E$4/10^9</f>
        <v>3.0777519534298833E-3</v>
      </c>
      <c r="D120" s="7">
        <f>(D29-$B$6)*$B$2*Output!$E$107/Output!$E$4/10^9</f>
        <v>4.8085050217595137E-3</v>
      </c>
    </row>
    <row r="121" spans="1:4" x14ac:dyDescent="0.25">
      <c r="A121" s="7">
        <v>2045</v>
      </c>
      <c r="B121" s="7">
        <f>(B30-$B$6)*$B$2*Output!$E$107/Output!$E$4/10^9</f>
        <v>1.4111416891526484E-3</v>
      </c>
      <c r="C121" s="7">
        <f>(C30-$B$6)*$B$2*Output!$E$107/Output!$E$4/10^9</f>
        <v>3.1977688572889227E-3</v>
      </c>
      <c r="D121" s="7">
        <f>(D30-$B$6)*$B$2*Output!$E$107/Output!$E$4/10^9</f>
        <v>4.9843960254251996E-3</v>
      </c>
    </row>
    <row r="122" spans="1:4" x14ac:dyDescent="0.25">
      <c r="A122" s="7">
        <v>2046</v>
      </c>
      <c r="B122" s="7">
        <f>(B31-$B$6)*$B$2*Output!$E$107/Output!$E$4/10^9</f>
        <v>1.4752844932050418E-3</v>
      </c>
      <c r="C122" s="7">
        <f>(C31-$B$6)*$B$2*Output!$E$107/Output!$E$4/10^9</f>
        <v>3.3202426407485807E-3</v>
      </c>
      <c r="D122" s="7">
        <f>(D31-$B$6)*$B$2*Output!$E$107/Output!$E$4/10^9</f>
        <v>5.1652007882921199E-3</v>
      </c>
    </row>
    <row r="123" spans="1:4" x14ac:dyDescent="0.25">
      <c r="A123" s="7">
        <v>2047</v>
      </c>
      <c r="B123" s="7">
        <f>(B32-$B$6)*$B$2*Output!$E$107/Output!$E$4/10^9</f>
        <v>1.5394272972574351E-3</v>
      </c>
      <c r="C123" s="7">
        <f>(C32-$B$6)*$B$2*Output!$E$107/Output!$E$4/10^9</f>
        <v>3.4452419401489313E-3</v>
      </c>
      <c r="D123" s="7">
        <f>(D32-$B$6)*$B$2*Output!$E$107/Output!$E$4/10^9</f>
        <v>5.3510565830404248E-3</v>
      </c>
    </row>
    <row r="124" spans="1:4" x14ac:dyDescent="0.25">
      <c r="A124" s="7">
        <v>2048</v>
      </c>
      <c r="B124" s="7">
        <f>(B33-$B$6)*$B$2*Output!$E$107/Output!$E$4/10^9</f>
        <v>1.6035701013098278E-3</v>
      </c>
      <c r="C124" s="7">
        <f>(C33-$B$6)*$B$2*Output!$E$107/Output!$E$4/10^9</f>
        <v>3.5728373092814261E-3</v>
      </c>
      <c r="D124" s="7">
        <f>(D33-$B$6)*$B$2*Output!$E$107/Output!$E$4/10^9</f>
        <v>5.5421045172530251E-3</v>
      </c>
    </row>
    <row r="125" spans="1:4" x14ac:dyDescent="0.25">
      <c r="A125" s="7">
        <v>2049</v>
      </c>
      <c r="B125" s="7">
        <f>(B34-$B$6)*$B$2*Output!$E$107/Output!$E$4/10^9</f>
        <v>1.667712905362221E-3</v>
      </c>
      <c r="C125" s="7">
        <f>(C34-$B$6)*$B$2*Output!$E$107/Output!$E$4/10^9</f>
        <v>3.7031012729555695E-3</v>
      </c>
      <c r="D125" s="7">
        <f>(D34-$B$6)*$B$2*Output!$E$107/Output!$E$4/10^9</f>
        <v>5.738489640548918E-3</v>
      </c>
    </row>
    <row r="126" spans="1:4" x14ac:dyDescent="0.25">
      <c r="A126" s="7">
        <v>2050</v>
      </c>
      <c r="B126" s="7">
        <f>(B35-$B$6)*$B$2*Output!$E$107/Output!$E$4/10^9</f>
        <v>1.7318557094146145E-3</v>
      </c>
      <c r="C126" s="7">
        <f>(C35-$B$6)*$B$2*Output!$E$107/Output!$E$4/10^9</f>
        <v>3.8361083820620239E-3</v>
      </c>
      <c r="D126" s="7">
        <f>(D35-$B$6)*$B$2*Output!$E$107/Output!$E$4/10^9</f>
        <v>5.9403610547094339E-3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34C-0262-47BD-90FB-EED1E795FC19}">
  <dimension ref="A2:X126"/>
  <sheetViews>
    <sheetView workbookViewId="0">
      <selection activeCell="K7" sqref="K7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0.19351712736603066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31.027999999999999</v>
      </c>
      <c r="C6" s="7">
        <v>31.027999999999999</v>
      </c>
      <c r="D6" s="7">
        <v>31.027999999999999</v>
      </c>
      <c r="F6" s="7">
        <v>2024</v>
      </c>
      <c r="G6" s="7">
        <f>(B9-$B$6)*$B$2*Output!$F$7/Output!$F$4/1000</f>
        <v>512306.5186101275</v>
      </c>
      <c r="H6" s="7">
        <f>(C9-$C$6)*$B$2*Output!$F$7/Output!$F$4/1000</f>
        <v>1026919.5489475407</v>
      </c>
      <c r="I6" s="7">
        <f>(D9-$D$6)*$B$2*Output!$F$7/Output!$F$4/1000</f>
        <v>1541532.5792849509</v>
      </c>
    </row>
    <row r="7" spans="1:24" x14ac:dyDescent="0.25">
      <c r="F7" s="7">
        <v>2025</v>
      </c>
      <c r="G7" s="7">
        <f>(B10-$B$6)*$B$2*Output!$F$7/Output!$F$4/1000</f>
        <v>1024613.0372202523</v>
      </c>
      <c r="H7" s="7">
        <f>(C10-$C$6)*$B$2*Output!$F$7/Output!$F$4/1000</f>
        <v>2153839.3967223056</v>
      </c>
      <c r="I7" s="7">
        <f>(D10-$D$6)*$B$2*Output!$F$7/Output!$F$4/1000</f>
        <v>3283065.7562243599</v>
      </c>
    </row>
    <row r="8" spans="1:24" x14ac:dyDescent="0.25">
      <c r="F8" s="7">
        <v>2026</v>
      </c>
      <c r="G8" s="7">
        <f>(B11-$B$6)*$B$2*Output!$F$7/Output!$F$4/1000</f>
        <v>1536919.5558303772</v>
      </c>
      <c r="H8" s="7">
        <f>(C11-$C$6)*$B$2*Output!$F$7/Output!$F$4/1000</f>
        <v>3393733.7222679285</v>
      </c>
      <c r="I8" s="7">
        <f>(D11-$D$6)*$B$2*Output!$F$7/Output!$F$4/1000</f>
        <v>5250547.8887054827</v>
      </c>
    </row>
    <row r="9" spans="1:24" x14ac:dyDescent="0.25">
      <c r="A9" s="7">
        <v>2024</v>
      </c>
      <c r="B9" s="7">
        <v>32.365856529956879</v>
      </c>
      <c r="C9" s="7">
        <v>33.709736371473689</v>
      </c>
      <c r="D9" s="7">
        <v>35.053616212990491</v>
      </c>
      <c r="F9" s="7">
        <v>2027</v>
      </c>
      <c r="G9" s="7">
        <f>(B12-$B$6)*$B$2*Output!$F$7/Output!$F$4/1000</f>
        <v>2049226.0744405019</v>
      </c>
      <c r="H9" s="7">
        <f>(C12-$C$6)*$B$2*Output!$F$7/Output!$F$4/1000</f>
        <v>4761259.9926905157</v>
      </c>
      <c r="I9" s="7">
        <f>(D12-$D$6)*$B$2*Output!$F$7/Output!$F$4/1000</f>
        <v>7473293.9109405363</v>
      </c>
    </row>
    <row r="10" spans="1:24" x14ac:dyDescent="0.25">
      <c r="A10" s="7">
        <v>2025</v>
      </c>
      <c r="B10" s="7">
        <v>33.703713059913753</v>
      </c>
      <c r="C10" s="7">
        <v>36.652617288104835</v>
      </c>
      <c r="D10" s="7">
        <v>39.601521516295918</v>
      </c>
      <c r="F10" s="7">
        <v>2028</v>
      </c>
      <c r="G10" s="7">
        <f>(B13-$B$6)*$B$2*Output!$F$7/Output!$F$4/1000</f>
        <v>2561532.5930506266</v>
      </c>
      <c r="H10" s="7">
        <f>(C13-$C$6)*$B$2*Output!$F$7/Output!$F$4/1000</f>
        <v>6272977.3554244014</v>
      </c>
      <c r="I10" s="7">
        <f>(D13-$D$6)*$B$2*Output!$F$7/Output!$F$4/1000</f>
        <v>9984422.1177981738</v>
      </c>
    </row>
    <row r="11" spans="1:24" x14ac:dyDescent="0.25">
      <c r="A11" s="7">
        <v>2026</v>
      </c>
      <c r="B11" s="7">
        <v>35.041569589870626</v>
      </c>
      <c r="C11" s="7">
        <v>39.890524009237275</v>
      </c>
      <c r="D11" s="7">
        <v>44.739478428603931</v>
      </c>
      <c r="F11" s="7">
        <v>2029</v>
      </c>
      <c r="G11" s="7">
        <f>(B14-$B$6)*$B$2*Output!$F$7/Output!$F$4/1000</f>
        <v>3073839.1116607515</v>
      </c>
      <c r="H11" s="7">
        <f>(C14-$C$6)*$B$2*Output!$F$7/Output!$F$4/1000</f>
        <v>7947593.3649035404</v>
      </c>
      <c r="I11" s="7">
        <f>(D14-$D$6)*$B$2*Output!$F$7/Output!$F$4/1000</f>
        <v>12821347.618146334</v>
      </c>
    </row>
    <row r="12" spans="1:24" x14ac:dyDescent="0.25">
      <c r="A12" s="7">
        <v>2027</v>
      </c>
      <c r="B12" s="7">
        <v>36.3794261198275</v>
      </c>
      <c r="C12" s="7">
        <v>43.461733596294579</v>
      </c>
      <c r="D12" s="7">
        <v>50.544041072761672</v>
      </c>
      <c r="F12" s="7">
        <v>2030</v>
      </c>
      <c r="G12" s="7">
        <f>(B15-$B$6)*$B$2*Output!$F$7/Output!$F$4/1000</f>
        <v>3586145.6302708732</v>
      </c>
      <c r="H12" s="7">
        <f>(C15-$C$6)*$B$2*Output!$F$7/Output!$F$4/1000</f>
        <v>9806242.7198971808</v>
      </c>
      <c r="I12" s="7">
        <f>(D15-$D$6)*$B$2*Output!$F$7/Output!$F$4/1000</f>
        <v>16026339.809523487</v>
      </c>
    </row>
    <row r="13" spans="1:24" x14ac:dyDescent="0.25">
      <c r="A13" s="7">
        <v>2028</v>
      </c>
      <c r="B13" s="7">
        <v>37.717282649784373</v>
      </c>
      <c r="C13" s="7">
        <v>47.409489230303684</v>
      </c>
      <c r="D13" s="7">
        <v>57.101695810822996</v>
      </c>
      <c r="F13" s="7">
        <v>2031</v>
      </c>
      <c r="G13" s="7">
        <f>(B16-$B$6)*$B$2*Output!$F$7/Output!$F$4/1000</f>
        <v>4098452.1488809986</v>
      </c>
      <c r="H13" s="7">
        <f>(C16-$C$6)*$B$2*Output!$F$7/Output!$F$4/1000</f>
        <v>10746504.144160565</v>
      </c>
      <c r="I13" s="7">
        <f>(D16-$D$6)*$B$2*Output!$F$7/Output!$F$4/1000</f>
        <v>17394556.13944013</v>
      </c>
    </row>
    <row r="14" spans="1:24" x14ac:dyDescent="0.25">
      <c r="A14" s="7">
        <v>2029</v>
      </c>
      <c r="B14" s="7">
        <v>39.055139179741246</v>
      </c>
      <c r="C14" s="7">
        <v>51.782644523213349</v>
      </c>
      <c r="D14" s="7">
        <v>64.510149866685452</v>
      </c>
      <c r="F14" s="7">
        <v>2032</v>
      </c>
      <c r="G14" s="7">
        <f>(B17-$B$6)*$B$2*Output!$F$7/Output!$F$4/1000</f>
        <v>4610758.6674911221</v>
      </c>
      <c r="H14" s="7">
        <f>(C17-$C$6)*$B$2*Output!$F$7/Output!$F$4/1000</f>
        <v>11720304.722812634</v>
      </c>
      <c r="I14" s="7">
        <f>(D17-$D$6)*$B$2*Output!$F$7/Output!$F$4/1000</f>
        <v>18829850.778134152</v>
      </c>
    </row>
    <row r="15" spans="1:24" x14ac:dyDescent="0.25">
      <c r="A15" s="7">
        <v>2030</v>
      </c>
      <c r="B15" s="7">
        <v>40.392995709698113</v>
      </c>
      <c r="C15" s="7">
        <v>56.636391423066335</v>
      </c>
      <c r="D15" s="7">
        <v>72.879787136434558</v>
      </c>
      <c r="F15" s="7">
        <v>2033</v>
      </c>
      <c r="G15" s="7">
        <f>(B18-$B$6)*$B$2*Output!$F$7/Output!$F$4/1000</f>
        <v>5123065.1861012476</v>
      </c>
      <c r="H15" s="7">
        <f>(C18-$C$6)*$B$2*Output!$F$7/Output!$F$4/1000</f>
        <v>12729288.749745399</v>
      </c>
      <c r="I15" s="7">
        <f>(D18-$D$6)*$B$2*Output!$F$7/Output!$F$4/1000</f>
        <v>20335512.313389543</v>
      </c>
    </row>
    <row r="16" spans="1:24" x14ac:dyDescent="0.25">
      <c r="A16" s="7">
        <v>2031</v>
      </c>
      <c r="B16" s="7">
        <v>41.730852239654986</v>
      </c>
      <c r="C16" s="7">
        <v>59.091825505244458</v>
      </c>
      <c r="D16" s="7">
        <v>76.452798770833923</v>
      </c>
      <c r="F16" s="7">
        <v>2034</v>
      </c>
      <c r="G16" s="7">
        <f>(B19-$B$6)*$B$2*Output!$F$7/Output!$F$4/1000</f>
        <v>5635371.704711372</v>
      </c>
      <c r="H16" s="7">
        <f>(C19-$C$6)*$B$2*Output!$F$7/Output!$F$4/1000</f>
        <v>13775181.132165425</v>
      </c>
      <c r="I16" s="7">
        <f>(D19-$D$6)*$B$2*Output!$F$7/Output!$F$4/1000</f>
        <v>21914990.559619468</v>
      </c>
    </row>
    <row r="17" spans="1:9" x14ac:dyDescent="0.25">
      <c r="A17" s="7">
        <v>2032</v>
      </c>
      <c r="B17" s="7">
        <v>43.06870876961186</v>
      </c>
      <c r="C17" s="7">
        <v>61.634844997871511</v>
      </c>
      <c r="D17" s="7">
        <v>80.200981226131177</v>
      </c>
      <c r="F17" s="7">
        <v>2035</v>
      </c>
      <c r="G17" s="7">
        <f>(B20-$B$6)*$B$2*Output!$F$7/Output!$F$4/1000</f>
        <v>6147678.2233214984</v>
      </c>
      <c r="H17" s="7">
        <f>(C20-$C$6)*$B$2*Output!$F$7/Output!$F$4/1000</f>
        <v>14859791.342750169</v>
      </c>
      <c r="I17" s="7">
        <f>(D20-$D$6)*$B$2*Output!$F$7/Output!$F$4/1000</f>
        <v>23571904.462178841</v>
      </c>
    </row>
    <row r="18" spans="1:9" x14ac:dyDescent="0.25">
      <c r="A18" s="7">
        <v>2033</v>
      </c>
      <c r="B18" s="7">
        <v>44.406565299568733</v>
      </c>
      <c r="C18" s="7">
        <v>64.269743871921293</v>
      </c>
      <c r="D18" s="7">
        <v>84.132922444273831</v>
      </c>
      <c r="F18" s="7">
        <v>2036</v>
      </c>
      <c r="G18" s="7">
        <f>(B21-$B$6)*$B$2*Output!$F$7/Output!$F$4/1000</f>
        <v>6659984.7419316219</v>
      </c>
      <c r="H18" s="7">
        <f>(C21-$C$6)*$B$2*Output!$F$7/Output!$F$4/1000</f>
        <v>15985017.565563109</v>
      </c>
      <c r="I18" s="7">
        <f>(D21-$D$6)*$B$2*Output!$F$7/Output!$F$4/1000</f>
        <v>25310050.389194593</v>
      </c>
    </row>
    <row r="19" spans="1:9" x14ac:dyDescent="0.25">
      <c r="A19" s="7">
        <v>2034</v>
      </c>
      <c r="B19" s="7">
        <v>45.744421829525606</v>
      </c>
      <c r="C19" s="7">
        <v>67.001026615012137</v>
      </c>
      <c r="D19" s="7">
        <v>88.257631400498653</v>
      </c>
      <c r="F19" s="7">
        <v>2037</v>
      </c>
      <c r="G19" s="7">
        <f>(B22-$B$6)*$B$2*Output!$F$7/Output!$F$4/1000</f>
        <v>7172291.2605417464</v>
      </c>
      <c r="H19" s="7">
        <f>(C22-$C$6)*$B$2*Output!$F$7/Output!$F$4/1000</f>
        <v>17152851.045226868</v>
      </c>
      <c r="I19" s="7">
        <f>(D22-$D$6)*$B$2*Output!$F$7/Output!$F$4/1000</f>
        <v>27133410.829911996</v>
      </c>
    </row>
    <row r="20" spans="1:9" x14ac:dyDescent="0.25">
      <c r="A20" s="7">
        <v>2035</v>
      </c>
      <c r="B20" s="7">
        <v>47.08227835948248</v>
      </c>
      <c r="C20" s="7">
        <v>69.833418552216784</v>
      </c>
      <c r="D20" s="7">
        <v>92.584558744951096</v>
      </c>
      <c r="F20" s="7">
        <v>2038</v>
      </c>
      <c r="G20" s="7">
        <f>(B23-$B$6)*$B$2*Output!$F$7/Output!$F$4/1000</f>
        <v>7684597.7791518718</v>
      </c>
      <c r="H20" s="7">
        <f>(C23-$C$6)*$B$2*Output!$F$7/Output!$F$4/1000</f>
        <v>18365380.649319418</v>
      </c>
      <c r="I20" s="7">
        <f>(D23-$D$6)*$B$2*Output!$F$7/Output!$F$4/1000</f>
        <v>29046163.519486953</v>
      </c>
    </row>
    <row r="21" spans="1:9" x14ac:dyDescent="0.25">
      <c r="A21" s="7">
        <v>2036</v>
      </c>
      <c r="B21" s="7">
        <v>48.420134889439353</v>
      </c>
      <c r="C21" s="7">
        <v>72.771876672861211</v>
      </c>
      <c r="D21" s="7">
        <v>97.123618456283069</v>
      </c>
      <c r="F21" s="7">
        <v>2039</v>
      </c>
      <c r="G21" s="7">
        <f>(B24-$B$6)*$B$2*Output!$F$7/Output!$F$4/1000</f>
        <v>8196904.2977619972</v>
      </c>
      <c r="H21" s="7">
        <f>(C24-$C$6)*$B$2*Output!$F$7/Output!$F$4/1000</f>
        <v>19624797.654446669</v>
      </c>
      <c r="I21" s="7">
        <f>(D24-$D$6)*$B$2*Output!$F$7/Output!$F$4/1000</f>
        <v>31052691.011131331</v>
      </c>
    </row>
    <row r="22" spans="1:9" x14ac:dyDescent="0.25">
      <c r="A22" s="7">
        <v>2037</v>
      </c>
      <c r="B22" s="7">
        <v>49.757991419396227</v>
      </c>
      <c r="C22" s="7">
        <v>75.821600988119116</v>
      </c>
      <c r="D22" s="7">
        <v>101.88521055684201</v>
      </c>
      <c r="F22" s="7">
        <v>2040</v>
      </c>
      <c r="G22" s="7">
        <f>(B25-$B$6)*$B$2*Output!$F$7/Output!$F$4/1000</f>
        <v>8709210.8163721189</v>
      </c>
      <c r="H22" s="7">
        <f>(C25-$C$6)*$B$2*Output!$F$7/Output!$F$4/1000</f>
        <v>20933400.766957626</v>
      </c>
      <c r="I22" s="7">
        <f>(D25-$D$6)*$B$2*Output!$F$7/Output!$F$4/1000</f>
        <v>33157590.717543114</v>
      </c>
    </row>
    <row r="23" spans="1:9" x14ac:dyDescent="0.25">
      <c r="A23" s="7">
        <v>2038</v>
      </c>
      <c r="B23" s="7">
        <v>51.0958479493531</v>
      </c>
      <c r="C23" s="7">
        <v>78.988046445425027</v>
      </c>
      <c r="D23" s="7">
        <v>106.88024494149694</v>
      </c>
      <c r="F23" s="7">
        <v>2041</v>
      </c>
      <c r="G23" s="7">
        <f>(B26-$B$6)*$B$2*Output!$F$7/Output!$F$4/1000</f>
        <v>9221517.3349822424</v>
      </c>
      <c r="H23" s="7">
        <f>(C26-$C$6)*$B$2*Output!$F$7/Output!$F$4/1000</f>
        <v>21818669.85621107</v>
      </c>
      <c r="I23" s="7">
        <f>(D26-$D$6)*$B$2*Output!$F$7/Output!$F$4/1000</f>
        <v>34415822.377439879</v>
      </c>
    </row>
    <row r="24" spans="1:9" x14ac:dyDescent="0.25">
      <c r="A24" s="7">
        <v>2039</v>
      </c>
      <c r="B24" s="7">
        <v>52.433704479309974</v>
      </c>
      <c r="C24" s="7">
        <v>82.276935427004588</v>
      </c>
      <c r="D24" s="7">
        <v>112.1201663746992</v>
      </c>
      <c r="F24" s="7">
        <v>2042</v>
      </c>
      <c r="G24" s="7">
        <f>(B27-$B$6)*$B$2*Output!$F$7/Output!$F$4/1000</f>
        <v>9733823.8535923697</v>
      </c>
      <c r="H24" s="7">
        <f>(C27-$C$6)*$B$2*Output!$F$7/Output!$F$4/1000</f>
        <v>22721514.168947376</v>
      </c>
      <c r="I24" s="7">
        <f>(D27-$D$6)*$B$2*Output!$F$7/Output!$F$4/1000</f>
        <v>35709204.484302387</v>
      </c>
    </row>
    <row r="25" spans="1:9" x14ac:dyDescent="0.25">
      <c r="A25" s="7">
        <v>2040</v>
      </c>
      <c r="B25" s="7">
        <v>53.77156100926684</v>
      </c>
      <c r="C25" s="7">
        <v>85.694270861159012</v>
      </c>
      <c r="D25" s="7">
        <v>117.61698071305115</v>
      </c>
      <c r="F25" s="7">
        <v>2043</v>
      </c>
      <c r="G25" s="7">
        <f>(B28-$B$6)*$B$2*Output!$F$7/Output!$F$4/1000</f>
        <v>10246130.372202491</v>
      </c>
      <c r="H25" s="7">
        <f>(C28-$C$6)*$B$2*Output!$F$7/Output!$F$4/1000</f>
        <v>23642424.693416692</v>
      </c>
      <c r="I25" s="7">
        <f>(D28-$D$6)*$B$2*Output!$F$7/Output!$F$4/1000</f>
        <v>37038719.014630876</v>
      </c>
    </row>
    <row r="26" spans="1:9" x14ac:dyDescent="0.25">
      <c r="A26" s="7">
        <v>2041</v>
      </c>
      <c r="B26" s="7">
        <v>55.109417539223713</v>
      </c>
      <c r="C26" s="7">
        <v>88.006095889346909</v>
      </c>
      <c r="D26" s="7">
        <v>120.90277423947008</v>
      </c>
      <c r="F26" s="7">
        <v>2044</v>
      </c>
      <c r="G26" s="7">
        <f>(B29-$B$6)*$B$2*Output!$F$7/Output!$F$4/1000</f>
        <v>10758436.890812617</v>
      </c>
      <c r="H26" s="7">
        <f>(C29-$C$6)*$B$2*Output!$F$7/Output!$F$4/1000</f>
        <v>24581906.134307034</v>
      </c>
      <c r="I26" s="7">
        <f>(D29-$D$6)*$B$2*Output!$F$7/Output!$F$4/1000</f>
        <v>38405375.377801441</v>
      </c>
    </row>
    <row r="27" spans="1:9" x14ac:dyDescent="0.25">
      <c r="A27" s="7">
        <v>2042</v>
      </c>
      <c r="B27" s="7">
        <v>56.447274069180587</v>
      </c>
      <c r="C27" s="7">
        <v>90.363817517808002</v>
      </c>
      <c r="D27" s="7">
        <v>124.2803609664354</v>
      </c>
      <c r="F27" s="7">
        <v>2045</v>
      </c>
      <c r="G27" s="7">
        <f>(B30-$B$6)*$B$2*Output!$F$7/Output!$F$4/1000</f>
        <v>11270743.409422742</v>
      </c>
      <c r="H27" s="7">
        <f>(C30-$C$6)*$B$2*Output!$F$7/Output!$F$4/1000</f>
        <v>25540477.295932088</v>
      </c>
      <c r="I27" s="7">
        <f>(D30-$D$6)*$B$2*Output!$F$7/Output!$F$4/1000</f>
        <v>39810211.182441436</v>
      </c>
    </row>
    <row r="28" spans="1:9" x14ac:dyDescent="0.25">
      <c r="A28" s="7">
        <v>2043</v>
      </c>
      <c r="B28" s="7">
        <v>57.78513059913746</v>
      </c>
      <c r="C28" s="7">
        <v>92.768717931743367</v>
      </c>
      <c r="D28" s="7">
        <v>127.75230526434926</v>
      </c>
      <c r="F28" s="7">
        <v>2046</v>
      </c>
      <c r="G28" s="7">
        <f>(B31-$B$6)*$B$2*Output!$F$7/Output!$F$4/1000</f>
        <v>11783049.928032866</v>
      </c>
      <c r="H28" s="7">
        <f>(C31-$C$6)*$B$2*Output!$F$7/Output!$F$4/1000</f>
        <v>26518671.476123784</v>
      </c>
      <c r="I28" s="7">
        <f>(D31-$D$6)*$B$2*Output!$F$7/Output!$F$4/1000</f>
        <v>41254293.024214692</v>
      </c>
    </row>
    <row r="29" spans="1:9" x14ac:dyDescent="0.25">
      <c r="A29" s="7">
        <v>2044</v>
      </c>
      <c r="B29" s="7">
        <v>59.122987129094334</v>
      </c>
      <c r="C29" s="7">
        <v>95.222115135976409</v>
      </c>
      <c r="D29" s="7">
        <v>131.32124314285844</v>
      </c>
      <c r="F29" s="7">
        <v>2047</v>
      </c>
      <c r="G29" s="7">
        <f>(B32-$B$6)*$B$2*Output!$F$7/Output!$F$4/1000</f>
        <v>12295356.446642991</v>
      </c>
      <c r="H29" s="7">
        <f>(C32-$C$6)*$B$2*Output!$F$7/Output!$F$4/1000</f>
        <v>27517036.87112882</v>
      </c>
      <c r="I29" s="7">
        <f>(D32-$D$6)*$B$2*Output!$F$7/Output!$F$4/1000</f>
        <v>42738717.295614623</v>
      </c>
    </row>
    <row r="30" spans="1:9" x14ac:dyDescent="0.25">
      <c r="A30" s="7">
        <v>2045</v>
      </c>
      <c r="B30" s="7">
        <v>60.460843659051207</v>
      </c>
      <c r="C30" s="7">
        <v>97.725363955623735</v>
      </c>
      <c r="D30" s="7">
        <v>134.98988425219625</v>
      </c>
      <c r="F30" s="7">
        <v>2048</v>
      </c>
      <c r="G30" s="7">
        <f>(B33-$B$6)*$B$2*Output!$F$7/Output!$F$4/1000</f>
        <v>12807662.965253113</v>
      </c>
      <c r="H30" s="7">
        <f>(C33-$C$6)*$B$2*Output!$F$7/Output!$F$4/1000</f>
        <v>28536136.991816543</v>
      </c>
      <c r="I30" s="7">
        <f>(D33-$D$6)*$B$2*Output!$F$7/Output!$F$4/1000</f>
        <v>44264611.018379964</v>
      </c>
    </row>
    <row r="31" spans="1:9" x14ac:dyDescent="0.25">
      <c r="A31" s="7">
        <v>2046</v>
      </c>
      <c r="B31" s="7">
        <v>61.79870018900808</v>
      </c>
      <c r="C31" s="7">
        <v>100.27985706472118</v>
      </c>
      <c r="D31" s="7">
        <v>138.76101394043425</v>
      </c>
      <c r="F31" s="7">
        <v>2049</v>
      </c>
      <c r="G31" s="7">
        <f>(B34-$B$6)*$B$2*Output!$F$7/Output!$F$4/1000</f>
        <v>13319969.48386324</v>
      </c>
      <c r="H31" s="7">
        <f>(C34-$C$6)*$B$2*Output!$F$7/Output!$F$4/1000</f>
        <v>29576551.091514237</v>
      </c>
      <c r="I31" s="7">
        <f>(D34-$D$6)*$B$2*Output!$F$7/Output!$F$4/1000</f>
        <v>45833132.699165225</v>
      </c>
    </row>
    <row r="32" spans="1:9" x14ac:dyDescent="0.25">
      <c r="A32" s="7">
        <v>2047</v>
      </c>
      <c r="B32" s="7">
        <v>63.136556718964954</v>
      </c>
      <c r="C32" s="7">
        <v>102.88702604358582</v>
      </c>
      <c r="D32" s="7">
        <v>142.63749536820663</v>
      </c>
      <c r="F32" s="7">
        <v>2050</v>
      </c>
      <c r="G32" s="7">
        <f>(B35-$B$6)*$B$2*Output!$F$7/Output!$F$4/1000</f>
        <v>13832276.002473369</v>
      </c>
      <c r="H32" s="7">
        <f>(C35-$C$6)*$B$2*Output!$F$7/Output!$F$4/1000</f>
        <v>30638874.605794434</v>
      </c>
      <c r="I32" s="7">
        <f>(D35-$D$6)*$B$2*Output!$F$7/Output!$F$4/1000</f>
        <v>47445473.20911549</v>
      </c>
    </row>
    <row r="33" spans="1:15" x14ac:dyDescent="0.25">
      <c r="A33" s="7">
        <v>2048</v>
      </c>
      <c r="B33" s="7">
        <v>64.47441324892182</v>
      </c>
      <c r="C33" s="7">
        <v>105.54834246571689</v>
      </c>
      <c r="D33" s="7">
        <v>146.62227168251189</v>
      </c>
    </row>
    <row r="34" spans="1:15" x14ac:dyDescent="0.25">
      <c r="A34" s="7">
        <v>2049</v>
      </c>
      <c r="B34" s="7">
        <v>65.812269778878701</v>
      </c>
      <c r="C34" s="7">
        <v>108.26531901506084</v>
      </c>
      <c r="D34" s="7">
        <v>150.71836825124296</v>
      </c>
      <c r="G34" s="7">
        <f t="shared" ref="G34:H34" si="0">SUM(G6:G32)/10^6</f>
        <v>193.65186403462715</v>
      </c>
      <c r="H34" s="7">
        <f t="shared" si="0"/>
        <v>452.34734705919334</v>
      </c>
      <c r="I34" s="7">
        <f>SUM(I6:I32)/10^6</f>
        <v>711.04283008375944</v>
      </c>
    </row>
    <row r="35" spans="1:15" x14ac:dyDescent="0.25">
      <c r="A35" s="7">
        <v>2050</v>
      </c>
      <c r="B35" s="7">
        <v>67.150126308835581</v>
      </c>
      <c r="C35" s="7">
        <v>111.03951063448876</v>
      </c>
      <c r="D35" s="7">
        <v>154.92889496014192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Output!F11</f>
        <v>656.23594885308421</v>
      </c>
      <c r="C40" s="7">
        <f>Output!F41</f>
        <v>656.23594885308421</v>
      </c>
      <c r="D40" s="7">
        <f>Output!F71</f>
        <v>656.23594885308421</v>
      </c>
      <c r="F40" s="7">
        <v>2024</v>
      </c>
      <c r="G40" s="7">
        <f>G6*B40/10^9</f>
        <v>0.33619395434373722</v>
      </c>
      <c r="H40" s="7">
        <f>G6*C40/10^9</f>
        <v>0.33619395434373722</v>
      </c>
      <c r="I40" s="7">
        <f>G6*D40/10^9</f>
        <v>0.33619395434373722</v>
      </c>
      <c r="J40" s="7">
        <f>H6*B40/10^9</f>
        <v>0.67390152459937058</v>
      </c>
      <c r="K40" s="7">
        <f>H6*C40/10^9</f>
        <v>0.67390152459937058</v>
      </c>
      <c r="L40" s="7">
        <f>H6*D40/10^9</f>
        <v>0.67390152459937058</v>
      </c>
      <c r="M40" s="7">
        <f>I6*B40/10^9</f>
        <v>1.0116090948550021</v>
      </c>
      <c r="N40" s="7">
        <f>I6*C40/10^9</f>
        <v>1.0116090948550021</v>
      </c>
      <c r="O40" s="7">
        <f>I6*D40/10^9</f>
        <v>1.0116090948550021</v>
      </c>
    </row>
    <row r="41" spans="1:15" x14ac:dyDescent="0.25">
      <c r="A41" s="7">
        <v>2025</v>
      </c>
      <c r="B41" s="7">
        <f>Output!F12</f>
        <v>621.4383682279265</v>
      </c>
      <c r="C41" s="7">
        <f>Output!F42</f>
        <v>618.00034144493497</v>
      </c>
      <c r="D41" s="7">
        <f>Output!F72</f>
        <v>615.92018250572733</v>
      </c>
      <c r="F41" s="7">
        <v>2025</v>
      </c>
      <c r="G41" s="7">
        <f>G40+((G7-G6)*B41)/10^9</f>
        <v>0.65456088130134304</v>
      </c>
      <c r="H41" s="7">
        <f>H40+((G7-G6)*C41)/10^9</f>
        <v>0.65279955776926035</v>
      </c>
      <c r="I41" s="7">
        <f>I40+((G7-G6)*D41)/10^9</f>
        <v>0.65173387878495914</v>
      </c>
      <c r="J41" s="7">
        <f>J40+((H7-H6)*B41)/10^9</f>
        <v>1.3742127559241837</v>
      </c>
      <c r="K41" s="7">
        <f>K40+((H7-H6)*C41)/10^9</f>
        <v>1.3703383753052494</v>
      </c>
      <c r="L41" s="7">
        <f>L40+((H7-H6)*D41)/10^9</f>
        <v>1.3679942029101304</v>
      </c>
      <c r="M41" s="7">
        <f>M40+((I7-I6)*B41)/10^9</f>
        <v>2.0938646305470252</v>
      </c>
      <c r="N41" s="7">
        <f>N40+((I7-I6)*C41)/10^9</f>
        <v>2.0878771928412392</v>
      </c>
      <c r="O41" s="7">
        <f>O40+((I7-I6)*D41)/10^9</f>
        <v>2.0842545270353021</v>
      </c>
    </row>
    <row r="42" spans="1:15" x14ac:dyDescent="0.25">
      <c r="A42" s="7">
        <v>2026</v>
      </c>
      <c r="B42" s="7">
        <f>Output!F13</f>
        <v>588.83623720795833</v>
      </c>
      <c r="C42" s="7">
        <f>Output!F43</f>
        <v>584.53895007679557</v>
      </c>
      <c r="D42" s="7">
        <f>Output!F73</f>
        <v>581.93850505520925</v>
      </c>
      <c r="F42" s="7">
        <v>2026</v>
      </c>
      <c r="G42" s="7">
        <f>G41+((G8-G7)*B42)/10^9</f>
        <v>0.9562255240168378</v>
      </c>
      <c r="H42" s="7">
        <f>H41+((G8-G7)*C42)/10^9</f>
        <v>0.95226267227512107</v>
      </c>
      <c r="I42" s="7">
        <f>I41+((G8-G7)*D42)/10^9</f>
        <v>0.94986476835497391</v>
      </c>
      <c r="J42" s="7">
        <f>J41+((H8-H7)*B42)/10^9</f>
        <v>2.1043074651139677</v>
      </c>
      <c r="K42" s="7">
        <f>K41+((H8-H7)*C42)/10^9</f>
        <v>2.0951049025658643</v>
      </c>
      <c r="L42" s="7">
        <f>L41+((H8-H7)*D42)/10^9</f>
        <v>2.089536453144587</v>
      </c>
      <c r="M42" s="7">
        <f>M41+((I8-I7)*B42)/10^9</f>
        <v>3.2523894062110994</v>
      </c>
      <c r="N42" s="7">
        <f>N41+((I8-I7)*C42)/10^9</f>
        <v>3.2379471328566094</v>
      </c>
      <c r="O42" s="7">
        <f>O41+((I8-I7)*D42)/10^9</f>
        <v>3.2292081379342017</v>
      </c>
    </row>
    <row r="43" spans="1:15" x14ac:dyDescent="0.25">
      <c r="A43" s="7">
        <v>2027</v>
      </c>
      <c r="B43" s="7">
        <f>Output!F14</f>
        <v>558.28839863162477</v>
      </c>
      <c r="C43" s="7">
        <f>Output!F44</f>
        <v>553.13160480471424</v>
      </c>
      <c r="D43" s="7">
        <f>Output!F74</f>
        <v>550.01112004832578</v>
      </c>
      <c r="F43" s="7">
        <v>2027</v>
      </c>
      <c r="G43" s="7">
        <f>G42+((G9-G8)*B43)/10^9</f>
        <v>1.242240309900227</v>
      </c>
      <c r="H43" s="7">
        <f>H42+((G9-G8)*C43)/10^9</f>
        <v>1.2356355990658554</v>
      </c>
      <c r="I43" s="7">
        <f>I42+((G9-G8)*D43)/10^9</f>
        <v>1.2316390504637871</v>
      </c>
      <c r="J43" s="7">
        <f>J42+((H9-H8)*B43)/10^9</f>
        <v>2.8677815167148721</v>
      </c>
      <c r="K43" s="7">
        <f>K42+((H9-H8)*C43)/10^9</f>
        <v>2.8515269031373158</v>
      </c>
      <c r="L43" s="7">
        <f>L42+((H9-H8)*D43)/10^9</f>
        <v>2.8416911088352239</v>
      </c>
      <c r="M43" s="7">
        <f>M42+((I9-I8)*B43)/10^9</f>
        <v>4.4933227235295217</v>
      </c>
      <c r="N43" s="7">
        <f>N42+((I9-I8)*C43)/10^9</f>
        <v>4.4674182072087794</v>
      </c>
      <c r="O43" s="7">
        <f>O42+((I9-I8)*D43)/10^9</f>
        <v>4.4517431672066641</v>
      </c>
    </row>
    <row r="44" spans="1:15" x14ac:dyDescent="0.25">
      <c r="A44" s="7">
        <v>2028</v>
      </c>
      <c r="B44" s="7">
        <f>Output!F15</f>
        <v>529.66256385013924</v>
      </c>
      <c r="C44" s="7">
        <f>Output!F45</f>
        <v>523.64601697990395</v>
      </c>
      <c r="D44" s="7">
        <f>Output!F75</f>
        <v>520.00573883629067</v>
      </c>
      <c r="F44" s="7">
        <v>2028</v>
      </c>
      <c r="G44" s="7">
        <f>G43+((G10-G9)*B44)/10^9</f>
        <v>1.5135898940244048</v>
      </c>
      <c r="H44" s="7">
        <f>H43+((G10-G9)*C44)/10^9</f>
        <v>1.5039028670088883</v>
      </c>
      <c r="I44" s="7">
        <f>I43+((G10-G9)*D44)/10^9</f>
        <v>1.4980413801842929</v>
      </c>
      <c r="J44" s="7">
        <f>J43+((H10-H9)*B44)/10^9</f>
        <v>3.6684816108772731</v>
      </c>
      <c r="K44" s="7">
        <f>K43+((H10-H9)*C44)/10^9</f>
        <v>3.6431316789322796</v>
      </c>
      <c r="L44" s="7">
        <f>L43+((H10-H9)*D44)/10^9</f>
        <v>3.627792812955307</v>
      </c>
      <c r="M44" s="7">
        <f>M43+((I10-I9)*B44)/10^9</f>
        <v>5.8233733277301409</v>
      </c>
      <c r="N44" s="7">
        <f>N43+((I10-I9)*C44)/10^9</f>
        <v>5.7823604908556696</v>
      </c>
      <c r="O44" s="7">
        <f>O43+((I10-I9)*D44)/10^9</f>
        <v>5.7575442457263195</v>
      </c>
    </row>
    <row r="45" spans="1:15" x14ac:dyDescent="0.25">
      <c r="A45" s="7">
        <v>2029</v>
      </c>
      <c r="B45" s="7">
        <f>Output!F16</f>
        <v>502.83482003232939</v>
      </c>
      <c r="C45" s="7">
        <f>Output!F46</f>
        <v>495.95876646634622</v>
      </c>
      <c r="D45" s="7">
        <f>Output!F76</f>
        <v>491.79844858793098</v>
      </c>
      <c r="F45" s="7">
        <v>2029</v>
      </c>
      <c r="G45" s="7">
        <f>G44+((G11-G10)*B45)/10^9</f>
        <v>1.7711954501111162</v>
      </c>
      <c r="H45" s="7">
        <f>H44+((G11-G10)*C45)/10^9</f>
        <v>1.7579857760314341</v>
      </c>
      <c r="I45" s="7">
        <f>I44+((G11-G10)*D45)/10^9</f>
        <v>1.7499929312382363</v>
      </c>
      <c r="J45" s="7">
        <f>J44+((H11-H10)*B45)/10^9</f>
        <v>4.5105368506269734</v>
      </c>
      <c r="K45" s="7">
        <f>K44+((H11-H10)*C45)/10^9</f>
        <v>4.4736721692983483</v>
      </c>
      <c r="L45" s="7">
        <f>L44+((H11-H10)*D45)/10^9</f>
        <v>4.4513663683976592</v>
      </c>
      <c r="M45" s="7">
        <f>M44+((I11-I10)*B45)/10^9</f>
        <v>7.2498782511428335</v>
      </c>
      <c r="N45" s="7">
        <f>N44+((I11-I10)*C45)/10^9</f>
        <v>7.189358562565265</v>
      </c>
      <c r="O45" s="7">
        <f>O44+((I11-I10)*D45)/10^9</f>
        <v>7.1527398055570846</v>
      </c>
    </row>
    <row r="46" spans="1:15" x14ac:dyDescent="0.25">
      <c r="A46" s="7">
        <v>2030</v>
      </c>
      <c r="B46" s="7">
        <f>Output!F17</f>
        <v>477.68938381705976</v>
      </c>
      <c r="C46" s="7">
        <f>Output!F47</f>
        <v>469.95406990290542</v>
      </c>
      <c r="D46" s="7">
        <f>Output!F77</f>
        <v>465.27346594211139</v>
      </c>
      <c r="F46" s="7">
        <v>2030</v>
      </c>
      <c r="G46" s="7">
        <f>G45+((G12-G11)*B46)/10^9</f>
        <v>2.0159188353114481</v>
      </c>
      <c r="H46" s="7">
        <f>H45+((G12-G11)*C46)/10^9</f>
        <v>1.9987463094900493</v>
      </c>
      <c r="I46" s="7">
        <f>I45+((G12-G11)*D46)/10^9</f>
        <v>1.9883555607767045</v>
      </c>
      <c r="J46" s="7">
        <f>J45+((H12-H11)*B46)/10^9</f>
        <v>5.3983939157458609</v>
      </c>
      <c r="K46" s="7">
        <f>K45+((H12-H11)*C46)/10^9</f>
        <v>5.3471519982000197</v>
      </c>
      <c r="L46" s="7">
        <f>L45+((H12-H11)*D46)/10^9</f>
        <v>5.3161465957666199</v>
      </c>
      <c r="M46" s="7">
        <f>M45+((I12-I11)*B46)/10^9</f>
        <v>8.7808689961802742</v>
      </c>
      <c r="N46" s="7">
        <f>N45+((I12-I11)*C46)/10^9</f>
        <v>8.6955576869099893</v>
      </c>
      <c r="O46" s="7">
        <f>O45+((I12-I11)*D46)/10^9</f>
        <v>8.6439376307565361</v>
      </c>
    </row>
    <row r="47" spans="1:15" x14ac:dyDescent="0.25">
      <c r="A47" s="7">
        <v>2031</v>
      </c>
      <c r="B47" s="7">
        <f>Output!F18</f>
        <v>475.23921081737245</v>
      </c>
      <c r="C47" s="7">
        <f>Output!F48</f>
        <v>467.31026770778743</v>
      </c>
      <c r="D47" s="7">
        <f>Output!F78</f>
        <v>462.4596839189436</v>
      </c>
      <c r="F47" s="7">
        <v>2031</v>
      </c>
      <c r="G47" s="7">
        <f>G46+((G13-G12)*B47)/10^9</f>
        <v>2.2593869809123195</v>
      </c>
      <c r="H47" s="7">
        <f>H46+((G13-G12)*C47)/10^9</f>
        <v>2.2381524058501916</v>
      </c>
      <c r="I47" s="7">
        <f>I46+((G13-G12)*D47)/10^9</f>
        <v>2.2252766714427574</v>
      </c>
      <c r="J47" s="7">
        <f>J46+((H13-H12)*B47)/10^9</f>
        <v>5.8452430129748105</v>
      </c>
      <c r="K47" s="7">
        <f>K46+((H13-H12)*C47)/10^9</f>
        <v>5.7865458160878473</v>
      </c>
      <c r="L47" s="7">
        <f>L46+((H13-H12)*D47)/10^9</f>
        <v>5.7509795968326403</v>
      </c>
      <c r="M47" s="7">
        <f>M46+((I13-I12)*B47)/10^9</f>
        <v>9.4310990450373016</v>
      </c>
      <c r="N47" s="7">
        <f>N46+((I13-I12)*C47)/10^9</f>
        <v>9.3349392263255027</v>
      </c>
      <c r="O47" s="7">
        <f>O46+((I13-I12)*D47)/10^9</f>
        <v>9.276682522222524</v>
      </c>
    </row>
    <row r="48" spans="1:15" x14ac:dyDescent="0.25">
      <c r="A48" s="7">
        <v>2032</v>
      </c>
      <c r="B48" s="7">
        <f>Output!F19</f>
        <v>472.79913806833753</v>
      </c>
      <c r="C48" s="7">
        <f>Output!F49</f>
        <v>464.67681211089865</v>
      </c>
      <c r="D48" s="7">
        <f>Output!F79</f>
        <v>459.65600214642802</v>
      </c>
      <c r="F48" s="7">
        <v>2032</v>
      </c>
      <c r="G48" s="7">
        <f>G47+((G14-G13)*B48)/10^9</f>
        <v>2.5016050613379766</v>
      </c>
      <c r="H48" s="7">
        <f>H47+((G14-G13)*C48)/10^9</f>
        <v>2.4762093657415765</v>
      </c>
      <c r="I48" s="7">
        <f>I47+((G14-G13)*D48)/10^9</f>
        <v>2.4607614376606413</v>
      </c>
      <c r="J48" s="7">
        <f>J47+((H14-H13)*B48)/10^9</f>
        <v>6.3056550872119574</v>
      </c>
      <c r="K48" s="7">
        <f>K47+((H14-H13)*C48)/10^9</f>
        <v>6.2390483646076396</v>
      </c>
      <c r="L48" s="7">
        <f>L47+((H14-H13)*D48)/10^9</f>
        <v>6.1985928777037289</v>
      </c>
      <c r="M48" s="7">
        <f>M47+((I14-I13)*B48)/10^9</f>
        <v>10.109705113085941</v>
      </c>
      <c r="N48" s="7">
        <f>N47+((I14-I13)*C48)/10^9</f>
        <v>10.001887363473704</v>
      </c>
      <c r="O48" s="7">
        <f>O47+((I14-I13)*D48)/10^9</f>
        <v>9.9364243177468197</v>
      </c>
    </row>
    <row r="49" spans="1:15" x14ac:dyDescent="0.25">
      <c r="A49" s="7">
        <v>2033</v>
      </c>
      <c r="B49" s="7">
        <f>Output!F20</f>
        <v>470.36941191753175</v>
      </c>
      <c r="C49" s="7">
        <f>Output!F50</f>
        <v>462.05345676466209</v>
      </c>
      <c r="D49" s="7">
        <f>Output!F80</f>
        <v>456.86242062456472</v>
      </c>
      <c r="F49" s="7">
        <v>2033</v>
      </c>
      <c r="G49" s="7">
        <f>G48+((G15-G14)*B49)/10^9</f>
        <v>2.7425783772181394</v>
      </c>
      <c r="H49" s="7">
        <f>H48+((G15-G14)*C49)/10^9</f>
        <v>2.7129223635884547</v>
      </c>
      <c r="I49" s="7">
        <f>I48+((G15-G14)*D49)/10^9</f>
        <v>2.6948150338546069</v>
      </c>
      <c r="J49" s="7">
        <f>J48+((H15-H14)*B49)/10^9</f>
        <v>6.7802503105945053</v>
      </c>
      <c r="K49" s="7">
        <f>K48+((H15-H14)*C49)/10^9</f>
        <v>6.7052529220722521</v>
      </c>
      <c r="L49" s="7">
        <f>L48+((H15-H14)*D49)/10^9</f>
        <v>6.6595597626197529</v>
      </c>
      <c r="M49" s="7">
        <f>M48+((I15-I14)*B49)/10^9</f>
        <v>10.817922243970866</v>
      </c>
      <c r="N49" s="7">
        <f>N48+((I15-I14)*C49)/10^9</f>
        <v>10.697583480556046</v>
      </c>
      <c r="O49" s="7">
        <f>O48+((I15-I14)*D49)/10^9</f>
        <v>10.624304491384896</v>
      </c>
    </row>
    <row r="50" spans="1:15" x14ac:dyDescent="0.25">
      <c r="A50" s="7">
        <v>2034</v>
      </c>
      <c r="B50" s="7">
        <f>Output!F21</f>
        <v>467.94978601737807</v>
      </c>
      <c r="C50" s="7">
        <f>Output!F51</f>
        <v>459.44020166907774</v>
      </c>
      <c r="D50" s="7">
        <f>Output!F81</f>
        <v>454.0791857009304</v>
      </c>
      <c r="F50" s="7">
        <v>2034</v>
      </c>
      <c r="G50" s="7">
        <f>G49+((G16-G15)*B50)/10^9</f>
        <v>2.9823121029770552</v>
      </c>
      <c r="H50" s="7">
        <f>H49+((G16-G15)*C50)/10^9</f>
        <v>2.9482965738150733</v>
      </c>
      <c r="I50" s="7">
        <f>I49+((G16-G15)*D50)/10^9</f>
        <v>2.9274427606543707</v>
      </c>
      <c r="J50" s="7">
        <f>J49+((H16-H15)*B50)/10^9</f>
        <v>7.2696754271451622</v>
      </c>
      <c r="K50" s="7">
        <f>K49+((H16-H15)*C50)/10^9</f>
        <v>7.1857779291754609</v>
      </c>
      <c r="L50" s="7">
        <f>L49+((H16-H15)*D50)/10^9</f>
        <v>7.1344777239598445</v>
      </c>
      <c r="M50" s="7">
        <f>M49+((I16-I15)*B50)/10^9</f>
        <v>11.557038751313263</v>
      </c>
      <c r="N50" s="7">
        <f>N49+((I16-I15)*C50)/10^9</f>
        <v>11.423259284535844</v>
      </c>
      <c r="O50" s="7">
        <f>O49+((I16-I15)*D50)/10^9</f>
        <v>11.341512687265313</v>
      </c>
    </row>
    <row r="51" spans="1:15" x14ac:dyDescent="0.25">
      <c r="A51" s="7">
        <v>2035</v>
      </c>
      <c r="B51" s="7">
        <f>Output!F22</f>
        <v>465.54001402029991</v>
      </c>
      <c r="C51" s="7">
        <f>Output!F52</f>
        <v>456.83704682414566</v>
      </c>
      <c r="D51" s="7">
        <f>Output!F82</f>
        <v>451.30580468037158</v>
      </c>
      <c r="F51" s="7">
        <v>2035</v>
      </c>
      <c r="G51" s="7">
        <f>G50+((G17-G16)*B51)/10^9</f>
        <v>3.2208112868335044</v>
      </c>
      <c r="H51" s="7">
        <f>H50+((G17-G16)*C51)/10^9</f>
        <v>3.1823371708456825</v>
      </c>
      <c r="I51" s="7">
        <f>I50+((G17-G16)*D51)/10^9</f>
        <v>3.1586496662787136</v>
      </c>
      <c r="J51" s="7">
        <f>J50+((H17-H16)*B51)/10^9</f>
        <v>7.7746048797873444</v>
      </c>
      <c r="K51" s="7">
        <f>K50+((H17-H16)*C51)/10^9</f>
        <v>7.6812680547343106</v>
      </c>
      <c r="L51" s="7">
        <f>L50+((H17-H16)*D51)/10^9</f>
        <v>7.6239686078123396</v>
      </c>
      <c r="M51" s="7">
        <f>M50+((I17-I16)*B51)/10^9</f>
        <v>12.328398472741183</v>
      </c>
      <c r="N51" s="7">
        <f>N50+((I17-I16)*C51)/10^9</f>
        <v>12.180198938622938</v>
      </c>
      <c r="O51" s="7">
        <f>O50+((I17-I16)*D51)/10^9</f>
        <v>12.089287549345965</v>
      </c>
    </row>
    <row r="52" spans="1:15" x14ac:dyDescent="0.25">
      <c r="A52" s="7">
        <v>2036</v>
      </c>
      <c r="B52" s="7">
        <f>Output!F23</f>
        <v>463.14058862145072</v>
      </c>
      <c r="C52" s="7">
        <f>Output!F53</f>
        <v>454.24399222986574</v>
      </c>
      <c r="D52" s="7">
        <f>Output!F83</f>
        <v>448.54227756288805</v>
      </c>
      <c r="F52" s="7">
        <v>2036</v>
      </c>
      <c r="G52" s="7">
        <f>G51+((G18-G17)*B52)/10^9</f>
        <v>3.4580812294172034</v>
      </c>
      <c r="H52" s="7">
        <f>H51+((G18-G17)*C52)/10^9</f>
        <v>3.4150493291045292</v>
      </c>
      <c r="I52" s="7">
        <f>I51+((G18-G17)*D52)/10^9</f>
        <v>3.3884407989464127</v>
      </c>
      <c r="J52" s="7">
        <f>J51+((H18-H17)*B52)/10^9</f>
        <v>8.2957428149532202</v>
      </c>
      <c r="K52" s="7">
        <f>K51+((H18-H17)*C52)/10^9</f>
        <v>8.192395306346592</v>
      </c>
      <c r="L52" s="7">
        <f>L51+((H18-H17)*D52)/10^9</f>
        <v>8.1286801405663418</v>
      </c>
      <c r="M52" s="7">
        <f>M51+((I18-I17)*B52)/10^9</f>
        <v>13.133404400489235</v>
      </c>
      <c r="N52" s="7">
        <f>N51+((I18-I17)*C52)/10^9</f>
        <v>12.969741283588654</v>
      </c>
      <c r="O52" s="7">
        <f>O51+((I18-I17)*D52)/10^9</f>
        <v>12.868919482186268</v>
      </c>
    </row>
    <row r="53" spans="1:15" x14ac:dyDescent="0.25">
      <c r="A53" s="7">
        <v>2037</v>
      </c>
      <c r="B53" s="7">
        <f>Output!F24</f>
        <v>460.75077077810005</v>
      </c>
      <c r="C53" s="7">
        <f>Output!F54</f>
        <v>451.66079153866116</v>
      </c>
      <c r="D53" s="7">
        <f>Output!F84</f>
        <v>445.78885069605667</v>
      </c>
      <c r="F53" s="7">
        <v>2037</v>
      </c>
      <c r="G53" s="7">
        <f>G52+((G19-G18)*B53)/10^9</f>
        <v>3.6941268527414635</v>
      </c>
      <c r="H53" s="7">
        <f>H52+((G19-G18)*C53)/10^9</f>
        <v>3.6464380968103938</v>
      </c>
      <c r="I53" s="7">
        <f>I52+((G19-G18)*D53)/10^9</f>
        <v>3.616821333081718</v>
      </c>
      <c r="J53" s="7">
        <f>J52+((H19-H18)*B53)/10^9</f>
        <v>8.833822990848768</v>
      </c>
      <c r="K53" s="7">
        <f>K52+((H19-H18)*C53)/10^9</f>
        <v>8.7198599001568748</v>
      </c>
      <c r="L53" s="7">
        <f>L52+((H19-H18)*D53)/10^9</f>
        <v>8.6492872852700255</v>
      </c>
      <c r="M53" s="7">
        <f>M52+((I19-I18)*B53)/10^9</f>
        <v>13.973519128956074</v>
      </c>
      <c r="N53" s="7">
        <f>N52+((I19-I18)*C53)/10^9</f>
        <v>13.793281703503357</v>
      </c>
      <c r="O53" s="7">
        <f>O52+((I19-I18)*D53)/10^9</f>
        <v>13.681753237458334</v>
      </c>
    </row>
    <row r="54" spans="1:15" x14ac:dyDescent="0.25">
      <c r="A54" s="7">
        <v>2038</v>
      </c>
      <c r="B54" s="7">
        <f>Output!F25</f>
        <v>458.37105318540159</v>
      </c>
      <c r="C54" s="7">
        <f>Output!F55</f>
        <v>449.08744475053209</v>
      </c>
      <c r="D54" s="7">
        <f>Output!F85</f>
        <v>443.04552407987774</v>
      </c>
      <c r="F54" s="7">
        <v>2038</v>
      </c>
      <c r="G54" s="7">
        <f>G53+((G20-G19)*B54)/10^9</f>
        <v>3.9289533312305331</v>
      </c>
      <c r="H54" s="7">
        <f>H53+((G20-G19)*C54)/10^9</f>
        <v>3.8765085221820561</v>
      </c>
      <c r="I54" s="7">
        <f>I53+((G20-G19)*D54)/10^9</f>
        <v>3.8437964431088787</v>
      </c>
      <c r="J54" s="7">
        <f>J53+((H20-H19)*B54)/10^9</f>
        <v>9.3896114624951483</v>
      </c>
      <c r="K54" s="7">
        <f>K53+((H20-H19)*C54)/10^9</f>
        <v>9.2643917217431717</v>
      </c>
      <c r="L54" s="7">
        <f>L53+((H20-H19)*D54)/10^9</f>
        <v>9.1864930991775751</v>
      </c>
      <c r="M54" s="7">
        <f>M53+((I20-I19)*B54)/10^9</f>
        <v>14.850269593759757</v>
      </c>
      <c r="N54" s="7">
        <f>N53+((I20-I19)*C54)/10^9</f>
        <v>14.652274921304283</v>
      </c>
      <c r="O54" s="7">
        <f>O53+((I20-I19)*D54)/10^9</f>
        <v>14.529189755246266</v>
      </c>
    </row>
    <row r="55" spans="1:15" x14ac:dyDescent="0.25">
      <c r="A55" s="7">
        <v>2039</v>
      </c>
      <c r="B55" s="7">
        <f>Output!F26</f>
        <v>456.00118949577853</v>
      </c>
      <c r="C55" s="7">
        <f>Output!F56</f>
        <v>446.5239518654783</v>
      </c>
      <c r="D55" s="7">
        <f>Output!F86</f>
        <v>440.3118050191971</v>
      </c>
      <c r="F55" s="7">
        <v>2039</v>
      </c>
      <c r="G55" s="7">
        <f>G54+((G21-G20)*B55)/10^9</f>
        <v>4.1625657131031915</v>
      </c>
      <c r="H55" s="7">
        <f>H54+((G21-G20)*C55)/10^9</f>
        <v>4.1052656534382947</v>
      </c>
      <c r="I55" s="7">
        <f>I54+((G21-G20)*D55)/10^9</f>
        <v>4.0693710510412036</v>
      </c>
      <c r="J55" s="7">
        <f>J54+((H21-H20)*B55)/10^9</f>
        <v>9.9639071149043854</v>
      </c>
      <c r="K55" s="7">
        <f>K54+((H21-H20)*C55)/10^9</f>
        <v>9.8267515799191774</v>
      </c>
      <c r="L55" s="7">
        <f>L54+((H21-H20)*D55)/10^9</f>
        <v>9.741029273977027</v>
      </c>
      <c r="M55" s="7">
        <f>M54+((I21-I20)*B55)/10^9</f>
        <v>15.765248516705574</v>
      </c>
      <c r="N55" s="7">
        <f>N54+((I21-I20)*C55)/10^9</f>
        <v>15.548237506400056</v>
      </c>
      <c r="O55" s="7">
        <f>O54+((I21-I20)*D55)/10^9</f>
        <v>15.412687496912845</v>
      </c>
    </row>
    <row r="56" spans="1:15" x14ac:dyDescent="0.25">
      <c r="A56" s="7">
        <v>2040</v>
      </c>
      <c r="B56" s="7">
        <f>Output!F27</f>
        <v>453.64093336165399</v>
      </c>
      <c r="C56" s="7">
        <f>Output!F57</f>
        <v>443.97006653592297</v>
      </c>
      <c r="D56" s="7">
        <f>Output!F87</f>
        <v>437.58793986159191</v>
      </c>
      <c r="F56" s="7">
        <v>2040</v>
      </c>
      <c r="G56" s="7">
        <f>G55+((G22-G21)*B56)/10^9</f>
        <v>4.3949689203727464</v>
      </c>
      <c r="H56" s="7">
        <f>H55+((G22-G21)*C56)/10^9</f>
        <v>4.3327144125924173</v>
      </c>
      <c r="I56" s="7">
        <f>I55+((G22-G21)*D56)/10^9</f>
        <v>4.2935502050974712</v>
      </c>
      <c r="J56" s="7">
        <f>J55+((H22-H21)*B56)/10^9</f>
        <v>10.557543052263821</v>
      </c>
      <c r="K56" s="7">
        <f>K55+((H22-H21)*C56)/10^9</f>
        <v>10.407732190849783</v>
      </c>
      <c r="L56" s="7">
        <f>L55+((H22-H21)*D56)/10^9</f>
        <v>10.313658214077163</v>
      </c>
      <c r="M56" s="7">
        <f>M55+((I22-I21)*B56)/10^9</f>
        <v>16.720117184154887</v>
      </c>
      <c r="N56" s="7">
        <f>N55+((I22-I21)*C56)/10^9</f>
        <v>16.48274996910714</v>
      </c>
      <c r="O56" s="7">
        <f>O55+((I22-I21)*D56)/10^9</f>
        <v>16.333766223056848</v>
      </c>
    </row>
    <row r="57" spans="1:15" x14ac:dyDescent="0.25">
      <c r="A57" s="7">
        <v>2041</v>
      </c>
      <c r="B57" s="7">
        <f>Output!F28</f>
        <v>451.29053113060473</v>
      </c>
      <c r="C57" s="7">
        <f>Output!F58</f>
        <v>441.42628145701991</v>
      </c>
      <c r="D57" s="7">
        <f>Output!F88</f>
        <v>434.87368225948512</v>
      </c>
      <c r="F57" s="7">
        <v>2041</v>
      </c>
      <c r="G57" s="7">
        <f>G56+((G23-G22)*B57)/10^9</f>
        <v>4.6261680012579802</v>
      </c>
      <c r="H57" s="7">
        <f>H56+((G23-G22)*C57)/10^9</f>
        <v>4.5588599740686755</v>
      </c>
      <c r="I57" s="7">
        <f>I56+((G23-G22)*D57)/10^9</f>
        <v>4.5163388272909932</v>
      </c>
      <c r="J57" s="7">
        <f>J56+((H23-H22)*B57)/10^9</f>
        <v>10.957056609746514</v>
      </c>
      <c r="K57" s="7">
        <f>K56+((H23-H22)*C57)/10^9</f>
        <v>10.798513233007775</v>
      </c>
      <c r="L57" s="7">
        <f>L56+((H23-H22)*D57)/10^9</f>
        <v>10.69863844271131</v>
      </c>
      <c r="M57" s="7">
        <f>M56+((I23-I22)*B57)/10^9</f>
        <v>17.287945218235041</v>
      </c>
      <c r="N57" s="7">
        <f>N56+((I23-I22)*C57)/10^9</f>
        <v>17.038166491946861</v>
      </c>
      <c r="O57" s="7">
        <f>O56+((I23-I22)*D57)/10^9</f>
        <v>16.880938058131619</v>
      </c>
    </row>
    <row r="58" spans="1:15" x14ac:dyDescent="0.25">
      <c r="A58" s="7">
        <v>2042</v>
      </c>
      <c r="B58" s="7">
        <f>Output!F29</f>
        <v>448.94973645505399</v>
      </c>
      <c r="C58" s="7">
        <f>Output!F59</f>
        <v>438.89185758603833</v>
      </c>
      <c r="D58" s="7">
        <f>Output!F89</f>
        <v>432.16927856045373</v>
      </c>
      <c r="F58" s="7">
        <v>2042</v>
      </c>
      <c r="G58" s="7">
        <f>G57+((G24-G23)*B58)/10^9</f>
        <v>4.8561678777722035</v>
      </c>
      <c r="H58" s="7">
        <f>H57+((G24-G23)*C58)/10^9</f>
        <v>4.7837071336749108</v>
      </c>
      <c r="I58" s="7">
        <f>I57+((G24-G23)*D58)/10^9</f>
        <v>4.7377419658405495</v>
      </c>
      <c r="J58" s="7">
        <f>J57+((H24-H23)*B58)/10^9</f>
        <v>11.362388326009423</v>
      </c>
      <c r="K58" s="7">
        <f>K57+((H24-H23)*C58)/10^9</f>
        <v>11.194764250535602</v>
      </c>
      <c r="L58" s="7">
        <f>L57+((H24-H23)*D58)/10^9</f>
        <v>11.088820017998968</v>
      </c>
      <c r="M58" s="7">
        <f>M57+((I24-I23)*B58)/10^9</f>
        <v>17.868608774246646</v>
      </c>
      <c r="N58" s="7">
        <f>N57+((I24-I23)*C58)/10^9</f>
        <v>17.605821367396292</v>
      </c>
      <c r="O58" s="7">
        <f>O57+((I24-I23)*D58)/10^9</f>
        <v>17.43989807015739</v>
      </c>
    </row>
    <row r="59" spans="1:15" x14ac:dyDescent="0.25">
      <c r="A59" s="7">
        <v>2043</v>
      </c>
      <c r="B59" s="7">
        <f>Output!F30</f>
        <v>446.61854933500166</v>
      </c>
      <c r="C59" s="7">
        <f>Output!F60</f>
        <v>436.3672876181322</v>
      </c>
      <c r="D59" s="7">
        <f>Output!F90</f>
        <v>429.47423606934393</v>
      </c>
      <c r="F59" s="7">
        <v>2043</v>
      </c>
      <c r="G59" s="7">
        <f>G58+((G25-G24)*B59)/10^9</f>
        <v>5.0849734719287207</v>
      </c>
      <c r="H59" s="7">
        <f>H58+((G25-G24)*C59)/10^9</f>
        <v>5.0072609396298979</v>
      </c>
      <c r="I59" s="7">
        <f>I58+((G25-G24)*D59)/10^9</f>
        <v>4.9577644165539763</v>
      </c>
      <c r="J59" s="7">
        <f>J58+((H25-H24)*B59)/10^9</f>
        <v>11.773684048515245</v>
      </c>
      <c r="K59" s="7">
        <f>K58+((H25-H24)*C59)/10^9</f>
        <v>11.596619478237269</v>
      </c>
      <c r="L59" s="7">
        <f>L58+((H25-H24)*D59)/10^9</f>
        <v>11.484327361983645</v>
      </c>
      <c r="M59" s="7">
        <f>M58+((I25-I24)*B59)/10^9</f>
        <v>18.462394625101762</v>
      </c>
      <c r="N59" s="7">
        <f>N58+((I25-I24)*C59)/10^9</f>
        <v>18.185978016844629</v>
      </c>
      <c r="O59" s="7">
        <f>O58+((I25-I24)*D59)/10^9</f>
        <v>18.010890307413312</v>
      </c>
    </row>
    <row r="60" spans="1:15" x14ac:dyDescent="0.25">
      <c r="A60" s="7">
        <v>2044</v>
      </c>
      <c r="B60" s="7">
        <f>Output!F31</f>
        <v>444.2969697704479</v>
      </c>
      <c r="C60" s="7">
        <f>Output!F61</f>
        <v>433.85207885814765</v>
      </c>
      <c r="D60" s="7">
        <f>Output!F91</f>
        <v>426.78904748130952</v>
      </c>
      <c r="F60" s="7">
        <v>2044</v>
      </c>
      <c r="G60" s="7">
        <f>G59+((G26-G25)*B60)/10^9</f>
        <v>5.3125897057408471</v>
      </c>
      <c r="H60" s="7">
        <f>H59+((G26-G25)*C60)/10^9</f>
        <v>5.2295261877414809</v>
      </c>
      <c r="I60" s="7">
        <f>I59+((G26-G25)*D60)/10^9</f>
        <v>5.1764112276500578</v>
      </c>
      <c r="J60" s="7">
        <f>J59+((H26-H25)*B60)/10^9</f>
        <v>12.191092805858398</v>
      </c>
      <c r="K60" s="7">
        <f>K59+((H26-H25)*C60)/10^9</f>
        <v>12.004215454416192</v>
      </c>
      <c r="L60" s="7">
        <f>L59+((H26-H25)*D60)/10^9</f>
        <v>11.885287751267603</v>
      </c>
      <c r="M60" s="7">
        <f>M59+((I26-I25)*B60)/10^9</f>
        <v>19.069595905975945</v>
      </c>
      <c r="N60" s="7">
        <f>N59+((I26-I25)*C60)/10^9</f>
        <v>18.778904721090893</v>
      </c>
      <c r="O60" s="7">
        <f>O59+((I26-I25)*D60)/10^9</f>
        <v>18.594164274885149</v>
      </c>
    </row>
    <row r="61" spans="1:15" x14ac:dyDescent="0.25">
      <c r="A61" s="7">
        <v>2045</v>
      </c>
      <c r="B61" s="7">
        <f>Output!F32</f>
        <v>441.98499776139249</v>
      </c>
      <c r="C61" s="7">
        <f>Output!F62</f>
        <v>431.34647765366157</v>
      </c>
      <c r="D61" s="7">
        <f>Output!F92</f>
        <v>424.11322010119665</v>
      </c>
      <c r="F61" s="7">
        <v>2045</v>
      </c>
      <c r="G61" s="7">
        <f>G60+((G27-G26)*B61)/10^9</f>
        <v>5.5390215012218897</v>
      </c>
      <c r="H61" s="7">
        <f>H60+((G27-G26)*C61)/10^9</f>
        <v>5.4505078000229688</v>
      </c>
      <c r="I61" s="7">
        <f>I60+((G27-G26)*D61)/10^9</f>
        <v>5.3936871949366321</v>
      </c>
      <c r="J61" s="7">
        <f>J60+((H27-H26)*B61)/10^9</f>
        <v>12.614766878583383</v>
      </c>
      <c r="K61" s="7">
        <f>K60+((H27-H26)*C61)/10^9</f>
        <v>12.417691748563538</v>
      </c>
      <c r="L61" s="7">
        <f>L60+((H27-H26)*D61)/10^9</f>
        <v>12.291830453320548</v>
      </c>
      <c r="M61" s="7">
        <f>M60+((I27-I26)*B61)/10^9</f>
        <v>19.690512255944878</v>
      </c>
      <c r="N61" s="7">
        <f>N60+((I27-I26)*C61)/10^9</f>
        <v>19.384875697104103</v>
      </c>
      <c r="O61" s="7">
        <f>O60+((I27-I26)*D61)/10^9</f>
        <v>19.189973711704472</v>
      </c>
    </row>
    <row r="62" spans="1:15" x14ac:dyDescent="0.25">
      <c r="A62" s="7">
        <v>2046</v>
      </c>
      <c r="B62" s="7">
        <f>Output!F33</f>
        <v>439.68238696025873</v>
      </c>
      <c r="C62" s="7">
        <f>Output!F63</f>
        <v>428.85048400467389</v>
      </c>
      <c r="D62" s="7">
        <f>Output!F93</f>
        <v>421.44700027658223</v>
      </c>
      <c r="F62" s="7">
        <v>2046</v>
      </c>
      <c r="G62" s="7">
        <f>G61+((G28-G27)*B62)/10^9</f>
        <v>5.7642736541796893</v>
      </c>
      <c r="H62" s="7">
        <f>H61+((G28-G27)*C62)/10^9</f>
        <v>5.6702106984876695</v>
      </c>
      <c r="I62" s="7">
        <f>I61+((G28-G27)*D62)/10^9</f>
        <v>5.609597240427008</v>
      </c>
      <c r="J62" s="7">
        <f>J61+((H28-H27)*B62)/10^9</f>
        <v>13.044861630640701</v>
      </c>
      <c r="K62" s="7">
        <f>K61+((H28-H27)*C62)/10^9</f>
        <v>12.837190796189303</v>
      </c>
      <c r="L62" s="7">
        <f>L61+((H28-H27)*D62)/10^9</f>
        <v>12.704087456250349</v>
      </c>
      <c r="M62" s="7">
        <f>M61+((I28-I27)*B62)/10^9</f>
        <v>20.32544960710171</v>
      </c>
      <c r="N62" s="7">
        <f>N61+((I28-I27)*C62)/10^9</f>
        <v>20.004170893890926</v>
      </c>
      <c r="O62" s="7">
        <f>O61+((I28-I27)*D62)/10^9</f>
        <v>19.798577672073691</v>
      </c>
    </row>
    <row r="63" spans="1:15" x14ac:dyDescent="0.25">
      <c r="A63" s="7">
        <v>2047</v>
      </c>
      <c r="B63" s="7">
        <f>Output!F34</f>
        <v>437.38938371462348</v>
      </c>
      <c r="C63" s="7">
        <f>Output!F64</f>
        <v>426.36385156360785</v>
      </c>
      <c r="D63" s="7">
        <f>Output!F94</f>
        <v>418.79014165988946</v>
      </c>
      <c r="F63" s="7">
        <v>2047</v>
      </c>
      <c r="G63" s="7">
        <f>G62+((G29-G28)*B63)/10^9</f>
        <v>5.9883510866275564</v>
      </c>
      <c r="H63" s="7">
        <f>H62+((G29-G28)*C63)/10^9</f>
        <v>5.8886396789434254</v>
      </c>
      <c r="I63" s="7">
        <f>I62+((G29-G28)*D63)/10^9</f>
        <v>5.8241461599290272</v>
      </c>
      <c r="J63" s="7">
        <f>J62+((H29-H28)*B63)/10^9</f>
        <v>13.481536055483961</v>
      </c>
      <c r="K63" s="7">
        <f>K62+((H29-H28)*C63)/10^9</f>
        <v>13.262857711271472</v>
      </c>
      <c r="L63" s="7">
        <f>L62+((H29-H28)*D63)/10^9</f>
        <v>13.122193041452839</v>
      </c>
      <c r="M63" s="7">
        <f>M62+((I29-I28)*B63)/10^9</f>
        <v>20.974721024340354</v>
      </c>
      <c r="N63" s="7">
        <f>N62+((I29-I28)*C63)/10^9</f>
        <v>20.637075743599503</v>
      </c>
      <c r="O63" s="7">
        <f>O62+((I29-I28)*D63)/10^9</f>
        <v>20.420239922976645</v>
      </c>
    </row>
    <row r="64" spans="1:15" x14ac:dyDescent="0.25">
      <c r="A64" s="7">
        <v>2048</v>
      </c>
      <c r="B64" s="7">
        <f>Output!F35</f>
        <v>435.10549532933294</v>
      </c>
      <c r="C64" s="7">
        <f>Output!F65</f>
        <v>423.88633398288658</v>
      </c>
      <c r="D64" s="7">
        <f>Output!F95</f>
        <v>416.14264425111827</v>
      </c>
      <c r="F64" s="7">
        <v>2048</v>
      </c>
      <c r="G64" s="7">
        <f>G63+((G30-G29)*B64)/10^9</f>
        <v>6.21125846816786</v>
      </c>
      <c r="H64" s="7">
        <f>H63+((G30-G29)*C64)/10^9</f>
        <v>6.1057994109926055</v>
      </c>
      <c r="I64" s="7">
        <f>I63+((G30-G29)*D64)/10^9</f>
        <v>6.0373387492505284</v>
      </c>
      <c r="J64" s="7">
        <f>J63+((H30-H29)*B64)/10^9</f>
        <v>13.924952118285976</v>
      </c>
      <c r="K64" s="7">
        <f>K63+((H30-H29)*C64)/10^9</f>
        <v>13.694840325391308</v>
      </c>
      <c r="L64" s="7">
        <f>L63+((H30-H29)*D64)/10^9</f>
        <v>13.546284060432461</v>
      </c>
      <c r="M64" s="7">
        <f>M63+((I30-I29)*B64)/10^9</f>
        <v>21.638645768404089</v>
      </c>
      <c r="N64" s="7">
        <f>N63+((I30-I29)*C64)/10^9</f>
        <v>21.283881239790002</v>
      </c>
      <c r="O64" s="7">
        <f>O63+((I30-I29)*D64)/10^9</f>
        <v>21.055229371614399</v>
      </c>
    </row>
    <row r="65" spans="1:19" x14ac:dyDescent="0.25">
      <c r="A65" s="7">
        <v>2049</v>
      </c>
      <c r="B65" s="7">
        <f>Output!F36</f>
        <v>432.83121449954075</v>
      </c>
      <c r="C65" s="7">
        <f>Output!F66</f>
        <v>421.41842395766372</v>
      </c>
      <c r="D65" s="7">
        <f>Output!F96</f>
        <v>413.50450805026861</v>
      </c>
      <c r="F65" s="7">
        <v>2049</v>
      </c>
      <c r="G65" s="7">
        <f>G64+((G31-G30)*B65)/10^9</f>
        <v>6.4330007208139133</v>
      </c>
      <c r="H65" s="7">
        <f>H64+((G31-G30)*C65)/10^9</f>
        <v>6.321694816648523</v>
      </c>
      <c r="I65" s="7">
        <f>I64+((G31-G30)*D65)/10^9</f>
        <v>6.2491798041993549</v>
      </c>
      <c r="J65" s="7">
        <f>J64+((H31-H30)*B65)/10^9</f>
        <v>14.375275816640576</v>
      </c>
      <c r="K65" s="7">
        <f>K64+((H31-H30)*C65)/10^9</f>
        <v>14.133289995549241</v>
      </c>
      <c r="L65" s="7">
        <f>L64+((H31-H30)*D65)/10^9</f>
        <v>13.976499980896518</v>
      </c>
      <c r="M65" s="7">
        <f>M64+((I31-I30)*B65)/10^9</f>
        <v>22.317550912467233</v>
      </c>
      <c r="N65" s="7">
        <f>N64+((I31-I30)*C65)/10^9</f>
        <v>21.944885174449954</v>
      </c>
      <c r="O65" s="7">
        <f>O64+((I31-I30)*D65)/10^9</f>
        <v>21.70382015759369</v>
      </c>
    </row>
    <row r="66" spans="1:19" x14ac:dyDescent="0.25">
      <c r="A66" s="7">
        <v>2050</v>
      </c>
      <c r="B66" s="7">
        <f>Output!F37</f>
        <v>430.56604853009338</v>
      </c>
      <c r="C66" s="7">
        <f>Output!F67</f>
        <v>418.9598751403625</v>
      </c>
      <c r="D66" s="7">
        <f>Output!F97</f>
        <v>410.8757330573406</v>
      </c>
      <c r="F66" s="7">
        <v>2050</v>
      </c>
      <c r="G66" s="7">
        <f>G65+((G32-G31)*B66)/10^9</f>
        <v>6.6535825141680851</v>
      </c>
      <c r="H66" s="7">
        <f>H65+((G32-G31)*C66)/10^9</f>
        <v>6.5363306917190167</v>
      </c>
      <c r="I66" s="7">
        <f>I65+((G32-G31)*D66)/10^9</f>
        <v>6.4596741205833457</v>
      </c>
      <c r="J66" s="7">
        <f>J65+((H32-H31)*B66)/10^9</f>
        <v>14.832676254444802</v>
      </c>
      <c r="K66" s="7">
        <f>K65+((H32-H31)*C66)/10^9</f>
        <v>14.578360922450743</v>
      </c>
      <c r="L66" s="7">
        <f>L65+((H32-H31)*D66)/10^9</f>
        <v>14.412982933570444</v>
      </c>
      <c r="M66" s="7">
        <f>M65+((I32-I31)*B66)/10^9</f>
        <v>23.011769994721515</v>
      </c>
      <c r="N66" s="7">
        <f>N65+((I32-I31)*C66)/10^9</f>
        <v>22.620391153182467</v>
      </c>
      <c r="O66" s="7">
        <f>O65+((I32-I31)*D66)/10^9</f>
        <v>22.36629174655755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(B9-$B$6)*$B$2*Output!$F$101/Output!$F$4*100</f>
        <v>2291.1340929658541</v>
      </c>
      <c r="C70" s="7">
        <f>(C9-$B$6)*$B$2*Output!$F$101/Output!$F$4*100</f>
        <v>4592.5833536335485</v>
      </c>
      <c r="D70" s="7">
        <f>(D9-$B$6)*$B$2*Output!$F$101/Output!$F$4*100</f>
        <v>6894.0326143012317</v>
      </c>
      <c r="F70" s="7">
        <v>2024</v>
      </c>
      <c r="G70" s="7">
        <f>(B9-$B$6)*$B$2*Output!$F$104/Output!$F$4/1000</f>
        <v>0.13746804557795125</v>
      </c>
      <c r="H70" s="7">
        <f>(C9-$B$6)*$B$2*Output!$F$104/Output!$F$4/1000</f>
        <v>0.27555500121801291</v>
      </c>
      <c r="I70" s="7">
        <f>(D9-$B$6)*$B$2*Output!$F$104/Output!$F$4/1000</f>
        <v>0.41364195685807387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(B10-$B$6)*$B$2*Output!$F$101/Output!$F$4*100</f>
        <v>4582.2681859316954</v>
      </c>
      <c r="C71" s="7">
        <f>(C10-$B$6)*$B$2*Output!$F$101/Output!$F$4*100</f>
        <v>9632.3874347554138</v>
      </c>
      <c r="D71" s="7">
        <f>(D10-$B$6)*$B$2*Output!$F$101/Output!$F$4*100</f>
        <v>14682.506683579131</v>
      </c>
      <c r="F71" s="7">
        <v>2025</v>
      </c>
      <c r="G71" s="7">
        <f>(B10-$B$6)*$B$2*Output!$F$104/Output!$F$4/1000</f>
        <v>0.27493609115590167</v>
      </c>
      <c r="H71" s="7">
        <f>(C10-$B$6)*$B$2*Output!$F$104/Output!$F$4/1000</f>
        <v>0.57794324608532488</v>
      </c>
      <c r="I71" s="7">
        <f>(D10-$B$6)*$B$2*Output!$F$104/Output!$F$4/1000</f>
        <v>0.88095040101474786</v>
      </c>
    </row>
    <row r="72" spans="1:19" x14ac:dyDescent="0.25">
      <c r="A72" s="7">
        <v>2026</v>
      </c>
      <c r="B72" s="7">
        <f>(B11-$B$6)*$B$2*Output!$F$101/Output!$F$4*100</f>
        <v>6873.4022788975362</v>
      </c>
      <c r="C72" s="7">
        <f>(C11-$B$6)*$B$2*Output!$F$101/Output!$F$4*100</f>
        <v>15177.435287434289</v>
      </c>
      <c r="D72" s="7">
        <f>(D11-$B$6)*$B$2*Output!$F$101/Output!$F$4*100</f>
        <v>23481.468295971059</v>
      </c>
      <c r="F72" s="7">
        <v>2026</v>
      </c>
      <c r="G72" s="7">
        <f>(B11-$B$6)*$B$2*Output!$F$104/Output!$F$4/1000</f>
        <v>0.41240413673385223</v>
      </c>
      <c r="H72" s="7">
        <f>(C11-$B$6)*$B$2*Output!$F$104/Output!$F$4/1000</f>
        <v>0.91064611724605737</v>
      </c>
      <c r="I72" s="7">
        <f>(D11-$B$6)*$B$2*Output!$F$104/Output!$F$4/1000</f>
        <v>1.4088880977582634</v>
      </c>
    </row>
    <row r="73" spans="1:19" x14ac:dyDescent="0.25">
      <c r="A73" s="7">
        <v>2027</v>
      </c>
      <c r="B73" s="7">
        <f>(B12-$B$6)*$B$2*Output!$F$101/Output!$F$4*100</f>
        <v>9164.536371863378</v>
      </c>
      <c r="C73" s="7">
        <f>(C12-$B$6)*$B$2*Output!$F$101/Output!$F$4*100</f>
        <v>21293.277946809139</v>
      </c>
      <c r="D73" s="7">
        <f>(D12-$B$6)*$B$2*Output!$F$101/Output!$F$4*100</f>
        <v>33422.019521754926</v>
      </c>
      <c r="F73" s="7">
        <v>2027</v>
      </c>
      <c r="G73" s="7">
        <f>(B12-$B$6)*$B$2*Output!$F$104/Output!$F$4/1000</f>
        <v>0.54987218231180268</v>
      </c>
      <c r="H73" s="7">
        <f>(C12-$B$6)*$B$2*Output!$F$104/Output!$F$4/1000</f>
        <v>1.2775966768085485</v>
      </c>
      <c r="I73" s="7">
        <f>(D12-$B$6)*$B$2*Output!$F$104/Output!$F$4/1000</f>
        <v>2.0053211713052956</v>
      </c>
    </row>
    <row r="74" spans="1:19" x14ac:dyDescent="0.25">
      <c r="A74" s="7">
        <v>2028</v>
      </c>
      <c r="B74" s="7">
        <f>(B13-$B$6)*$B$2*Output!$F$101/Output!$F$4*100</f>
        <v>11455.670464829222</v>
      </c>
      <c r="C74" s="7">
        <f>(C13-$B$6)*$B$2*Output!$F$101/Output!$F$4*100</f>
        <v>28053.97113120299</v>
      </c>
      <c r="D74" s="7">
        <f>(D13-$B$6)*$B$2*Output!$F$101/Output!$F$4*100</f>
        <v>44652.271797576766</v>
      </c>
      <c r="F74" s="7">
        <v>2028</v>
      </c>
      <c r="G74" s="7">
        <f>(B13-$B$6)*$B$2*Output!$F$104/Output!$F$4/1000</f>
        <v>0.68734022788975324</v>
      </c>
      <c r="H74" s="7">
        <f>(C13-$B$6)*$B$2*Output!$F$104/Output!$F$4/1000</f>
        <v>1.6832382678721793</v>
      </c>
      <c r="I74" s="7">
        <f>(D13-$B$6)*$B$2*Output!$F$104/Output!$F$4/1000</f>
        <v>2.679136307854606</v>
      </c>
    </row>
    <row r="75" spans="1:19" x14ac:dyDescent="0.25">
      <c r="A75" s="7">
        <v>2029</v>
      </c>
      <c r="B75" s="7">
        <f>(B14-$B$6)*$B$2*Output!$F$101/Output!$F$4*100</f>
        <v>13746.804557795062</v>
      </c>
      <c r="C75" s="7">
        <f>(C14-$B$6)*$B$2*Output!$F$101/Output!$F$4*100</f>
        <v>35543.178651640432</v>
      </c>
      <c r="D75" s="7">
        <f>(D14-$B$6)*$B$2*Output!$F$101/Output!$F$4*100</f>
        <v>57339.552745485795</v>
      </c>
      <c r="F75" s="7">
        <v>2029</v>
      </c>
      <c r="G75" s="7">
        <f>(B14-$B$6)*$B$2*Output!$F$104/Output!$F$4/1000</f>
        <v>0.8248082734677038</v>
      </c>
      <c r="H75" s="7">
        <f>(C14-$B$6)*$B$2*Output!$F$104/Output!$F$4/1000</f>
        <v>2.1325907190984257</v>
      </c>
      <c r="I75" s="7">
        <f>(D14-$B$6)*$B$2*Output!$F$104/Output!$F$4/1000</f>
        <v>3.4403731647291482</v>
      </c>
    </row>
    <row r="76" spans="1:19" x14ac:dyDescent="0.25">
      <c r="A76" s="7">
        <v>2030</v>
      </c>
      <c r="B76" s="7">
        <f>(B15-$B$6)*$B$2*Output!$F$101/Output!$F$4*100</f>
        <v>16037.938650760891</v>
      </c>
      <c r="C76" s="7">
        <f>(C15-$B$6)*$B$2*Output!$F$101/Output!$F$4*100</f>
        <v>43855.418979262795</v>
      </c>
      <c r="D76" s="7">
        <f>(D15-$B$6)*$B$2*Output!$F$101/Output!$F$4*100</f>
        <v>71672.899307764703</v>
      </c>
      <c r="F76" s="7">
        <v>2030</v>
      </c>
      <c r="G76" s="7">
        <f>(B15-$B$6)*$B$2*Output!$F$104/Output!$F$4/1000</f>
        <v>0.96227631904565336</v>
      </c>
      <c r="H76" s="7">
        <f>(C15-$B$6)*$B$2*Output!$F$104/Output!$F$4/1000</f>
        <v>2.6313251387557681</v>
      </c>
      <c r="I76" s="7">
        <f>(D15-$B$6)*$B$2*Output!$F$104/Output!$F$4/1000</f>
        <v>4.3003739584658813</v>
      </c>
    </row>
    <row r="77" spans="1:19" x14ac:dyDescent="0.25">
      <c r="A77" s="7">
        <v>2031</v>
      </c>
      <c r="B77" s="7">
        <f>(B16-$B$6)*$B$2*Output!$F$101/Output!$F$4*100</f>
        <v>18329.072743726731</v>
      </c>
      <c r="C77" s="7">
        <f>(C16-$B$6)*$B$2*Output!$F$101/Output!$F$4*100</f>
        <v>48060.450395366832</v>
      </c>
      <c r="D77" s="7">
        <f>(D16-$B$6)*$B$2*Output!$F$101/Output!$F$4*100</f>
        <v>77791.828047006929</v>
      </c>
      <c r="F77" s="7">
        <v>2031</v>
      </c>
      <c r="G77" s="7">
        <f>(B16-$B$6)*$B$2*Output!$F$104/Output!$F$4/1000</f>
        <v>1.0997443646236038</v>
      </c>
      <c r="H77" s="7">
        <f>(C16-$B$6)*$B$2*Output!$F$104/Output!$F$4/1000</f>
        <v>2.8836270237220103</v>
      </c>
      <c r="I77" s="7">
        <f>(D16-$B$6)*$B$2*Output!$F$104/Output!$F$4/1000</f>
        <v>4.6675096828204152</v>
      </c>
    </row>
    <row r="78" spans="1:19" x14ac:dyDescent="0.25">
      <c r="A78" s="7">
        <v>2032</v>
      </c>
      <c r="B78" s="7">
        <f>(B17-$B$6)*$B$2*Output!$F$101/Output!$F$4*100</f>
        <v>20620.206836692574</v>
      </c>
      <c r="C78" s="7">
        <f>(C17-$B$6)*$B$2*Output!$F$101/Output!$F$4*100</f>
        <v>52415.475413499647</v>
      </c>
      <c r="D78" s="7">
        <f>(D17-$B$6)*$B$2*Output!$F$101/Output!$F$4*100</f>
        <v>84210.743990306757</v>
      </c>
      <c r="F78" s="7">
        <v>2032</v>
      </c>
      <c r="G78" s="7">
        <f>(B17-$B$6)*$B$2*Output!$F$104/Output!$F$4/1000</f>
        <v>1.2372124102015543</v>
      </c>
      <c r="H78" s="7">
        <f>(C17-$B$6)*$B$2*Output!$F$104/Output!$F$4/1000</f>
        <v>3.1449285248099788</v>
      </c>
      <c r="I78" s="7">
        <f>(D17-$B$6)*$B$2*Output!$F$104/Output!$F$4/1000</f>
        <v>5.0526446394184061</v>
      </c>
    </row>
    <row r="79" spans="1:19" x14ac:dyDescent="0.25">
      <c r="A79" s="7">
        <v>2033</v>
      </c>
      <c r="B79" s="7">
        <f>(B18-$B$6)*$B$2*Output!$F$101/Output!$F$4*100</f>
        <v>22911.340929658418</v>
      </c>
      <c r="C79" s="7">
        <f>(C18-$B$6)*$B$2*Output!$F$101/Output!$F$4*100</f>
        <v>56927.84763479259</v>
      </c>
      <c r="D79" s="7">
        <f>(D18-$B$6)*$B$2*Output!$F$101/Output!$F$4*100</f>
        <v>90944.354339926736</v>
      </c>
      <c r="F79" s="7">
        <v>2033</v>
      </c>
      <c r="G79" s="7">
        <f>(B18-$B$6)*$B$2*Output!$F$104/Output!$F$4/1000</f>
        <v>1.3746804557795052</v>
      </c>
      <c r="H79" s="7">
        <f>(C18-$B$6)*$B$2*Output!$F$104/Output!$F$4/1000</f>
        <v>3.4156708580875552</v>
      </c>
      <c r="I79" s="7">
        <f>(D18-$B$6)*$B$2*Output!$F$104/Output!$F$4/1000</f>
        <v>5.4566612603956033</v>
      </c>
    </row>
    <row r="80" spans="1:19" x14ac:dyDescent="0.25">
      <c r="A80" s="7">
        <v>2034</v>
      </c>
      <c r="B80" s="7">
        <f>(B19-$B$6)*$B$2*Output!$F$101/Output!$F$4*100</f>
        <v>25202.475022624258</v>
      </c>
      <c r="C80" s="7">
        <f>(C19-$B$6)*$B$2*Output!$F$101/Output!$F$4*100</f>
        <v>61605.281178751451</v>
      </c>
      <c r="D80" s="7">
        <f>(D19-$B$6)*$B$2*Output!$F$101/Output!$F$4*100</f>
        <v>98008.087334878641</v>
      </c>
      <c r="F80" s="7">
        <v>2034</v>
      </c>
      <c r="G80" s="7">
        <f>(B19-$B$6)*$B$2*Output!$F$104/Output!$F$4/1000</f>
        <v>1.5121485013574554</v>
      </c>
      <c r="H80" s="7">
        <f>(C19-$B$6)*$B$2*Output!$F$104/Output!$F$4/1000</f>
        <v>3.6963168707250875</v>
      </c>
      <c r="I80" s="7">
        <f>(D19-$B$6)*$B$2*Output!$F$104/Output!$F$4/1000</f>
        <v>5.8804852400927183</v>
      </c>
    </row>
    <row r="81" spans="1:9" x14ac:dyDescent="0.25">
      <c r="A81" s="7">
        <v>2035</v>
      </c>
      <c r="B81" s="7">
        <f>(B20-$B$6)*$B$2*Output!$F$101/Output!$F$4*100</f>
        <v>27493.609115590101</v>
      </c>
      <c r="C81" s="7">
        <f>(C20-$B$6)*$B$2*Output!$F$101/Output!$F$4*100</f>
        <v>66455.868358066073</v>
      </c>
      <c r="D81" s="7">
        <f>(D20-$B$6)*$B$2*Output!$F$101/Output!$F$4*100</f>
        <v>105418.12760054204</v>
      </c>
      <c r="F81" s="7">
        <v>2035</v>
      </c>
      <c r="G81" s="7">
        <f>(B20-$B$6)*$B$2*Output!$F$104/Output!$F$4/1000</f>
        <v>1.6496165469354063</v>
      </c>
      <c r="H81" s="7">
        <f>(C20-$B$6)*$B$2*Output!$F$104/Output!$F$4/1000</f>
        <v>3.9873521014839644</v>
      </c>
      <c r="I81" s="7">
        <f>(D20-$B$6)*$B$2*Output!$F$104/Output!$F$4/1000</f>
        <v>6.3250876560325215</v>
      </c>
    </row>
    <row r="82" spans="1:9" x14ac:dyDescent="0.25">
      <c r="A82" s="7">
        <v>2036</v>
      </c>
      <c r="B82" s="7">
        <f>(B21-$B$6)*$B$2*Output!$F$101/Output!$F$4*100</f>
        <v>29784.743208555945</v>
      </c>
      <c r="C82" s="7">
        <f>(C21-$B$6)*$B$2*Output!$F$101/Output!$F$4*100</f>
        <v>71488.098219946551</v>
      </c>
      <c r="D82" s="7">
        <f>(D21-$B$6)*$B$2*Output!$F$101/Output!$F$4*100</f>
        <v>113191.45323133715</v>
      </c>
      <c r="F82" s="7">
        <v>2036</v>
      </c>
      <c r="G82" s="7">
        <f>(B21-$B$6)*$B$2*Output!$F$104/Output!$F$4/1000</f>
        <v>1.7870845925133567</v>
      </c>
      <c r="H82" s="7">
        <f>(C21-$B$6)*$B$2*Output!$F$104/Output!$F$4/1000</f>
        <v>4.2892858931967934</v>
      </c>
      <c r="I82" s="7">
        <f>(D21-$B$6)*$B$2*Output!$F$104/Output!$F$4/1000</f>
        <v>6.7914871938802293</v>
      </c>
    </row>
    <row r="83" spans="1:9" x14ac:dyDescent="0.25">
      <c r="A83" s="7">
        <v>2037</v>
      </c>
      <c r="B83" s="7">
        <f>(B22-$B$6)*$B$2*Output!$F$101/Output!$F$4*100</f>
        <v>32075.877301521781</v>
      </c>
      <c r="C83" s="7">
        <f>(C22-$B$6)*$B$2*Output!$F$101/Output!$F$4*100</f>
        <v>76710.875996469069</v>
      </c>
      <c r="D83" s="7">
        <f>(D22-$B$6)*$B$2*Output!$F$101/Output!$F$4*100</f>
        <v>121345.87469141636</v>
      </c>
      <c r="F83" s="7">
        <v>2037</v>
      </c>
      <c r="G83" s="7">
        <f>(B22-$B$6)*$B$2*Output!$F$104/Output!$F$4/1000</f>
        <v>1.9245526380913067</v>
      </c>
      <c r="H83" s="7">
        <f>(C22-$B$6)*$B$2*Output!$F$104/Output!$F$4/1000</f>
        <v>4.6026525597881447</v>
      </c>
      <c r="I83" s="7">
        <f>(D22-$B$6)*$B$2*Output!$F$104/Output!$F$4/1000</f>
        <v>7.2807524814849813</v>
      </c>
    </row>
    <row r="84" spans="1:9" x14ac:dyDescent="0.25">
      <c r="A84" s="7">
        <v>2038</v>
      </c>
      <c r="B84" s="7">
        <f>(B23-$B$6)*$B$2*Output!$F$101/Output!$F$4*100</f>
        <v>34367.011394487628</v>
      </c>
      <c r="C84" s="7">
        <f>(C23-$B$6)*$B$2*Output!$F$101/Output!$F$4*100</f>
        <v>82133.543508496135</v>
      </c>
      <c r="D84" s="7">
        <f>(D23-$B$6)*$B$2*Output!$F$101/Output!$F$4*100</f>
        <v>129900.07562250459</v>
      </c>
      <c r="F84" s="7">
        <v>2038</v>
      </c>
      <c r="G84" s="7">
        <f>(B23-$B$6)*$B$2*Output!$F$104/Output!$F$4/1000</f>
        <v>2.0620206836692576</v>
      </c>
      <c r="H84" s="7">
        <f>(C23-$B$6)*$B$2*Output!$F$104/Output!$F$4/1000</f>
        <v>4.9280126105097679</v>
      </c>
      <c r="I84" s="7">
        <f>(D23-$B$6)*$B$2*Output!$F$104/Output!$F$4/1000</f>
        <v>7.7940045373502764</v>
      </c>
    </row>
    <row r="85" spans="1:9" x14ac:dyDescent="0.25">
      <c r="A85" s="7">
        <v>2039</v>
      </c>
      <c r="B85" s="7">
        <f>(B24-$B$6)*$B$2*Output!$F$101/Output!$F$4*100</f>
        <v>36658.145487453461</v>
      </c>
      <c r="C85" s="7">
        <f>(C24-$B$6)*$B$2*Output!$F$101/Output!$F$4*100</f>
        <v>87765.90056992149</v>
      </c>
      <c r="D85" s="7">
        <f>(D24-$B$6)*$B$2*Output!$F$101/Output!$F$4*100</f>
        <v>138873.65565238948</v>
      </c>
      <c r="F85" s="7">
        <v>2039</v>
      </c>
      <c r="G85" s="7">
        <f>(B24-$B$6)*$B$2*Output!$F$104/Output!$F$4/1000</f>
        <v>2.1994887292472076</v>
      </c>
      <c r="H85" s="7">
        <f>(C24-$B$6)*$B$2*Output!$F$104/Output!$F$4/1000</f>
        <v>5.26595403419529</v>
      </c>
      <c r="I85" s="7">
        <f>(D24-$B$6)*$B$2*Output!$F$104/Output!$F$4/1000</f>
        <v>8.3324193391433692</v>
      </c>
    </row>
    <row r="86" spans="1:9" x14ac:dyDescent="0.25">
      <c r="A86" s="7">
        <v>2040</v>
      </c>
      <c r="B86" s="7">
        <f>(B25-$B$6)*$B$2*Output!$F$101/Output!$F$4*100</f>
        <v>38949.279580419294</v>
      </c>
      <c r="C86" s="7">
        <f>(C25-$B$6)*$B$2*Output!$F$101/Output!$F$4*100</f>
        <v>93618.227441281779</v>
      </c>
      <c r="D86" s="7">
        <f>(D25-$B$6)*$B$2*Output!$F$101/Output!$F$4*100</f>
        <v>148287.17530214417</v>
      </c>
      <c r="F86" s="7">
        <v>2040</v>
      </c>
      <c r="G86" s="7">
        <f>(B25-$B$6)*$B$2*Output!$F$104/Output!$F$4/1000</f>
        <v>2.3369567748251576</v>
      </c>
      <c r="H86" s="7">
        <f>(C25-$B$6)*$B$2*Output!$F$104/Output!$F$4/1000</f>
        <v>5.6170936464769063</v>
      </c>
      <c r="I86" s="7">
        <f>(D25-$B$6)*$B$2*Output!$F$104/Output!$F$4/1000</f>
        <v>8.8972305181286497</v>
      </c>
    </row>
    <row r="87" spans="1:9" x14ac:dyDescent="0.25">
      <c r="A87" s="7">
        <v>2041</v>
      </c>
      <c r="B87" s="7">
        <f>(B26-$B$6)*$B$2*Output!$F$101/Output!$F$4*100</f>
        <v>41240.413673385134</v>
      </c>
      <c r="C87" s="7">
        <f>(C26-$B$6)*$B$2*Output!$F$101/Output!$F$4*100</f>
        <v>97577.322471616411</v>
      </c>
      <c r="D87" s="7">
        <f>(D26-$B$6)*$B$2*Output!$F$101/Output!$F$4*100</f>
        <v>153914.23126984763</v>
      </c>
      <c r="F87" s="7">
        <v>2041</v>
      </c>
      <c r="G87" s="7">
        <f>(B26-$B$6)*$B$2*Output!$F$104/Output!$F$4/1000</f>
        <v>2.4744248204031081</v>
      </c>
      <c r="H87" s="7">
        <f>(C26-$B$6)*$B$2*Output!$F$104/Output!$F$4/1000</f>
        <v>5.8546393482969838</v>
      </c>
      <c r="I87" s="7">
        <f>(D26-$B$6)*$B$2*Output!$F$104/Output!$F$4/1000</f>
        <v>9.2348538761908561</v>
      </c>
    </row>
    <row r="88" spans="1:9" x14ac:dyDescent="0.25">
      <c r="A88" s="7">
        <v>2042</v>
      </c>
      <c r="B88" s="7">
        <f>(B27-$B$6)*$B$2*Output!$F$101/Output!$F$4*100</f>
        <v>43531.547766350988</v>
      </c>
      <c r="C88" s="7">
        <f>(C27-$B$6)*$B$2*Output!$F$101/Output!$F$4*100</f>
        <v>101615.0173093912</v>
      </c>
      <c r="D88" s="7">
        <f>(D27-$B$6)*$B$2*Output!$F$101/Output!$F$4*100</f>
        <v>159698.48685243138</v>
      </c>
      <c r="F88" s="7">
        <v>2042</v>
      </c>
      <c r="G88" s="7">
        <f>(B27-$B$6)*$B$2*Output!$F$104/Output!$F$4/1000</f>
        <v>2.611892865981059</v>
      </c>
      <c r="H88" s="7">
        <f>(C27-$B$6)*$B$2*Output!$F$104/Output!$F$4/1000</f>
        <v>6.0969010385634723</v>
      </c>
      <c r="I88" s="7">
        <f>(D27-$B$6)*$B$2*Output!$F$104/Output!$F$4/1000</f>
        <v>9.5819092111458826</v>
      </c>
    </row>
    <row r="89" spans="1:9" x14ac:dyDescent="0.25">
      <c r="A89" s="7">
        <v>2043</v>
      </c>
      <c r="B89" s="7">
        <f>(B28-$B$6)*$B$2*Output!$F$101/Output!$F$4*100</f>
        <v>45822.681859316821</v>
      </c>
      <c r="C89" s="7">
        <f>(C28-$B$6)*$B$2*Output!$F$101/Output!$F$4*100</f>
        <v>105733.50774926864</v>
      </c>
      <c r="D89" s="7">
        <f>(D28-$B$6)*$B$2*Output!$F$101/Output!$F$4*100</f>
        <v>165644.33363922039</v>
      </c>
      <c r="F89" s="7">
        <v>2043</v>
      </c>
      <c r="G89" s="7">
        <f>(B28-$B$6)*$B$2*Output!$F$104/Output!$F$4/1000</f>
        <v>2.7493609115590094</v>
      </c>
      <c r="H89" s="7">
        <f>(C28-$B$6)*$B$2*Output!$F$104/Output!$F$4/1000</f>
        <v>6.3440104649561189</v>
      </c>
      <c r="I89" s="7">
        <f>(D28-$B$6)*$B$2*Output!$F$104/Output!$F$4/1000</f>
        <v>9.9386600183532252</v>
      </c>
    </row>
    <row r="90" spans="1:9" x14ac:dyDescent="0.25">
      <c r="A90" s="7">
        <v>2044</v>
      </c>
      <c r="B90" s="7">
        <f>(B29-$B$6)*$B$2*Output!$F$101/Output!$F$4*100</f>
        <v>48113.815952282661</v>
      </c>
      <c r="C90" s="7">
        <f>(C29-$B$6)*$B$2*Output!$F$101/Output!$F$4*100</f>
        <v>109935.05092848127</v>
      </c>
      <c r="D90" s="7">
        <f>(D29-$B$6)*$B$2*Output!$F$101/Output!$F$4*100</f>
        <v>171756.28590467983</v>
      </c>
      <c r="F90" s="7">
        <v>2044</v>
      </c>
      <c r="G90" s="7">
        <f>(B29-$B$6)*$B$2*Output!$F$104/Output!$F$4/1000</f>
        <v>2.8868289571369599</v>
      </c>
      <c r="H90" s="7">
        <f>(C29-$B$6)*$B$2*Output!$F$104/Output!$F$4/1000</f>
        <v>6.596103055708876</v>
      </c>
      <c r="I90" s="7">
        <f>(D29-$B$6)*$B$2*Output!$F$104/Output!$F$4/1000</f>
        <v>10.305377154280787</v>
      </c>
    </row>
    <row r="91" spans="1:9" x14ac:dyDescent="0.25">
      <c r="A91" s="7">
        <v>2045</v>
      </c>
      <c r="B91" s="7">
        <f>(B30-$B$6)*$B$2*Output!$F$101/Output!$F$4*100</f>
        <v>50404.950045248508</v>
      </c>
      <c r="C91" s="7">
        <f>(C30-$B$6)*$B$2*Output!$F$101/Output!$F$4*100</f>
        <v>114221.9670405216</v>
      </c>
      <c r="D91" s="7">
        <f>(D30-$B$6)*$B$2*Output!$F$101/Output!$F$4*100</f>
        <v>178038.98403579471</v>
      </c>
      <c r="F91" s="7">
        <v>2045</v>
      </c>
      <c r="G91" s="7">
        <f>(B30-$B$6)*$B$2*Output!$F$104/Output!$F$4/1000</f>
        <v>3.0242970027149099</v>
      </c>
      <c r="H91" s="7">
        <f>(C30-$B$6)*$B$2*Output!$F$104/Output!$F$4/1000</f>
        <v>6.8533180224312957</v>
      </c>
      <c r="I91" s="7">
        <f>(D30-$B$6)*$B$2*Output!$F$104/Output!$F$4/1000</f>
        <v>10.682339042147682</v>
      </c>
    </row>
    <row r="92" spans="1:9" x14ac:dyDescent="0.25">
      <c r="A92" s="7">
        <v>2046</v>
      </c>
      <c r="B92" s="7">
        <f>(B31-$B$6)*$B$2*Output!$F$101/Output!$F$4*100</f>
        <v>52696.084138214348</v>
      </c>
      <c r="C92" s="7">
        <f>(C31-$B$6)*$B$2*Output!$F$101/Output!$F$4*100</f>
        <v>118596.64109670618</v>
      </c>
      <c r="D92" s="7">
        <f>(D31-$B$6)*$B$2*Output!$F$101/Output!$F$4*100</f>
        <v>184497.19805519801</v>
      </c>
      <c r="F92" s="7">
        <v>2046</v>
      </c>
      <c r="G92" s="7">
        <f>(B31-$B$6)*$B$2*Output!$F$104/Output!$F$4/1000</f>
        <v>3.1617650482928603</v>
      </c>
      <c r="H92" s="7">
        <f>(C31-$B$6)*$B$2*Output!$F$104/Output!$F$4/1000</f>
        <v>7.1157984658023725</v>
      </c>
      <c r="I92" s="7">
        <f>(D31-$B$6)*$B$2*Output!$F$104/Output!$F$4/1000</f>
        <v>11.069831883311879</v>
      </c>
    </row>
    <row r="93" spans="1:9" x14ac:dyDescent="0.25">
      <c r="A93" s="7">
        <v>2047</v>
      </c>
      <c r="B93" s="7">
        <f>(B32-$B$6)*$B$2*Output!$F$101/Output!$F$4*100</f>
        <v>54987.218231180188</v>
      </c>
      <c r="C93" s="7">
        <f>(C32-$B$6)*$B$2*Output!$F$101/Output!$F$4*100</f>
        <v>123061.52473695144</v>
      </c>
      <c r="D93" s="7">
        <f>(D32-$B$6)*$B$2*Output!$F$101/Output!$F$4*100</f>
        <v>191135.8312427226</v>
      </c>
      <c r="F93" s="7">
        <v>2047</v>
      </c>
      <c r="G93" s="7">
        <f>(B32-$B$6)*$B$2*Output!$F$104/Output!$F$4/1000</f>
        <v>3.2992330938708112</v>
      </c>
      <c r="H93" s="7">
        <f>(C32-$B$6)*$B$2*Output!$F$104/Output!$F$4/1000</f>
        <v>7.3836914842170875</v>
      </c>
      <c r="I93" s="7">
        <f>(D32-$B$6)*$B$2*Output!$F$104/Output!$F$4/1000</f>
        <v>11.468149874563357</v>
      </c>
    </row>
    <row r="94" spans="1:9" x14ac:dyDescent="0.25">
      <c r="A94" s="7">
        <v>2048</v>
      </c>
      <c r="B94" s="7">
        <f>(B33-$B$6)*$B$2*Output!$F$101/Output!$F$4*100</f>
        <v>57278.352324146021</v>
      </c>
      <c r="C94" s="7">
        <f>(C33-$B$6)*$B$2*Output!$F$101/Output!$F$4*100</f>
        <v>127619.13809113592</v>
      </c>
      <c r="D94" s="7">
        <f>(D33-$B$6)*$B$2*Output!$F$101/Output!$F$4*100</f>
        <v>197959.92385812575</v>
      </c>
      <c r="F94" s="7">
        <v>2048</v>
      </c>
      <c r="G94" s="7">
        <f>(B33-$B$6)*$B$2*Output!$F$104/Output!$F$4/1000</f>
        <v>3.4367011394487608</v>
      </c>
      <c r="H94" s="7">
        <f>(C33-$B$6)*$B$2*Output!$F$104/Output!$F$4/1000</f>
        <v>7.6571482854681552</v>
      </c>
      <c r="I94" s="7">
        <f>(D33-$B$6)*$B$2*Output!$F$104/Output!$F$4/1000</f>
        <v>11.877595431487546</v>
      </c>
    </row>
    <row r="95" spans="1:9" x14ac:dyDescent="0.25">
      <c r="A95" s="7">
        <v>2049</v>
      </c>
      <c r="B95" s="7">
        <f>(B34-$B$6)*$B$2*Output!$F$101/Output!$F$4*100</f>
        <v>59569.486417111861</v>
      </c>
      <c r="C95" s="7">
        <f>(C34-$B$6)*$B$2*Output!$F$101/Output!$F$4*100</f>
        <v>132272.0716924626</v>
      </c>
      <c r="D95" s="7">
        <f>(D34-$B$6)*$B$2*Output!$F$101/Output!$F$4*100</f>
        <v>204974.65696781327</v>
      </c>
      <c r="F95" s="7">
        <v>2049</v>
      </c>
      <c r="G95" s="7">
        <f>(B34-$B$6)*$B$2*Output!$F$104/Output!$F$4/1000</f>
        <v>3.5741691850267121</v>
      </c>
      <c r="H95" s="7">
        <f>(C34-$B$6)*$B$2*Output!$F$104/Output!$F$4/1000</f>
        <v>7.9363243015477565</v>
      </c>
      <c r="I95" s="7">
        <f>(D34-$B$6)*$B$2*Output!$F$104/Output!$F$4/1000</f>
        <v>12.298479418068794</v>
      </c>
    </row>
    <row r="96" spans="1:9" x14ac:dyDescent="0.25">
      <c r="A96" s="7">
        <v>2050</v>
      </c>
      <c r="B96" s="7">
        <f>(B35-$B$6)*$B$2*Output!$F$101/Output!$F$4*100</f>
        <v>61860.62051007773</v>
      </c>
      <c r="C96" s="7">
        <f>(C35-$B$6)*$B$2*Output!$F$101/Output!$F$4*100</f>
        <v>137022.98844427324</v>
      </c>
      <c r="D96" s="7">
        <f>(D35-$B$6)*$B$2*Output!$F$101/Output!$F$4*100</f>
        <v>212185.3563784688</v>
      </c>
      <c r="F96" s="7">
        <v>2050</v>
      </c>
      <c r="G96" s="7">
        <f>(B35-$B$6)*$B$2*Output!$F$104/Output!$F$4/1000</f>
        <v>3.7116372306046639</v>
      </c>
      <c r="H96" s="7">
        <f>(C35-$B$6)*$B$2*Output!$F$104/Output!$F$4/1000</f>
        <v>8.2213793066563952</v>
      </c>
      <c r="I96" s="7">
        <f>(D35-$B$6)*$B$2*Output!$F$104/Output!$F$4/1000</f>
        <v>12.731121382708126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(B9-$B$6)*$B$2*Output!$F$107/Output!$F$4/10^9</f>
        <v>2.0664926910269761E-4</v>
      </c>
      <c r="C100" s="7">
        <f>(C9-$B$6)*$B$2*Output!$F$107/Output!$F$4/10^9</f>
        <v>4.1422891669035675E-4</v>
      </c>
      <c r="D100" s="7">
        <f>(D9-$B$6)*$B$2*Output!$F$107/Output!$F$4/10^9</f>
        <v>6.2180856427801467E-4</v>
      </c>
    </row>
    <row r="101" spans="1:4" x14ac:dyDescent="0.25">
      <c r="A101" s="7">
        <v>2025</v>
      </c>
      <c r="B101" s="7">
        <f>(B10-$B$6)*$B$2*Output!$F$107/Output!$F$4/10^9</f>
        <v>4.1329853820539414E-4</v>
      </c>
      <c r="C101" s="7">
        <f>(C10-$B$6)*$B$2*Output!$F$107/Output!$F$4/10^9</f>
        <v>8.6879499075040846E-4</v>
      </c>
      <c r="D101" s="7">
        <f>(D10-$B$6)*$B$2*Output!$F$107/Output!$F$4/10^9</f>
        <v>1.3242914432954227E-3</v>
      </c>
    </row>
    <row r="102" spans="1:4" x14ac:dyDescent="0.25">
      <c r="A102" s="7">
        <v>2026</v>
      </c>
      <c r="B102" s="7">
        <f>(B11-$B$6)*$B$2*Output!$F$107/Output!$F$4/10^9</f>
        <v>6.1994780730809064E-4</v>
      </c>
      <c r="C102" s="7">
        <f>(C11-$B$6)*$B$2*Output!$F$107/Output!$F$4/10^9</f>
        <v>1.3689316215192522E-3</v>
      </c>
      <c r="D102" s="7">
        <f>(D11-$B$6)*$B$2*Output!$F$107/Output!$F$4/10^9</f>
        <v>2.1179154357304146E-3</v>
      </c>
    </row>
    <row r="103" spans="1:4" x14ac:dyDescent="0.25">
      <c r="A103" s="7">
        <v>2027</v>
      </c>
      <c r="B103" s="7">
        <f>(B12-$B$6)*$B$2*Output!$F$107/Output!$F$4/10^9</f>
        <v>8.2659707641078708E-4</v>
      </c>
      <c r="C103" s="7">
        <f>(C12-$B$6)*$B$2*Output!$F$107/Output!$F$4/10^9</f>
        <v>1.9205511969020651E-3</v>
      </c>
      <c r="D103" s="7">
        <f>(D12-$B$6)*$B$2*Output!$F$107/Output!$F$4/10^9</f>
        <v>3.0145053173933458E-3</v>
      </c>
    </row>
    <row r="104" spans="1:4" x14ac:dyDescent="0.25">
      <c r="A104" s="7">
        <v>2028</v>
      </c>
      <c r="B104" s="7">
        <f>(B13-$B$6)*$B$2*Output!$F$107/Output!$F$4/10^9</f>
        <v>1.0332463455134835E-3</v>
      </c>
      <c r="C104" s="7">
        <f>(C13-$B$6)*$B$2*Output!$F$107/Output!$F$4/10^9</f>
        <v>2.5303331862984407E-3</v>
      </c>
      <c r="D104" s="7">
        <f>(D13-$B$6)*$B$2*Output!$F$107/Output!$F$4/10^9</f>
        <v>4.0274200270833983E-3</v>
      </c>
    </row>
    <row r="105" spans="1:4" x14ac:dyDescent="0.25">
      <c r="A105" s="7">
        <v>2029</v>
      </c>
      <c r="B105" s="7">
        <f>(B14-$B$6)*$B$2*Output!$F$107/Output!$F$4/10^9</f>
        <v>1.2398956146161804E-3</v>
      </c>
      <c r="C105" s="7">
        <f>(C14-$B$6)*$B$2*Output!$F$107/Output!$F$4/10^9</f>
        <v>3.2058236628307057E-3</v>
      </c>
      <c r="D105" s="7">
        <f>(D14-$B$6)*$B$2*Output!$F$107/Output!$F$4/10^9</f>
        <v>5.171751711045231E-3</v>
      </c>
    </row>
    <row r="106" spans="1:4" x14ac:dyDescent="0.25">
      <c r="A106" s="7">
        <v>2030</v>
      </c>
      <c r="B106" s="7">
        <f>(B15-$B$6)*$B$2*Output!$F$107/Output!$F$4/10^9</f>
        <v>1.4465448837188755E-3</v>
      </c>
      <c r="C106" s="7">
        <f>(C15-$B$6)*$B$2*Output!$F$107/Output!$F$4/10^9</f>
        <v>3.9555477377256664E-3</v>
      </c>
      <c r="D106" s="7">
        <f>(D15-$B$6)*$B$2*Output!$F$107/Output!$F$4/10^9</f>
        <v>6.4645505917324576E-3</v>
      </c>
    </row>
    <row r="107" spans="1:4" x14ac:dyDescent="0.25">
      <c r="A107" s="7">
        <v>2031</v>
      </c>
      <c r="B107" s="7">
        <f>(B16-$B$6)*$B$2*Output!$F$107/Output!$F$4/10^9</f>
        <v>1.6531941528215718E-3</v>
      </c>
      <c r="C107" s="7">
        <f>(C16-$B$6)*$B$2*Output!$F$107/Output!$F$4/10^9</f>
        <v>4.3348213347445593E-3</v>
      </c>
      <c r="D107" s="7">
        <f>(D16-$B$6)*$B$2*Output!$F$107/Output!$F$4/10^9</f>
        <v>7.0164485166675488E-3</v>
      </c>
    </row>
    <row r="108" spans="1:4" x14ac:dyDescent="0.25">
      <c r="A108" s="7">
        <v>2032</v>
      </c>
      <c r="B108" s="7">
        <f>(B17-$B$6)*$B$2*Output!$F$107/Output!$F$4/10^9</f>
        <v>1.8598434219242684E-3</v>
      </c>
      <c r="C108" s="7">
        <f>(C17-$B$6)*$B$2*Output!$F$107/Output!$F$4/10^9</f>
        <v>4.727623632822241E-3</v>
      </c>
      <c r="D108" s="7">
        <f>(D17-$B$6)*$B$2*Output!$F$107/Output!$F$4/10^9</f>
        <v>7.5954038437202158E-3</v>
      </c>
    </row>
    <row r="109" spans="1:4" x14ac:dyDescent="0.25">
      <c r="A109" s="7">
        <v>2033</v>
      </c>
      <c r="B109" s="7">
        <f>(B18-$B$6)*$B$2*Output!$F$107/Output!$F$4/10^9</f>
        <v>2.0664926910269649E-3</v>
      </c>
      <c r="C109" s="7">
        <f>(C18-$B$6)*$B$2*Output!$F$107/Output!$F$4/10^9</f>
        <v>5.1346178913915484E-3</v>
      </c>
      <c r="D109" s="7">
        <f>(D18-$B$6)*$B$2*Output!$F$107/Output!$F$4/10^9</f>
        <v>8.2027430917561289E-3</v>
      </c>
    </row>
    <row r="110" spans="1:4" x14ac:dyDescent="0.25">
      <c r="A110" s="7">
        <v>2034</v>
      </c>
      <c r="B110" s="7">
        <f>(B19-$B$6)*$B$2*Output!$F$107/Output!$F$4/10^9</f>
        <v>2.2731419601296613E-3</v>
      </c>
      <c r="C110" s="7">
        <f>(C19-$B$6)*$B$2*Output!$F$107/Output!$F$4/10^9</f>
        <v>5.5564998869077091E-3</v>
      </c>
      <c r="D110" s="7">
        <f>(D19-$B$6)*$B$2*Output!$F$107/Output!$F$4/10^9</f>
        <v>8.8398578136857538E-3</v>
      </c>
    </row>
    <row r="111" spans="1:4" x14ac:dyDescent="0.25">
      <c r="A111" s="7">
        <v>2035</v>
      </c>
      <c r="B111" s="7">
        <f>(B20-$B$6)*$B$2*Output!$F$107/Output!$F$4/10^9</f>
        <v>2.4797912292323582E-3</v>
      </c>
      <c r="C111" s="7">
        <f>(C20-$B$6)*$B$2*Output!$F$107/Output!$F$4/10^9</f>
        <v>5.9939995070310862E-3</v>
      </c>
      <c r="D111" s="7">
        <f>(D20-$B$6)*$B$2*Output!$F$107/Output!$F$4/10^9</f>
        <v>9.5082077848298134E-3</v>
      </c>
    </row>
    <row r="112" spans="1:4" x14ac:dyDescent="0.25">
      <c r="A112" s="7">
        <v>2036</v>
      </c>
      <c r="B112" s="7">
        <f>(B21-$B$6)*$B$2*Output!$F$107/Output!$F$4/10^9</f>
        <v>2.6864404983350547E-3</v>
      </c>
      <c r="C112" s="7">
        <f>(C21-$B$6)*$B$2*Output!$F$107/Output!$F$4/10^9</f>
        <v>6.4478824229664963E-3</v>
      </c>
      <c r="D112" s="7">
        <f>(D21-$B$6)*$B$2*Output!$F$107/Output!$F$4/10^9</f>
        <v>1.0209324347597934E-2</v>
      </c>
    </row>
    <row r="113" spans="1:4" x14ac:dyDescent="0.25">
      <c r="A113" s="7">
        <v>2037</v>
      </c>
      <c r="B113" s="7">
        <f>(B22-$B$6)*$B$2*Output!$F$107/Output!$F$4/10^9</f>
        <v>2.8930897674377511E-3</v>
      </c>
      <c r="C113" s="7">
        <f>(C22-$B$6)*$B$2*Output!$F$107/Output!$F$4/10^9</f>
        <v>6.9189518437907764E-3</v>
      </c>
      <c r="D113" s="7">
        <f>(D22-$B$6)*$B$2*Output!$F$107/Output!$F$4/10^9</f>
        <v>1.0944813920143803E-2</v>
      </c>
    </row>
    <row r="114" spans="1:4" x14ac:dyDescent="0.25">
      <c r="A114" s="7">
        <v>2038</v>
      </c>
      <c r="B114" s="7">
        <f>(B23-$B$6)*$B$2*Output!$F$107/Output!$F$4/10^9</f>
        <v>3.0997390365404475E-3</v>
      </c>
      <c r="C114" s="7">
        <f>(C23-$B$6)*$B$2*Output!$F$107/Output!$F$4/10^9</f>
        <v>7.4080503567882155E-3</v>
      </c>
      <c r="D114" s="7">
        <f>(D23-$B$6)*$B$2*Output!$F$107/Output!$F$4/10^9</f>
        <v>1.1716361677035979E-2</v>
      </c>
    </row>
    <row r="115" spans="1:4" x14ac:dyDescent="0.25">
      <c r="A115" s="7">
        <v>2039</v>
      </c>
      <c r="B115" s="7">
        <f>(B24-$B$6)*$B$2*Output!$F$107/Output!$F$4/10^9</f>
        <v>3.3063883056431436E-3</v>
      </c>
      <c r="C115" s="7">
        <f>(C24-$B$6)*$B$2*Output!$F$107/Output!$F$4/10^9</f>
        <v>7.9160618580104251E-3</v>
      </c>
      <c r="D115" s="7">
        <f>(D24-$B$6)*$B$2*Output!$F$107/Output!$F$4/10^9</f>
        <v>1.2525735410377704E-2</v>
      </c>
    </row>
    <row r="116" spans="1:4" x14ac:dyDescent="0.25">
      <c r="A116" s="7">
        <v>2040</v>
      </c>
      <c r="B116" s="7">
        <f>(B25-$B$6)*$B$2*Output!$F$107/Output!$F$4/10^9</f>
        <v>3.5130375747458391E-3</v>
      </c>
      <c r="C116" s="7">
        <f>(C25-$B$6)*$B$2*Output!$F$107/Output!$F$4/10^9</f>
        <v>8.4439135774840527E-3</v>
      </c>
      <c r="D116" s="7">
        <f>(D25-$B$6)*$B$2*Output!$F$107/Output!$F$4/10^9</f>
        <v>1.3374789580222261E-2</v>
      </c>
    </row>
    <row r="117" spans="1:4" x14ac:dyDescent="0.25">
      <c r="A117" s="7">
        <v>2041</v>
      </c>
      <c r="B117" s="7">
        <f>(B26-$B$6)*$B$2*Output!$F$107/Output!$F$4/10^9</f>
        <v>3.7196868438485364E-3</v>
      </c>
      <c r="C117" s="7">
        <f>(C26-$B$6)*$B$2*Output!$F$107/Output!$F$4/10^9</f>
        <v>8.801004896075406E-3</v>
      </c>
      <c r="D117" s="7">
        <f>(D26-$B$6)*$B$2*Output!$F$107/Output!$F$4/10^9</f>
        <v>1.3882322948302267E-2</v>
      </c>
    </row>
    <row r="118" spans="1:4" x14ac:dyDescent="0.25">
      <c r="A118" s="7">
        <v>2042</v>
      </c>
      <c r="B118" s="7">
        <f>(B27-$B$6)*$B$2*Output!$F$107/Output!$F$4/10^9</f>
        <v>3.9263361129512325E-3</v>
      </c>
      <c r="C118" s="7">
        <f>(C27-$B$6)*$B$2*Output!$F$107/Output!$F$4/10^9</f>
        <v>9.1651855390362854E-3</v>
      </c>
      <c r="D118" s="7">
        <f>(D27-$B$6)*$B$2*Output!$F$107/Output!$F$4/10^9</f>
        <v>1.4404034965121331E-2</v>
      </c>
    </row>
    <row r="119" spans="1:4" x14ac:dyDescent="0.25">
      <c r="A119" s="7">
        <v>2043</v>
      </c>
      <c r="B119" s="7">
        <f>(B28-$B$6)*$B$2*Output!$F$107/Output!$F$4/10^9</f>
        <v>4.1329853820539289E-3</v>
      </c>
      <c r="C119" s="7">
        <f>(C28-$B$6)*$B$2*Output!$F$107/Output!$F$4/10^9</f>
        <v>9.5366535564779861E-3</v>
      </c>
      <c r="D119" s="7">
        <f>(D28-$B$6)*$B$2*Output!$F$107/Output!$F$4/10^9</f>
        <v>1.4940321730902038E-2</v>
      </c>
    </row>
    <row r="120" spans="1:4" x14ac:dyDescent="0.25">
      <c r="A120" s="7">
        <v>2044</v>
      </c>
      <c r="B120" s="7">
        <f>(B29-$B$6)*$B$2*Output!$F$107/Output!$F$4/10^9</f>
        <v>4.3396346511566253E-3</v>
      </c>
      <c r="C120" s="7">
        <f>(C29-$B$6)*$B$2*Output!$F$107/Output!$F$4/10^9</f>
        <v>9.9156125313164169E-3</v>
      </c>
      <c r="D120" s="7">
        <f>(D29-$B$6)*$B$2*Output!$F$107/Output!$F$4/10^9</f>
        <v>1.5491590411476202E-2</v>
      </c>
    </row>
    <row r="121" spans="1:4" x14ac:dyDescent="0.25">
      <c r="A121" s="7">
        <v>2045</v>
      </c>
      <c r="B121" s="7">
        <f>(B30-$B$6)*$B$2*Output!$F$107/Output!$F$4/10^9</f>
        <v>4.5462839202593218E-3</v>
      </c>
      <c r="C121" s="7">
        <f>(C30-$B$6)*$B$2*Output!$F$107/Output!$F$4/10^9</f>
        <v>1.0302271733838665E-2</v>
      </c>
      <c r="D121" s="7">
        <f>(D30-$B$6)*$B$2*Output!$F$107/Output!$F$4/10^9</f>
        <v>1.6058259547418009E-2</v>
      </c>
    </row>
    <row r="122" spans="1:4" x14ac:dyDescent="0.25">
      <c r="A122" s="7">
        <v>2046</v>
      </c>
      <c r="B122" s="7">
        <f>(B31-$B$6)*$B$2*Output!$F$107/Output!$F$4/10^9</f>
        <v>4.7529331893620182E-3</v>
      </c>
      <c r="C122" s="7">
        <f>(C31-$B$6)*$B$2*Output!$F$107/Output!$F$4/10^9</f>
        <v>1.0696846280587619E-2</v>
      </c>
      <c r="D122" s="7">
        <f>(D31-$B$6)*$B$2*Output!$F$107/Output!$F$4/10^9</f>
        <v>1.6640759371813221E-2</v>
      </c>
    </row>
    <row r="123" spans="1:4" x14ac:dyDescent="0.25">
      <c r="A123" s="7">
        <v>2047</v>
      </c>
      <c r="B123" s="7">
        <f>(B32-$B$6)*$B$2*Output!$F$107/Output!$F$4/10^9</f>
        <v>4.9595824584647147E-3</v>
      </c>
      <c r="C123" s="7">
        <f>(C32-$B$6)*$B$2*Output!$F$107/Output!$F$4/10^9</f>
        <v>1.1099557297685223E-2</v>
      </c>
      <c r="D123" s="7">
        <f>(D32-$B$6)*$B$2*Output!$F$107/Output!$F$4/10^9</f>
        <v>1.7239532136905721E-2</v>
      </c>
    </row>
    <row r="124" spans="1:4" x14ac:dyDescent="0.25">
      <c r="A124" s="7">
        <v>2048</v>
      </c>
      <c r="B124" s="7">
        <f>(B33-$B$6)*$B$2*Output!$F$107/Output!$F$4/10^9</f>
        <v>5.1662317275674103E-3</v>
      </c>
      <c r="C124" s="7">
        <f>(C33-$B$6)*$B$2*Output!$F$107/Output!$F$4/10^9</f>
        <v>1.1510632088718394E-2</v>
      </c>
      <c r="D124" s="7">
        <f>(D33-$B$6)*$B$2*Output!$F$107/Output!$F$4/10^9</f>
        <v>1.7855032449869374E-2</v>
      </c>
    </row>
    <row r="125" spans="1:4" x14ac:dyDescent="0.25">
      <c r="A125" s="7">
        <v>2049</v>
      </c>
      <c r="B125" s="7">
        <f>(B34-$B$6)*$B$2*Output!$F$107/Output!$F$4/10^9</f>
        <v>5.3728809966701076E-3</v>
      </c>
      <c r="C125" s="7">
        <f>(C34-$B$6)*$B$2*Output!$F$107/Output!$F$4/10^9</f>
        <v>1.1930304307315105E-2</v>
      </c>
      <c r="D125" s="7">
        <f>(D34-$B$6)*$B$2*Output!$F$107/Output!$F$4/10^9</f>
        <v>1.8487727617960095E-2</v>
      </c>
    </row>
    <row r="126" spans="1:4" x14ac:dyDescent="0.25">
      <c r="A126" s="7">
        <v>2050</v>
      </c>
      <c r="B126" s="7">
        <f>(B35-$B$6)*$B$2*Output!$F$107/Output!$F$4/10^9</f>
        <v>5.5795302657728058E-3</v>
      </c>
      <c r="C126" s="7">
        <f>(C35-$B$6)*$B$2*Output!$F$107/Output!$F$4/10^9</f>
        <v>1.2358814134541559E-2</v>
      </c>
      <c r="D126" s="7">
        <f>(D35-$B$6)*$B$2*Output!$F$107/Output!$F$4/10^9</f>
        <v>1.9138098003310313E-2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D325-FA36-4366-A6BA-1CC37123F11E}">
  <dimension ref="A2:X126"/>
  <sheetViews>
    <sheetView workbookViewId="0">
      <selection activeCell="L11" sqref="L11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0.17583229035534353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9.3070000000000004</v>
      </c>
      <c r="C6" s="7">
        <v>9.3070000000000004</v>
      </c>
      <c r="D6" s="7">
        <v>9.3070000000000004</v>
      </c>
      <c r="F6" s="7">
        <v>2024</v>
      </c>
      <c r="G6" s="7">
        <f>(B9-$B$6)*$B$2*Output!$G$7/Output!$G$4/1000</f>
        <v>229257.63817506831</v>
      </c>
      <c r="H6" s="7">
        <f>(C9-$C$6)*$B$2*Output!$G$7/Output!$G$4/1000</f>
        <v>459547.44246907625</v>
      </c>
      <c r="I6" s="7">
        <f>(D9-$D$6)*$B$2*Output!$G$7/Output!$G$4/1000</f>
        <v>689837.24676308327</v>
      </c>
    </row>
    <row r="7" spans="1:24" x14ac:dyDescent="0.25">
      <c r="F7" s="7">
        <v>2025</v>
      </c>
      <c r="G7" s="7">
        <f>(B10-$B$6)*$B$2*Output!$G$7/Output!$G$4/1000</f>
        <v>458515.27635013562</v>
      </c>
      <c r="H7" s="7">
        <f>(C10-$C$6)*$B$2*Output!$G$7/Output!$G$4/1000</f>
        <v>963845.11061970005</v>
      </c>
      <c r="I7" s="7">
        <f>(D10-$D$6)*$B$2*Output!$G$7/Output!$G$4/1000</f>
        <v>1469174.9448892635</v>
      </c>
    </row>
    <row r="8" spans="1:24" x14ac:dyDescent="0.25">
      <c r="F8" s="7">
        <v>2026</v>
      </c>
      <c r="G8" s="7">
        <f>(B11-$B$6)*$B$2*Output!$G$7/Output!$G$4/1000</f>
        <v>687772.91452520399</v>
      </c>
      <c r="H8" s="7">
        <f>(C11-$C$6)*$B$2*Output!$G$7/Output!$G$4/1000</f>
        <v>1518698.9614596947</v>
      </c>
      <c r="I8" s="7">
        <f>(D11-$D$6)*$B$2*Output!$G$7/Output!$G$4/1000</f>
        <v>2349625.0083941813</v>
      </c>
    </row>
    <row r="9" spans="1:24" x14ac:dyDescent="0.25">
      <c r="A9" s="7">
        <v>2024</v>
      </c>
      <c r="B9" s="7">
        <v>9.7082965941829524</v>
      </c>
      <c r="C9" s="7">
        <v>10.111399910058838</v>
      </c>
      <c r="D9" s="7">
        <v>10.514503225934721</v>
      </c>
      <c r="F9" s="7">
        <v>2027</v>
      </c>
      <c r="G9" s="7">
        <f>(B12-$B$6)*$B$2*Output!$G$7/Output!$G$4/1000</f>
        <v>917030.5527002723</v>
      </c>
      <c r="H9" s="7">
        <f>(C12-$C$6)*$B$2*Output!$G$7/Output!$G$4/1000</f>
        <v>2130668.2249974743</v>
      </c>
      <c r="I9" s="7">
        <f>(D12-$D$6)*$B$2*Output!$G$7/Output!$G$4/1000</f>
        <v>3344305.897294675</v>
      </c>
    </row>
    <row r="10" spans="1:24" x14ac:dyDescent="0.25">
      <c r="A10" s="7">
        <v>2025</v>
      </c>
      <c r="B10" s="7">
        <v>10.109593188365903</v>
      </c>
      <c r="C10" s="7">
        <v>10.994131400682987</v>
      </c>
      <c r="D10" s="7">
        <v>11.878669613000069</v>
      </c>
      <c r="F10" s="7">
        <v>2028</v>
      </c>
      <c r="G10" s="7">
        <f>(B13-$B$6)*$B$2*Output!$G$7/Output!$G$4/1000</f>
        <v>1146288.1908753405</v>
      </c>
      <c r="H10" s="7">
        <f>(C13-$C$6)*$B$2*Output!$G$7/Output!$G$4/1000</f>
        <v>2807163.134937047</v>
      </c>
      <c r="I10" s="7">
        <f>(D13-$D$6)*$B$2*Output!$G$7/Output!$G$4/1000</f>
        <v>4468038.0789987529</v>
      </c>
    </row>
    <row r="11" spans="1:24" x14ac:dyDescent="0.25">
      <c r="A11" s="7">
        <v>2026</v>
      </c>
      <c r="B11" s="7">
        <v>10.510889782548855</v>
      </c>
      <c r="C11" s="7">
        <v>11.965357320935007</v>
      </c>
      <c r="D11" s="7">
        <v>13.419824859321153</v>
      </c>
      <c r="F11" s="7">
        <v>2029</v>
      </c>
      <c r="G11" s="7">
        <f>(B14-$B$6)*$B$2*Output!$G$7/Output!$G$4/1000</f>
        <v>1375545.829050408</v>
      </c>
      <c r="H11" s="7">
        <f>(C14-$C$6)*$B$2*Output!$G$7/Output!$G$4/1000</f>
        <v>3556555.3390903468</v>
      </c>
      <c r="I11" s="7">
        <f>(D14-$D$6)*$B$2*Output!$G$7/Output!$G$4/1000</f>
        <v>5737564.849130285</v>
      </c>
    </row>
    <row r="12" spans="1:24" x14ac:dyDescent="0.25">
      <c r="A12" s="7">
        <v>2027</v>
      </c>
      <c r="B12" s="7">
        <v>10.912186376731807</v>
      </c>
      <c r="C12" s="7">
        <v>13.036559062160427</v>
      </c>
      <c r="D12" s="7">
        <v>15.160931747589045</v>
      </c>
      <c r="F12" s="7">
        <v>2030</v>
      </c>
      <c r="G12" s="7">
        <f>(B15-$B$6)*$B$2*Output!$G$7/Output!$G$4/1000</f>
        <v>1604803.4672254759</v>
      </c>
      <c r="H12" s="7">
        <f>(C15-$C$6)*$B$2*Output!$G$7/Output!$G$4/1000</f>
        <v>4388302.6345912525</v>
      </c>
      <c r="I12" s="7">
        <f>(D15-$D$6)*$B$2*Output!$G$7/Output!$G$4/1000</f>
        <v>7171801.8019570289</v>
      </c>
    </row>
    <row r="13" spans="1:24" x14ac:dyDescent="0.25">
      <c r="A13" s="7">
        <v>2028</v>
      </c>
      <c r="B13" s="7">
        <v>11.313482970914759</v>
      </c>
      <c r="C13" s="7">
        <v>14.220707627511809</v>
      </c>
      <c r="D13" s="7">
        <v>17.127932284108859</v>
      </c>
      <c r="F13" s="7">
        <v>2031</v>
      </c>
      <c r="G13" s="7">
        <f>(B16-$B$6)*$B$2*Output!$G$7/Output!$G$4/1000</f>
        <v>1834061.1054005446</v>
      </c>
      <c r="H13" s="7">
        <f>(C16-$C$6)*$B$2*Output!$G$7/Output!$G$4/1000</f>
        <v>4809070.486576749</v>
      </c>
      <c r="I13" s="7">
        <f>(D16-$D$6)*$B$2*Output!$G$7/Output!$G$4/1000</f>
        <v>7784079.8677529488</v>
      </c>
    </row>
    <row r="14" spans="1:24" x14ac:dyDescent="0.25">
      <c r="A14" s="7">
        <v>2029</v>
      </c>
      <c r="B14" s="7">
        <v>11.714779565097709</v>
      </c>
      <c r="C14" s="7">
        <v>15.532456896272613</v>
      </c>
      <c r="D14" s="7">
        <v>19.350134227447516</v>
      </c>
      <c r="F14" s="7">
        <v>2032</v>
      </c>
      <c r="G14" s="7">
        <f>(B17-$B$6)*$B$2*Output!$G$7/Output!$G$4/1000</f>
        <v>2063318.7435756121</v>
      </c>
      <c r="H14" s="7">
        <f>(C17-$C$6)*$B$2*Output!$G$7/Output!$G$4/1000</f>
        <v>5244847.1409924738</v>
      </c>
      <c r="I14" s="7">
        <f>(D17-$D$6)*$B$2*Output!$G$7/Output!$G$4/1000</f>
        <v>8426375.5384093337</v>
      </c>
    </row>
    <row r="15" spans="1:24" x14ac:dyDescent="0.25">
      <c r="A15" s="7">
        <v>2030</v>
      </c>
      <c r="B15" s="7">
        <v>12.116076159280661</v>
      </c>
      <c r="C15" s="7">
        <v>16.988361962565374</v>
      </c>
      <c r="D15" s="7">
        <v>21.860647765850089</v>
      </c>
      <c r="F15" s="7">
        <v>2033</v>
      </c>
      <c r="G15" s="7">
        <f>(B18-$B$6)*$B$2*Output!$G$7/Output!$G$4/1000</f>
        <v>2292576.3817506805</v>
      </c>
      <c r="H15" s="7">
        <f>(C18-$C$6)*$B$2*Output!$G$7/Output!$G$4/1000</f>
        <v>5696368.420867132</v>
      </c>
      <c r="I15" s="7">
        <f>(D18-$D$6)*$B$2*Output!$G$7/Output!$G$4/1000</f>
        <v>9100160.4599835835</v>
      </c>
    </row>
    <row r="16" spans="1:24" x14ac:dyDescent="0.25">
      <c r="A16" s="7">
        <v>2031</v>
      </c>
      <c r="B16" s="7">
        <v>12.517372753463613</v>
      </c>
      <c r="C16" s="7">
        <v>17.724881396716199</v>
      </c>
      <c r="D16" s="7">
        <v>22.93239003996878</v>
      </c>
      <c r="F16" s="7">
        <v>2034</v>
      </c>
      <c r="G16" s="7">
        <f>(B19-$B$6)*$B$2*Output!$G$7/Output!$G$4/1000</f>
        <v>2521834.0199257485</v>
      </c>
      <c r="H16" s="7">
        <f>(C19-$C$6)*$B$2*Output!$G$7/Output!$G$4/1000</f>
        <v>6164406.223761824</v>
      </c>
      <c r="I16" s="7">
        <f>(D19-$D$6)*$B$2*Output!$G$7/Output!$G$4/1000</f>
        <v>9806978.4275978915</v>
      </c>
    </row>
    <row r="17" spans="1:9" x14ac:dyDescent="0.25">
      <c r="A17" s="7">
        <v>2032</v>
      </c>
      <c r="B17" s="7">
        <v>12.918669347646563</v>
      </c>
      <c r="C17" s="7">
        <v>18.487672502101013</v>
      </c>
      <c r="D17" s="7">
        <v>24.056675656555459</v>
      </c>
      <c r="F17" s="7">
        <v>2035</v>
      </c>
      <c r="G17" s="7">
        <f>(B20-$B$6)*$B$2*Output!$G$7/Output!$G$4/1000</f>
        <v>2751091.6581008169</v>
      </c>
      <c r="H17" s="7">
        <f>(C20-$C$6)*$B$2*Output!$G$7/Output!$G$4/1000</f>
        <v>6649770.2903636256</v>
      </c>
      <c r="I17" s="7">
        <f>(D20-$D$6)*$B$2*Output!$G$7/Output!$G$4/1000</f>
        <v>10548448.92262643</v>
      </c>
    </row>
    <row r="18" spans="1:9" x14ac:dyDescent="0.25">
      <c r="A18" s="7">
        <v>2033</v>
      </c>
      <c r="B18" s="7">
        <v>13.319965941829516</v>
      </c>
      <c r="C18" s="7">
        <v>19.278023276265678</v>
      </c>
      <c r="D18" s="7">
        <v>25.236080610701837</v>
      </c>
      <c r="F18" s="7">
        <v>2036</v>
      </c>
      <c r="G18" s="7">
        <f>(B21-$B$6)*$B$2*Output!$G$7/Output!$G$4/1000</f>
        <v>2980349.2962758834</v>
      </c>
      <c r="H18" s="7">
        <f>(C21-$C$6)*$B$2*Output!$G$7/Output!$G$4/1000</f>
        <v>7153310.0597864389</v>
      </c>
      <c r="I18" s="7">
        <f>(D21-$D$6)*$B$2*Output!$G$7/Output!$G$4/1000</f>
        <v>11326270.823296994</v>
      </c>
    </row>
    <row r="19" spans="1:9" x14ac:dyDescent="0.25">
      <c r="A19" s="7">
        <v>2034</v>
      </c>
      <c r="B19" s="7">
        <v>13.721262536012468</v>
      </c>
      <c r="C19" s="7">
        <v>20.097284862250806</v>
      </c>
      <c r="D19" s="7">
        <v>26.473307188489137</v>
      </c>
      <c r="F19" s="7">
        <v>2037</v>
      </c>
      <c r="G19" s="7">
        <f>(B22-$B$6)*$B$2*Output!$G$7/Output!$G$4/1000</f>
        <v>3209606.9344509519</v>
      </c>
      <c r="H19" s="7">
        <f>(C22-$C$6)*$B$2*Output!$G$7/Output!$G$4/1000</f>
        <v>7675916.615829967</v>
      </c>
      <c r="I19" s="7">
        <f>(D22-$D$6)*$B$2*Output!$G$7/Output!$G$4/1000</f>
        <v>12142226.29720897</v>
      </c>
    </row>
    <row r="20" spans="1:9" x14ac:dyDescent="0.25">
      <c r="A20" s="7">
        <v>2035</v>
      </c>
      <c r="B20" s="7">
        <v>14.12255913019542</v>
      </c>
      <c r="C20" s="7">
        <v>20.946874644369014</v>
      </c>
      <c r="D20" s="7">
        <v>27.771190158542598</v>
      </c>
      <c r="F20" s="7">
        <v>2038</v>
      </c>
      <c r="G20" s="7">
        <f>(B23-$B$6)*$B$2*Output!$G$7/Output!$G$4/1000</f>
        <v>3438864.5726260203</v>
      </c>
      <c r="H20" s="7">
        <f>(C23-$C$6)*$B$2*Output!$G$7/Output!$G$4/1000</f>
        <v>8218524.7286561811</v>
      </c>
      <c r="I20" s="7">
        <f>(D23-$D$6)*$B$2*Output!$G$7/Output!$G$4/1000</f>
        <v>12998184.88468633</v>
      </c>
    </row>
    <row r="21" spans="1:9" x14ac:dyDescent="0.25">
      <c r="A21" s="7">
        <v>2036</v>
      </c>
      <c r="B21" s="7">
        <v>14.52385572437837</v>
      </c>
      <c r="C21" s="7">
        <v>21.828279495756071</v>
      </c>
      <c r="D21" s="7">
        <v>29.132703267133767</v>
      </c>
      <c r="F21" s="7">
        <v>2039</v>
      </c>
      <c r="G21" s="7">
        <f>(B24-$B$6)*$B$2*Output!$G$7/Output!$G$4/1000</f>
        <v>3668122.2108010892</v>
      </c>
      <c r="H21" s="7">
        <f>(C24-$C$6)*$B$2*Output!$G$7/Output!$G$4/1000</f>
        <v>8782114.9965612441</v>
      </c>
      <c r="I21" s="7">
        <f>(D24-$D$6)*$B$2*Output!$G$7/Output!$G$4/1000</f>
        <v>13896107.782321388</v>
      </c>
    </row>
    <row r="22" spans="1:9" x14ac:dyDescent="0.25">
      <c r="A22" s="7">
        <v>2037</v>
      </c>
      <c r="B22" s="7">
        <v>14.925152318561322</v>
      </c>
      <c r="C22" s="7">
        <v>22.743059185136804</v>
      </c>
      <c r="D22" s="7">
        <v>30.560966051712271</v>
      </c>
      <c r="F22" s="7">
        <v>2040</v>
      </c>
      <c r="G22" s="7">
        <f>(B25-$B$6)*$B$2*Output!$G$7/Output!$G$4/1000</f>
        <v>3897379.8489761567</v>
      </c>
      <c r="H22" s="7">
        <f>(C25-$C$6)*$B$2*Output!$G$7/Output!$G$4/1000</f>
        <v>9367716.0927501358</v>
      </c>
      <c r="I22" s="7">
        <f>(D25-$D$6)*$B$2*Output!$G$7/Output!$G$4/1000</f>
        <v>14838052.336524107</v>
      </c>
    </row>
    <row r="23" spans="1:9" x14ac:dyDescent="0.25">
      <c r="A23" s="7">
        <v>2038</v>
      </c>
      <c r="B23" s="7">
        <v>15.326448912744274</v>
      </c>
      <c r="C23" s="7">
        <v>23.692849950611414</v>
      </c>
      <c r="D23" s="7">
        <v>32.059250988478531</v>
      </c>
      <c r="F23" s="7">
        <v>2041</v>
      </c>
      <c r="G23" s="7">
        <f>(B26-$B$6)*$B$2*Output!$G$7/Output!$G$4/1000</f>
        <v>4126637.4871512246</v>
      </c>
      <c r="H23" s="7">
        <f>(C26-$C$6)*$B$2*Output!$G$7/Output!$G$4/1000</f>
        <v>9763874.824249886</v>
      </c>
      <c r="I23" s="7">
        <f>(D26-$D$6)*$B$2*Output!$G$7/Output!$G$4/1000</f>
        <v>15401112.161348533</v>
      </c>
    </row>
    <row r="24" spans="1:9" x14ac:dyDescent="0.25">
      <c r="A24" s="7">
        <v>2039</v>
      </c>
      <c r="B24" s="7">
        <v>15.727745506927226</v>
      </c>
      <c r="C24" s="7">
        <v>24.679368248650633</v>
      </c>
      <c r="D24" s="7">
        <v>33.630990990374023</v>
      </c>
      <c r="F24" s="7">
        <v>2042</v>
      </c>
      <c r="G24" s="7">
        <f>(B27-$B$6)*$B$2*Output!$G$7/Output!$G$4/1000</f>
        <v>4355895.1253262926</v>
      </c>
      <c r="H24" s="7">
        <f>(C27-$C$6)*$B$2*Output!$G$7/Output!$G$4/1000</f>
        <v>10167898.484419698</v>
      </c>
      <c r="I24" s="7">
        <f>(D27-$D$6)*$B$2*Output!$G$7/Output!$G$4/1000</f>
        <v>15979901.843513101</v>
      </c>
    </row>
    <row r="25" spans="1:9" x14ac:dyDescent="0.25">
      <c r="A25" s="7">
        <v>2040</v>
      </c>
      <c r="B25" s="7">
        <v>16.129042101110176</v>
      </c>
      <c r="C25" s="7">
        <v>25.704414686889486</v>
      </c>
      <c r="D25" s="7">
        <v>35.279787272668777</v>
      </c>
      <c r="F25" s="7">
        <v>2043</v>
      </c>
      <c r="G25" s="7">
        <f>(B28-$B$6)*$B$2*Output!$G$7/Output!$G$4/1000</f>
        <v>4585152.7635013629</v>
      </c>
      <c r="H25" s="7">
        <f>(C28-$C$6)*$B$2*Output!$G$7/Output!$G$4/1000</f>
        <v>10580006.790953016</v>
      </c>
      <c r="I25" s="7">
        <f>(D28-$D$6)*$B$2*Output!$G$7/Output!$G$4/1000</f>
        <v>16574860.818404661</v>
      </c>
    </row>
    <row r="26" spans="1:9" x14ac:dyDescent="0.25">
      <c r="A26" s="7">
        <v>2041</v>
      </c>
      <c r="B26" s="7">
        <v>16.530338695293128</v>
      </c>
      <c r="C26" s="7">
        <v>26.397857884560779</v>
      </c>
      <c r="D26" s="7">
        <v>36.265377073828411</v>
      </c>
      <c r="F26" s="7">
        <v>2044</v>
      </c>
      <c r="G26" s="7">
        <f>(B29-$B$6)*$B$2*Output!$G$7/Output!$G$4/1000</f>
        <v>4814410.4016764313</v>
      </c>
      <c r="H26" s="7">
        <f>(C29-$C$6)*$B$2*Output!$G$7/Output!$G$4/1000</f>
        <v>11000425.599661835</v>
      </c>
      <c r="I26" s="7">
        <f>(D29-$D$6)*$B$2*Output!$G$7/Output!$G$4/1000</f>
        <v>17186440.797647227</v>
      </c>
    </row>
    <row r="27" spans="1:9" x14ac:dyDescent="0.25">
      <c r="A27" s="7">
        <v>2042</v>
      </c>
      <c r="B27" s="7">
        <v>16.93163528947608</v>
      </c>
      <c r="C27" s="7">
        <v>27.105067991434808</v>
      </c>
      <c r="D27" s="7">
        <v>37.278500693393525</v>
      </c>
      <c r="F27" s="7">
        <v>2045</v>
      </c>
      <c r="G27" s="7">
        <f>(B30-$B$6)*$B$2*Output!$G$7/Output!$G$4/1000</f>
        <v>5043668.0398515025</v>
      </c>
      <c r="H27" s="7">
        <f>(C30-$C$6)*$B$2*Output!$G$7/Output!$G$4/1000</f>
        <v>11429387.075953599</v>
      </c>
      <c r="I27" s="7">
        <f>(D30-$D$6)*$B$2*Output!$G$7/Output!$G$4/1000</f>
        <v>17815106.112055685</v>
      </c>
    </row>
    <row r="28" spans="1:9" x14ac:dyDescent="0.25">
      <c r="A28" s="7">
        <v>2043</v>
      </c>
      <c r="B28" s="7">
        <v>17.332931883659036</v>
      </c>
      <c r="C28" s="7">
        <v>27.826429605219019</v>
      </c>
      <c r="D28" s="7">
        <v>38.319927326778988</v>
      </c>
      <c r="F28" s="7">
        <v>2046</v>
      </c>
      <c r="G28" s="7">
        <f>(B31-$B$6)*$B$2*Output!$G$7/Output!$G$4/1000</f>
        <v>5272925.67802657</v>
      </c>
      <c r="H28" s="7">
        <f>(C31-$C$6)*$B$2*Output!$G$7/Output!$G$4/1000</f>
        <v>11867129.871098492</v>
      </c>
      <c r="I28" s="7">
        <f>(D31-$D$6)*$B$2*Output!$G$7/Output!$G$4/1000</f>
        <v>18461334.064170402</v>
      </c>
    </row>
    <row r="29" spans="1:9" x14ac:dyDescent="0.25">
      <c r="A29" s="7">
        <v>2044</v>
      </c>
      <c r="B29" s="7">
        <v>17.734228477841988</v>
      </c>
      <c r="C29" s="7">
        <v>28.562338067891346</v>
      </c>
      <c r="D29" s="7">
        <v>39.390447657940683</v>
      </c>
      <c r="F29" s="7">
        <v>2047</v>
      </c>
      <c r="G29" s="7">
        <f>(B32-$B$6)*$B$2*Output!$G$7/Output!$G$4/1000</f>
        <v>5502183.3162016384</v>
      </c>
      <c r="H29" s="7">
        <f>(C32-$C$6)*$B$2*Output!$G$7/Output!$G$4/1000</f>
        <v>12313899.303421009</v>
      </c>
      <c r="I29" s="7">
        <f>(D32-$D$6)*$B$2*Output!$G$7/Output!$G$4/1000</f>
        <v>19125615.290640373</v>
      </c>
    </row>
    <row r="30" spans="1:9" x14ac:dyDescent="0.25">
      <c r="A30" s="7">
        <v>2045</v>
      </c>
      <c r="B30" s="7">
        <v>18.135525072024944</v>
      </c>
      <c r="C30" s="7">
        <v>29.313199765856336</v>
      </c>
      <c r="D30" s="7">
        <v>40.490874459687717</v>
      </c>
      <c r="F30" s="7">
        <v>2048</v>
      </c>
      <c r="G30" s="7">
        <f>(B33-$B$6)*$B$2*Output!$G$7/Output!$G$4/1000</f>
        <v>5731440.9543767087</v>
      </c>
      <c r="H30" s="7">
        <f>(C33-$C$6)*$B$2*Output!$G$7/Output!$G$4/1000</f>
        <v>12769947.54455338</v>
      </c>
      <c r="I30" s="7">
        <f>(D33-$D$6)*$B$2*Output!$G$7/Output!$G$4/1000</f>
        <v>19808454.134730052</v>
      </c>
    </row>
    <row r="31" spans="1:9" x14ac:dyDescent="0.25">
      <c r="A31" s="7">
        <v>2046</v>
      </c>
      <c r="B31" s="7">
        <v>18.536821666207896</v>
      </c>
      <c r="C31" s="7">
        <v>30.079432438486538</v>
      </c>
      <c r="D31" s="7">
        <v>41.62204321076517</v>
      </c>
      <c r="F31" s="7">
        <v>2049</v>
      </c>
      <c r="G31" s="7">
        <f>(B34-$B$6)*$B$2*Output!$G$7/Output!$G$4/1000</f>
        <v>5960698.5925517771</v>
      </c>
      <c r="H31" s="7">
        <f>(C34-$C$6)*$B$2*Output!$G$7/Output!$G$4/1000</f>
        <v>13235533.810892211</v>
      </c>
      <c r="I31" s="7">
        <f>(D34-$D$6)*$B$2*Output!$G$7/Output!$G$4/1000</f>
        <v>20510369.029232647</v>
      </c>
    </row>
    <row r="32" spans="1:9" x14ac:dyDescent="0.25">
      <c r="A32" s="7">
        <v>2047</v>
      </c>
      <c r="B32" s="7">
        <v>18.938118260390848</v>
      </c>
      <c r="C32" s="7">
        <v>30.861465495283404</v>
      </c>
      <c r="D32" s="7">
        <v>42.78481273017595</v>
      </c>
      <c r="F32" s="7">
        <v>2050</v>
      </c>
      <c r="G32" s="7">
        <f>(B35-$B$6)*$B$2*Output!$G$7/Output!$G$4/1000</f>
        <v>6189956.2307268474</v>
      </c>
      <c r="H32" s="7">
        <f>(C35-$C$6)*$B$2*Output!$G$7/Output!$G$4/1000</f>
        <v>13710924.560403751</v>
      </c>
      <c r="I32" s="7">
        <f>(D35-$D$6)*$B$2*Output!$G$7/Output!$G$4/1000</f>
        <v>21231892.890080664</v>
      </c>
    </row>
    <row r="33" spans="1:15" x14ac:dyDescent="0.25">
      <c r="A33" s="7">
        <v>2048</v>
      </c>
      <c r="B33" s="7">
        <v>19.339414854573803</v>
      </c>
      <c r="C33" s="7">
        <v>31.659740341898519</v>
      </c>
      <c r="D33" s="7">
        <v>43.980065829223236</v>
      </c>
    </row>
    <row r="34" spans="1:15" x14ac:dyDescent="0.25">
      <c r="A34" s="7">
        <v>2049</v>
      </c>
      <c r="B34" s="7">
        <v>19.740711448756755</v>
      </c>
      <c r="C34" s="7">
        <v>32.474710715262717</v>
      </c>
      <c r="D34" s="7">
        <v>45.208709981768678</v>
      </c>
      <c r="G34" s="7">
        <f t="shared" ref="G34:H34" si="0">SUM(G6:G32)/10^6</f>
        <v>86.659387230175781</v>
      </c>
      <c r="H34" s="7">
        <f t="shared" si="0"/>
        <v>202.42585376991724</v>
      </c>
      <c r="I34" s="7">
        <f>SUM(I6:I32)/10^6</f>
        <v>318.19232030965867</v>
      </c>
    </row>
    <row r="35" spans="1:15" x14ac:dyDescent="0.25">
      <c r="A35" s="7">
        <v>2050</v>
      </c>
      <c r="B35" s="7">
        <v>20.142008042939711</v>
      </c>
      <c r="C35" s="7">
        <v>33.306843028077445</v>
      </c>
      <c r="D35" s="7">
        <v>46.471678013215197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Output!G11</f>
        <v>614.09102280611376</v>
      </c>
      <c r="C40" s="7">
        <f>Output!G41</f>
        <v>614.09102280611376</v>
      </c>
      <c r="D40" s="7">
        <f>Output!G71</f>
        <v>614.09102280611376</v>
      </c>
      <c r="F40" s="7">
        <v>2024</v>
      </c>
      <c r="G40" s="7">
        <f>G6*B40/10^9</f>
        <v>0.14078505751304166</v>
      </c>
      <c r="H40" s="7">
        <f>G6*C40/10^9</f>
        <v>0.14078505751304166</v>
      </c>
      <c r="I40" s="7">
        <f>G6*D40/10^9</f>
        <v>0.14078505751304166</v>
      </c>
      <c r="J40" s="7">
        <f>H6*B40/10^9</f>
        <v>0.28220395897376876</v>
      </c>
      <c r="K40" s="7">
        <f>H6*C40/10^9</f>
        <v>0.28220395897376876</v>
      </c>
      <c r="L40" s="7">
        <f>H6*D40/10^9</f>
        <v>0.28220395897376876</v>
      </c>
      <c r="M40" s="7">
        <f>I6*B40/10^9</f>
        <v>0.42362286043449526</v>
      </c>
      <c r="N40" s="7">
        <f>I6*C40/10^9</f>
        <v>0.42362286043449526</v>
      </c>
      <c r="O40" s="7">
        <f>I6*D40/10^9</f>
        <v>0.42362286043449526</v>
      </c>
    </row>
    <row r="41" spans="1:15" x14ac:dyDescent="0.25">
      <c r="A41" s="7">
        <v>2025</v>
      </c>
      <c r="B41" s="7">
        <f>Output!G12</f>
        <v>579.56686257434046</v>
      </c>
      <c r="C41" s="7">
        <f>Output!G42</f>
        <v>577.47298888754574</v>
      </c>
      <c r="D41" s="7">
        <f>Output!G72</f>
        <v>576.20610228599128</v>
      </c>
      <c r="F41" s="7">
        <v>2025</v>
      </c>
      <c r="G41" s="7">
        <f>G40+((G7-G6)*B41)/10^9</f>
        <v>0.27365518759136875</v>
      </c>
      <c r="H41" s="7">
        <f>H40+((G7-G6)*C41)/10^9</f>
        <v>0.27317515105529727</v>
      </c>
      <c r="I41" s="7">
        <f>I40+((G7-G6)*D41)/10^9</f>
        <v>0.27288470762518924</v>
      </c>
      <c r="J41" s="7">
        <f>J40+((H7-H6)*B41)/10^9</f>
        <v>0.57447817630738163</v>
      </c>
      <c r="K41" s="7">
        <f>K40+((H7-H6)*C41)/10^9</f>
        <v>0.57342224068972913</v>
      </c>
      <c r="L41" s="7">
        <f>L40+((H7-H6)*D41)/10^9</f>
        <v>0.57278335273075398</v>
      </c>
      <c r="M41" s="7">
        <f>M40+((I7-I6)*B41)/10^9</f>
        <v>0.87530116502339395</v>
      </c>
      <c r="N41" s="7">
        <f>N40+((I7-I6)*C41)/10^9</f>
        <v>0.87366933032416039</v>
      </c>
      <c r="O41" s="7">
        <f>O40+((I7-I6)*D41)/10^9</f>
        <v>0.87268199783631806</v>
      </c>
    </row>
    <row r="42" spans="1:15" x14ac:dyDescent="0.25">
      <c r="A42" s="7">
        <v>2026</v>
      </c>
      <c r="B42" s="7">
        <f>Output!G13</f>
        <v>547.23814900771924</v>
      </c>
      <c r="C42" s="7">
        <f>Output!G43</f>
        <v>544.62095693316735</v>
      </c>
      <c r="D42" s="7">
        <f>Output!G73</f>
        <v>543.03734868122433</v>
      </c>
      <c r="F42" s="7">
        <v>2026</v>
      </c>
      <c r="G42" s="7">
        <f>G41+((G8-G7)*B42)/10^9</f>
        <v>0.39911371315217459</v>
      </c>
      <c r="H42" s="7">
        <f>H41+((G8-G7)*C42)/10^9</f>
        <v>0.39803366534244083</v>
      </c>
      <c r="I42" s="7">
        <f>I41+((G8-G7)*D42)/10^9</f>
        <v>0.3973801676246978</v>
      </c>
      <c r="J42" s="7">
        <f>J41+((H8-H7)*B42)/10^9</f>
        <v>0.87811537061086542</v>
      </c>
      <c r="K42" s="7">
        <f>K41+((H8-H7)*C42)/10^9</f>
        <v>0.87560727589225995</v>
      </c>
      <c r="L42" s="7">
        <f>L41+((H8-H7)*D42)/10^9</f>
        <v>0.87408971679647207</v>
      </c>
      <c r="M42" s="7">
        <f>M41+((I8-I7)*B42)/10^9</f>
        <v>1.3571170280695539</v>
      </c>
      <c r="N42" s="7">
        <f>N41+((I8-I7)*C42)/10^9</f>
        <v>1.3531808864420767</v>
      </c>
      <c r="O42" s="7">
        <f>O41+((I8-I7)*D42)/10^9</f>
        <v>1.3507992659682442</v>
      </c>
    </row>
    <row r="43" spans="1:15" x14ac:dyDescent="0.25">
      <c r="A43" s="7">
        <v>2027</v>
      </c>
      <c r="B43" s="7">
        <f>Output!G14</f>
        <v>516.96370016735159</v>
      </c>
      <c r="C43" s="7">
        <f>Output!G44</f>
        <v>513.82303967110101</v>
      </c>
      <c r="D43" s="7">
        <f>Output!G74</f>
        <v>511.92255973482793</v>
      </c>
      <c r="F43" s="7">
        <v>2027</v>
      </c>
      <c r="G43" s="7">
        <f>G42+((G9-G8)*B43)/10^9</f>
        <v>0.51763159007478576</v>
      </c>
      <c r="H43" s="7">
        <f>H42+((G9-G8)*C43)/10^9</f>
        <v>0.51583152185737191</v>
      </c>
      <c r="I43" s="7">
        <f>I42+((G9-G8)*D43)/10^9</f>
        <v>0.51474232459803981</v>
      </c>
      <c r="J43" s="7">
        <f>J42+((H9-H8)*B43)/10^9</f>
        <v>1.194481265478045</v>
      </c>
      <c r="K43" s="7">
        <f>K42+((H9-H8)*C43)/10^9</f>
        <v>1.190051183068527</v>
      </c>
      <c r="L43" s="7">
        <f>L42+((H9-H8)*D43)/10^9</f>
        <v>1.1873705886657697</v>
      </c>
      <c r="M43" s="7">
        <f>M42+((I9-I8)*B43)/10^9</f>
        <v>1.8713309408813035</v>
      </c>
      <c r="N43" s="7">
        <f>N42+((I9-I8)*C43)/10^9</f>
        <v>1.8642708442796811</v>
      </c>
      <c r="O43" s="7">
        <f>O42+((I9-I8)*D43)/10^9</f>
        <v>1.859998852733499</v>
      </c>
    </row>
    <row r="44" spans="1:15" x14ac:dyDescent="0.25">
      <c r="A44" s="7">
        <v>2028</v>
      </c>
      <c r="B44" s="7">
        <f>Output!G15</f>
        <v>488.61103608294206</v>
      </c>
      <c r="C44" s="7">
        <f>Output!G45</f>
        <v>484.94690716499287</v>
      </c>
      <c r="D44" s="7">
        <f>Output!G75</f>
        <v>482.72970557833105</v>
      </c>
      <c r="F44" s="7">
        <v>2028</v>
      </c>
      <c r="G44" s="7">
        <f>G43+((G10-G9)*B44)/10^9</f>
        <v>0.62964940219343413</v>
      </c>
      <c r="H44" s="7">
        <f>H43+((G10-G9)*C44)/10^9</f>
        <v>0.62700930443432223</v>
      </c>
      <c r="I44" s="7">
        <f>I43+((G10-G9)*D44)/10^9</f>
        <v>0.625411796775874</v>
      </c>
      <c r="J44" s="7">
        <f>J43+((H10-H9)*B44)/10^9</f>
        <v>1.5250241443284562</v>
      </c>
      <c r="K44" s="7">
        <f>K43+((H10-H9)*C44)/10^9</f>
        <v>1.5181152973565832</v>
      </c>
      <c r="L44" s="7">
        <f>L43+((H10-H9)*D44)/10^9</f>
        <v>1.5139347773661391</v>
      </c>
      <c r="M44" s="7">
        <f>M43+((I10-I9)*B44)/10^9</f>
        <v>2.4203988864634778</v>
      </c>
      <c r="N44" s="7">
        <f>N43+((I10-I9)*C44)/10^9</f>
        <v>2.4092212902788432</v>
      </c>
      <c r="O44" s="7">
        <f>O43+((I10-I9)*D44)/10^9</f>
        <v>2.4024577579564044</v>
      </c>
    </row>
    <row r="45" spans="1:15" x14ac:dyDescent="0.25">
      <c r="A45" s="7">
        <v>2029</v>
      </c>
      <c r="B45" s="7">
        <f>Output!G16</f>
        <v>462.05637875279922</v>
      </c>
      <c r="C45" s="7">
        <f>Output!G46</f>
        <v>457.86878141315145</v>
      </c>
      <c r="D45" s="7">
        <f>Output!G76</f>
        <v>455.33500821004253</v>
      </c>
      <c r="F45" s="7">
        <v>2029</v>
      </c>
      <c r="G45" s="7">
        <f>G44+((G11-G10)*B45)/10^9</f>
        <v>0.73557935629002535</v>
      </c>
      <c r="H45" s="7">
        <f>H44+((G11-G10)*C45)/10^9</f>
        <v>0.73197921985519754</v>
      </c>
      <c r="I45" s="7">
        <f>I44+((G11-G10)*D45)/10^9</f>
        <v>0.72980082533653334</v>
      </c>
      <c r="J45" s="7">
        <f>J44+((H11-H10)*B45)/10^9</f>
        <v>1.8712855924451084</v>
      </c>
      <c r="K45" s="7">
        <f>K44+((H11-H10)*C45)/10^9</f>
        <v>1.8612385926727701</v>
      </c>
      <c r="L45" s="7">
        <f>L44+((H11-H10)*D45)/10^9</f>
        <v>1.8551592827968237</v>
      </c>
      <c r="M45" s="7">
        <f>M44+((I11-I10)*B45)/10^9</f>
        <v>3.0069918286001909</v>
      </c>
      <c r="N45" s="7">
        <f>N44+((I11-I10)*C45)/10^9</f>
        <v>2.9904979654903419</v>
      </c>
      <c r="O45" s="7">
        <f>O44+((I11-I10)*D45)/10^9</f>
        <v>2.9805177402571141</v>
      </c>
    </row>
    <row r="46" spans="1:15" x14ac:dyDescent="0.25">
      <c r="A46" s="7">
        <v>2030</v>
      </c>
      <c r="B46" s="7">
        <f>Output!G17</f>
        <v>437.18420204201129</v>
      </c>
      <c r="C46" s="7">
        <f>Output!G47</f>
        <v>432.47313628066479</v>
      </c>
      <c r="D46" s="7">
        <f>Output!G77</f>
        <v>429.6224913932258</v>
      </c>
      <c r="F46" s="7">
        <v>2030</v>
      </c>
      <c r="G46" s="7">
        <f>G45+((G12-G11)*B46)/10^9</f>
        <v>0.8358071738976286</v>
      </c>
      <c r="H46" s="7">
        <f>H45+((G12-G11)*C46)/10^9</f>
        <v>0.83112698965306708</v>
      </c>
      <c r="I46" s="7">
        <f>I45+((G12-G11)*D46)/10^9</f>
        <v>0.82829506302023281</v>
      </c>
      <c r="J46" s="7">
        <f>J45+((H12-H11)*B46)/10^9</f>
        <v>2.234912370129273</v>
      </c>
      <c r="K46" s="7">
        <f>K45+((H12-H11)*C46)/10^9</f>
        <v>2.2209469541510076</v>
      </c>
      <c r="L46" s="7">
        <f>L45+((H12-H11)*D46)/10^9</f>
        <v>2.2124966280995002</v>
      </c>
      <c r="M46" s="7">
        <f>M45+((I12-I11)*B46)/10^9</f>
        <v>3.6340175663609169</v>
      </c>
      <c r="N46" s="7">
        <f>N45+((I12-I11)*C46)/10^9</f>
        <v>3.6107669186489479</v>
      </c>
      <c r="O46" s="7">
        <f>O45+((I12-I11)*D46)/10^9</f>
        <v>3.5966981931787685</v>
      </c>
    </row>
    <row r="47" spans="1:15" x14ac:dyDescent="0.25">
      <c r="A47" s="7">
        <v>2031</v>
      </c>
      <c r="B47" s="7">
        <f>Output!G18</f>
        <v>434.9470459411375</v>
      </c>
      <c r="C47" s="7">
        <f>Output!G48</f>
        <v>430.11820353575729</v>
      </c>
      <c r="D47" s="7">
        <f>Output!G78</f>
        <v>427.16388519478039</v>
      </c>
      <c r="F47" s="7">
        <v>2031</v>
      </c>
      <c r="G47" s="7">
        <f>G46+((G13-G12)*B47)/10^9</f>
        <v>0.93552210638131683</v>
      </c>
      <c r="H47" s="7">
        <f>H46+((G13-G12)*C47)/10^9</f>
        <v>0.92973487313177827</v>
      </c>
      <c r="I47" s="7">
        <f>I46+((G13-G12)*D47)/10^9</f>
        <v>0.92622564645367433</v>
      </c>
      <c r="J47" s="7">
        <f>J46+((H13-H12)*B47)/10^9</f>
        <v>2.4179241043773625</v>
      </c>
      <c r="K47" s="7">
        <f>K46+((H13-H12)*C47)/10^9</f>
        <v>2.4019268667526088</v>
      </c>
      <c r="L47" s="7">
        <f>L46+((H13-H12)*D47)/10^9</f>
        <v>2.3922334585186871</v>
      </c>
      <c r="M47" s="7">
        <f>M46+((I13-I12)*B47)/10^9</f>
        <v>3.9003261023734055</v>
      </c>
      <c r="N47" s="7">
        <f>N46+((I13-I12)*C47)/10^9</f>
        <v>3.8741188603734371</v>
      </c>
      <c r="O47" s="7">
        <f>O46+((I13-I12)*D47)/10^9</f>
        <v>3.858241270583699</v>
      </c>
    </row>
    <row r="48" spans="1:15" x14ac:dyDescent="0.25">
      <c r="A48" s="7">
        <v>2032</v>
      </c>
      <c r="B48" s="7">
        <f>Output!G19</f>
        <v>432.72024218222327</v>
      </c>
      <c r="C48" s="7">
        <f>Output!G49</f>
        <v>427.77332306492661</v>
      </c>
      <c r="D48" s="7">
        <f>Output!G79</f>
        <v>424.7154813043532</v>
      </c>
      <c r="F48" s="7">
        <v>2032</v>
      </c>
      <c r="G48" s="7">
        <f>G47+((G14-G13)*B48)/10^9</f>
        <v>1.0347265270945565</v>
      </c>
      <c r="H48" s="7">
        <f>H47+((G14-G13)*C48)/10^9</f>
        <v>1.0278051748519434</v>
      </c>
      <c r="I48" s="7">
        <f>I47+((G14-G13)*D48)/10^9</f>
        <v>1.0235949145938974</v>
      </c>
      <c r="J48" s="7">
        <f>J47+((H14-H13)*B48)/10^9</f>
        <v>2.6064934838134941</v>
      </c>
      <c r="K48" s="7">
        <f>K47+((H14-H13)*C48)/10^9</f>
        <v>2.5883404943261397</v>
      </c>
      <c r="L48" s="7">
        <f>L47+((H14-H13)*D48)/10^9</f>
        <v>2.5773145500400623</v>
      </c>
      <c r="M48" s="7">
        <f>M47+((I14-I13)*B48)/10^9</f>
        <v>4.17826044053243</v>
      </c>
      <c r="N48" s="7">
        <f>N47+((I14-I13)*C48)/10^9</f>
        <v>4.148875813800335</v>
      </c>
      <c r="O48" s="7">
        <f>O47+((I14-I13)*D48)/10^9</f>
        <v>4.1310341854862278</v>
      </c>
    </row>
    <row r="49" spans="1:15" x14ac:dyDescent="0.25">
      <c r="A49" s="7">
        <v>2033</v>
      </c>
      <c r="B49" s="7">
        <f>Output!G20</f>
        <v>430.50349069738593</v>
      </c>
      <c r="C49" s="7">
        <f>Output!G50</f>
        <v>425.43879493605544</v>
      </c>
      <c r="D49" s="7">
        <f>Output!G80</f>
        <v>422.27727972194424</v>
      </c>
      <c r="F49" s="7">
        <v>2033</v>
      </c>
      <c r="G49" s="7">
        <f>G48+((G15-G14)*B49)/10^9</f>
        <v>1.1334227405979618</v>
      </c>
      <c r="H49" s="7">
        <f>H48+((G15-G14)*C49)/10^9</f>
        <v>1.1253402681670308</v>
      </c>
      <c r="I49" s="7">
        <f>I48+((G15-G14)*D49)/10^9</f>
        <v>1.1204052063979431</v>
      </c>
      <c r="J49" s="7">
        <f>J48+((H15-H14)*B49)/10^9</f>
        <v>2.8008749709236858</v>
      </c>
      <c r="K49" s="7">
        <f>K48+((H15-H14)*C49)/10^9</f>
        <v>2.7804351635239994</v>
      </c>
      <c r="L49" s="7">
        <f>L48+((H15-H14)*D49)/10^9</f>
        <v>2.7679817278421037</v>
      </c>
      <c r="M49" s="7">
        <f>M48+((I15-I14)*B49)/10^9</f>
        <v>4.4683272012494086</v>
      </c>
      <c r="N49" s="7">
        <f>N48+((I15-I14)*C49)/10^9</f>
        <v>4.4355300588809685</v>
      </c>
      <c r="O49" s="7">
        <f>O48+((I15-I14)*D49)/10^9</f>
        <v>4.4155582492862653</v>
      </c>
    </row>
    <row r="50" spans="1:15" x14ac:dyDescent="0.25">
      <c r="A50" s="7">
        <v>2034</v>
      </c>
      <c r="B50" s="7">
        <f>Output!G21</f>
        <v>428.29679148662524</v>
      </c>
      <c r="C50" s="7">
        <f>Output!G51</f>
        <v>423.1143190812611</v>
      </c>
      <c r="D50" s="7">
        <f>Output!G81</f>
        <v>419.84913041361199</v>
      </c>
      <c r="F50" s="7">
        <v>2034</v>
      </c>
      <c r="G50" s="7">
        <f>G49+((G16-G15)*B50)/10^9</f>
        <v>1.2316130514521451</v>
      </c>
      <c r="H50" s="7">
        <f>H49+((G16-G15)*C50)/10^9</f>
        <v>1.2223424576376529</v>
      </c>
      <c r="I50" s="7">
        <f>I49+((G16-G15)*D50)/10^9</f>
        <v>1.2166588264264238</v>
      </c>
      <c r="J50" s="7">
        <f>J49+((H16-H15)*B50)/10^9</f>
        <v>3.0013340601979319</v>
      </c>
      <c r="K50" s="7">
        <f>K49+((H16-H15)*C50)/10^9</f>
        <v>2.9784686598000767</v>
      </c>
      <c r="L50" s="7">
        <f>L49+((H16-H15)*D50)/10^9</f>
        <v>2.9644869923881378</v>
      </c>
      <c r="M50" s="7">
        <f>M49+((I16-I15)*B50)/10^9</f>
        <v>4.7710550689437143</v>
      </c>
      <c r="N50" s="7">
        <f>N49+((I16-I15)*C50)/10^9</f>
        <v>4.7345948619624973</v>
      </c>
      <c r="O50" s="7">
        <f>O49+((I16-I15)*D50)/10^9</f>
        <v>4.712315158349849</v>
      </c>
    </row>
    <row r="51" spans="1:15" x14ac:dyDescent="0.25">
      <c r="A51" s="7">
        <v>2035</v>
      </c>
      <c r="B51" s="7">
        <f>Output!G22</f>
        <v>426.10029458388277</v>
      </c>
      <c r="C51" s="7">
        <f>Output!G52</f>
        <v>420.79989550054358</v>
      </c>
      <c r="D51" s="7">
        <f>Output!G82</f>
        <v>417.43103337935645</v>
      </c>
      <c r="F51" s="7">
        <v>2035</v>
      </c>
      <c r="G51" s="7">
        <f>G50+((G17-G16)*B51)/10^9</f>
        <v>1.3292997986141468</v>
      </c>
      <c r="H51" s="7">
        <f>H50+((G17-G16)*C51)/10^9</f>
        <v>1.3188140478244232</v>
      </c>
      <c r="I51" s="7">
        <f>I50+((G17-G16)*D51)/10^9</f>
        <v>1.3123580792399532</v>
      </c>
      <c r="J51" s="7">
        <f>J50+((H17-H16)*B51)/10^9</f>
        <v>3.2081478319573908</v>
      </c>
      <c r="K51" s="7">
        <f>K50+((H17-H16)*C51)/10^9</f>
        <v>3.1827098083058338</v>
      </c>
      <c r="L51" s="7">
        <f>L50+((H17-H16)*D51)/10^9</f>
        <v>3.1670930162749347</v>
      </c>
      <c r="M51" s="7">
        <f>M50+((I17-I16)*B51)/10^9</f>
        <v>5.086995865300632</v>
      </c>
      <c r="N51" s="7">
        <f>N50+((I17-I16)*C51)/10^9</f>
        <v>5.0466055687872426</v>
      </c>
      <c r="O51" s="7">
        <f>O50+((I17-I16)*D51)/10^9</f>
        <v>5.0218279533099146</v>
      </c>
    </row>
    <row r="52" spans="1:15" x14ac:dyDescent="0.25">
      <c r="A52" s="7">
        <v>2036</v>
      </c>
      <c r="B52" s="7">
        <f>Output!G23</f>
        <v>423.91369992127562</v>
      </c>
      <c r="C52" s="7">
        <f>Output!G53</f>
        <v>418.49537415996133</v>
      </c>
      <c r="D52" s="7">
        <f>Output!G83</f>
        <v>415.02298861917785</v>
      </c>
      <c r="F52" s="7">
        <v>2036</v>
      </c>
      <c r="G52" s="7">
        <f>G51+((G18-G17)*B52)/10^9</f>
        <v>1.4264852522481524</v>
      </c>
      <c r="H52" s="7">
        <f>H51+((G18-G17)*C52)/10^9</f>
        <v>1.4147573088915268</v>
      </c>
      <c r="I52" s="7">
        <f>I51+((G18-G17)*D52)/10^9</f>
        <v>1.4075052693991434</v>
      </c>
      <c r="J52" s="7">
        <f>J51+((H18-H17)*B52)/10^9</f>
        <v>3.4216052386709217</v>
      </c>
      <c r="K52" s="7">
        <f>K51+((H18-H17)*C52)/10^9</f>
        <v>3.3934388725148548</v>
      </c>
      <c r="L52" s="7">
        <f>L51+((H18-H17)*D52)/10^9</f>
        <v>3.3760735962694022</v>
      </c>
      <c r="M52" s="7">
        <f>M51+((I18-I17)*B52)/10^9</f>
        <v>5.4167252250936899</v>
      </c>
      <c r="N52" s="7">
        <f>N51+((I18-I17)*C52)/10^9</f>
        <v>5.3721204361381822</v>
      </c>
      <c r="O52" s="7">
        <f>O51+((I18-I17)*D52)/10^9</f>
        <v>5.3446419231396609</v>
      </c>
    </row>
    <row r="53" spans="1:15" x14ac:dyDescent="0.25">
      <c r="A53" s="7">
        <v>2037</v>
      </c>
      <c r="B53" s="7">
        <f>Output!G24</f>
        <v>421.73700749880373</v>
      </c>
      <c r="C53" s="7">
        <f>Output!G54</f>
        <v>416.20090509345584</v>
      </c>
      <c r="D53" s="7">
        <f>Output!G84</f>
        <v>412.62469606519289</v>
      </c>
      <c r="F53" s="7">
        <v>2037</v>
      </c>
      <c r="G53" s="7">
        <f>G52+((G19-G18)*B53)/10^9</f>
        <v>1.5231716825183492</v>
      </c>
      <c r="H53" s="7">
        <f>H52+((G19-G18)*C53)/10^9</f>
        <v>1.5101745453995783</v>
      </c>
      <c r="I53" s="7">
        <f>I52+((G19-G18)*D53)/10^9</f>
        <v>1.502102632671755</v>
      </c>
      <c r="J53" s="7">
        <f>J52+((H19-H18)*B53)/10^9</f>
        <v>3.6420077637159749</v>
      </c>
      <c r="K53" s="7">
        <f>K52+((H19-H18)*C53)/10^9</f>
        <v>3.6109481941479449</v>
      </c>
      <c r="L53" s="7">
        <f>L52+((H19-H18)*D53)/10^9</f>
        <v>3.5917139676185403</v>
      </c>
      <c r="M53" s="7">
        <f>M52+((I19-I18)*B53)/10^9</f>
        <v>5.7608438449135955</v>
      </c>
      <c r="N53" s="7">
        <f>N52+((I19-I18)*C53)/10^9</f>
        <v>5.7117218428963064</v>
      </c>
      <c r="O53" s="7">
        <f>O52+((I19-I18)*D53)/10^9</f>
        <v>5.6813253025653205</v>
      </c>
    </row>
    <row r="54" spans="1:15" x14ac:dyDescent="0.25">
      <c r="A54" s="7">
        <v>2038</v>
      </c>
      <c r="B54" s="7">
        <f>Output!G25</f>
        <v>419.57021731646728</v>
      </c>
      <c r="C54" s="7">
        <f>Output!G55</f>
        <v>413.91618823314423</v>
      </c>
      <c r="D54" s="7">
        <f>Output!G85</f>
        <v>410.23645578528487</v>
      </c>
      <c r="F54" s="7">
        <v>2038</v>
      </c>
      <c r="G54" s="7">
        <f>G53+((G20-G19)*B54)/10^9</f>
        <v>1.6193613595889227</v>
      </c>
      <c r="H54" s="7">
        <f>H53+((G20-G19)*C54)/10^9</f>
        <v>1.6050679931163361</v>
      </c>
      <c r="I54" s="7">
        <f>I53+((G20-G19)*D54)/10^9</f>
        <v>1.5961524736184003</v>
      </c>
      <c r="J54" s="7">
        <f>J53+((H20-H19)*B54)/10^9</f>
        <v>3.8696699675321478</v>
      </c>
      <c r="K54" s="7">
        <f>K53+((H20-H19)*C54)/10^9</f>
        <v>3.8355424759133512</v>
      </c>
      <c r="L54" s="7">
        <f>L53+((H20-H19)*D54)/10^9</f>
        <v>3.8143115967047083</v>
      </c>
      <c r="M54" s="7">
        <f>M53+((I20-I19)*B54)/10^9</f>
        <v>6.1199785754753675</v>
      </c>
      <c r="N54" s="7">
        <f>N53+((I20-I19)*C54)/10^9</f>
        <v>6.0660169587103612</v>
      </c>
      <c r="O54" s="7">
        <f>O53+((I20-I19)*D54)/10^9</f>
        <v>6.0324707197910117</v>
      </c>
    </row>
    <row r="55" spans="1:15" x14ac:dyDescent="0.25">
      <c r="A55" s="7">
        <v>2039</v>
      </c>
      <c r="B55" s="7">
        <f>Output!G26</f>
        <v>417.41332937426608</v>
      </c>
      <c r="C55" s="7">
        <f>Output!G56</f>
        <v>411.64137361296793</v>
      </c>
      <c r="D55" s="7">
        <f>Output!G86</f>
        <v>407.85796771157067</v>
      </c>
      <c r="F55" s="7">
        <v>2039</v>
      </c>
      <c r="G55" s="7">
        <f>G54+((G21-G20)*B55)/10^9</f>
        <v>1.715056553624059</v>
      </c>
      <c r="H55" s="7">
        <f>H54+((G21-G20)*C55)/10^9</f>
        <v>1.6994399222059862</v>
      </c>
      <c r="I55" s="7">
        <f>I54+((G21-G20)*D55)/10^9</f>
        <v>1.6896570280068386</v>
      </c>
      <c r="J55" s="7">
        <f>J54+((H21-H20)*B55)/10^9</f>
        <v>4.1049200576613343</v>
      </c>
      <c r="K55" s="7">
        <f>K54+((H21-H20)*C55)/10^9</f>
        <v>4.0675395479486918</v>
      </c>
      <c r="L55" s="7">
        <f>L54+((H21-H20)*D55)/10^9</f>
        <v>4.0441763779944866</v>
      </c>
      <c r="M55" s="7">
        <f>M54+((I21-I20)*B55)/10^9</f>
        <v>6.4947835616986049</v>
      </c>
      <c r="N55" s="7">
        <f>N54+((I21-I20)*C55)/10^9</f>
        <v>6.4356391736913929</v>
      </c>
      <c r="O55" s="7">
        <f>O54+((I21-I20)*D55)/10^9</f>
        <v>6.3986957279821306</v>
      </c>
    </row>
    <row r="56" spans="1:15" x14ac:dyDescent="0.25">
      <c r="A56" s="7">
        <v>2040</v>
      </c>
      <c r="B56" s="7">
        <f>Output!G27</f>
        <v>415.26619363825881</v>
      </c>
      <c r="C56" s="7">
        <f>Output!G57</f>
        <v>409.37631119898549</v>
      </c>
      <c r="D56" s="7">
        <f>Output!G87</f>
        <v>405.48938187799172</v>
      </c>
      <c r="F56" s="7">
        <v>2040</v>
      </c>
      <c r="G56" s="7">
        <f>G55+((G22-G21)*B56)/10^9</f>
        <v>1.8102595003915165</v>
      </c>
      <c r="H56" s="7">
        <f>H55+((G22-G21)*C56)/10^9</f>
        <v>1.793292568436287</v>
      </c>
      <c r="I56" s="7">
        <f>I55+((G22-G21)*D56)/10^9</f>
        <v>1.782618566001255</v>
      </c>
      <c r="J56" s="7">
        <f>J55+((H22-H21)*B56)/10^9</f>
        <v>4.3481003958660871</v>
      </c>
      <c r="K56" s="7">
        <f>K55+((H22-H21)*C56)/10^9</f>
        <v>4.3072707645405828</v>
      </c>
      <c r="L56" s="7">
        <f>L55+((H22-H21)*D56)/10^9</f>
        <v>4.2816314045151946</v>
      </c>
      <c r="M56" s="7">
        <f>M55+((I22-I21)*B56)/10^9</f>
        <v>6.8859412913406546</v>
      </c>
      <c r="N56" s="7">
        <f>N55+((I22-I21)*C56)/10^9</f>
        <v>6.8212489606448745</v>
      </c>
      <c r="O56" s="7">
        <f>O55+((I22-I21)*D56)/10^9</f>
        <v>6.7806442430291316</v>
      </c>
    </row>
    <row r="57" spans="1:15" x14ac:dyDescent="0.25">
      <c r="A57" s="7">
        <v>2041</v>
      </c>
      <c r="B57" s="7">
        <f>Output!G28</f>
        <v>413.12866007450384</v>
      </c>
      <c r="C57" s="7">
        <f>Output!G58</f>
        <v>407.12100099119698</v>
      </c>
      <c r="D57" s="7">
        <f>Output!G88</f>
        <v>403.13039821666524</v>
      </c>
      <c r="F57" s="7">
        <v>2041</v>
      </c>
      <c r="G57" s="7">
        <f>G56+((G23-G22)*B57)/10^9</f>
        <v>1.9049724012626277</v>
      </c>
      <c r="H57" s="7">
        <f>H56+((G23-G22)*C57)/10^9</f>
        <v>1.8866281675749983</v>
      </c>
      <c r="I57" s="7">
        <f>I56+((G23-G22)*D57)/10^9</f>
        <v>1.8750392889729823</v>
      </c>
      <c r="J57" s="7">
        <f>J56+((H23-H22)*B57)/10^9</f>
        <v>4.5117649217873943</v>
      </c>
      <c r="K57" s="7">
        <f>K56+((H23-H22)*C57)/10^9</f>
        <v>4.468555303860164</v>
      </c>
      <c r="L57" s="7">
        <f>L56+((H23-H22)*D57)/10^9</f>
        <v>4.4413350317016977</v>
      </c>
      <c r="M57" s="7">
        <f>M56+((I23-I22)*B57)/10^9</f>
        <v>7.1185574423121549</v>
      </c>
      <c r="N57" s="7">
        <f>N56+((I23-I22)*C57)/10^9</f>
        <v>7.0504824401453234</v>
      </c>
      <c r="O57" s="7">
        <f>O56+((I23-I22)*D57)/10^9</f>
        <v>7.0076307744304085</v>
      </c>
    </row>
    <row r="58" spans="1:15" x14ac:dyDescent="0.25">
      <c r="A58" s="7">
        <v>2042</v>
      </c>
      <c r="B58" s="7">
        <f>Output!G29</f>
        <v>411.00102875088425</v>
      </c>
      <c r="C58" s="7">
        <f>Output!G59</f>
        <v>404.87544298960228</v>
      </c>
      <c r="D58" s="7">
        <f>Output!G89</f>
        <v>400.78116676153263</v>
      </c>
      <c r="F58" s="7">
        <v>2042</v>
      </c>
      <c r="G58" s="7">
        <f>G57+((G24-G23)*B58)/10^9</f>
        <v>1.9991975264015787</v>
      </c>
      <c r="H58" s="7">
        <f>H57+((G24-G23)*C58)/10^9</f>
        <v>1.9794489553898789</v>
      </c>
      <c r="I58" s="7">
        <f>I57+((G24-G23)*D58)/10^9</f>
        <v>1.9669214326897793</v>
      </c>
      <c r="J58" s="7">
        <f>J57+((H24-H23)*B58)/10^9</f>
        <v>4.6778190617568844</v>
      </c>
      <c r="K58" s="7">
        <f>K57+((H24-H23)*C58)/10^9</f>
        <v>4.6321345622496972</v>
      </c>
      <c r="L58" s="7">
        <f>L57+((H24-H23)*D58)/10^9</f>
        <v>4.6032601056238196</v>
      </c>
      <c r="M58" s="7">
        <f>M57+((I24-I23)*B58)/10^9</f>
        <v>7.35644059711219</v>
      </c>
      <c r="N58" s="7">
        <f>N57+((I24-I23)*C58)/10^9</f>
        <v>7.2848201691095138</v>
      </c>
      <c r="O58" s="7">
        <f>O57+((I24-I23)*D58)/10^9</f>
        <v>7.2395987785578608</v>
      </c>
    </row>
    <row r="59" spans="1:15" x14ac:dyDescent="0.25">
      <c r="A59" s="7">
        <v>2043</v>
      </c>
      <c r="B59" s="7">
        <f>Output!G30</f>
        <v>408.88284956557567</v>
      </c>
      <c r="C59" s="7">
        <f>Output!G60</f>
        <v>402.63948716025999</v>
      </c>
      <c r="D59" s="7">
        <f>Output!G90</f>
        <v>398.44138744471104</v>
      </c>
      <c r="F59" s="7">
        <v>2043</v>
      </c>
      <c r="G59" s="7">
        <f>G58+((G25-G24)*B59)/10^9</f>
        <v>2.0929370427832752</v>
      </c>
      <c r="H59" s="7">
        <f>H58+((G25-G24)*C59)/10^9</f>
        <v>2.0717571332522615</v>
      </c>
      <c r="I59" s="7">
        <f>I58+((G25-G24)*D59)/10^9</f>
        <v>2.0582671641265518</v>
      </c>
      <c r="J59" s="7">
        <f>J58+((H25-H24)*B59)/10^9</f>
        <v>4.8463230804618709</v>
      </c>
      <c r="K59" s="7">
        <f>K58+((H25-H24)*C59)/10^9</f>
        <v>4.7980656394467553</v>
      </c>
      <c r="L59" s="7">
        <f>L58+((H25-H24)*D59)/10^9</f>
        <v>4.7674611110564449</v>
      </c>
      <c r="M59" s="7">
        <f>M58+((I25-I24)*B59)/10^9</f>
        <v>7.5997091181404652</v>
      </c>
      <c r="N59" s="7">
        <f>N58+((I25-I24)*C59)/10^9</f>
        <v>7.5243741456412456</v>
      </c>
      <c r="O59" s="7">
        <f>O58+((I25-I24)*D59)/10^9</f>
        <v>7.4766550579863367</v>
      </c>
    </row>
    <row r="60" spans="1:15" x14ac:dyDescent="0.25">
      <c r="A60" s="7">
        <v>2044</v>
      </c>
      <c r="B60" s="7">
        <f>Output!G31</f>
        <v>406.77427255251951</v>
      </c>
      <c r="C60" s="7">
        <f>Output!G61</f>
        <v>400.41298346922872</v>
      </c>
      <c r="D60" s="7">
        <f>Output!G91</f>
        <v>396.11136033408332</v>
      </c>
      <c r="F60" s="7">
        <v>2044</v>
      </c>
      <c r="G60" s="7">
        <f>G59+((G26-G25)*B60)/10^9</f>
        <v>2.1861931517790474</v>
      </c>
      <c r="H60" s="7">
        <f>H59+((G26-G25)*C60)/10^9</f>
        <v>2.1635548681370498</v>
      </c>
      <c r="I60" s="7">
        <f>I59+((G26-G25)*D60)/10^9</f>
        <v>2.1490787190510572</v>
      </c>
      <c r="J60" s="7">
        <f>J59+((H26-H25)*B60)/10^9</f>
        <v>5.0173386355417975</v>
      </c>
      <c r="K60" s="7">
        <f>K59+((H26-H25)*C60)/10^9</f>
        <v>4.966406788948432</v>
      </c>
      <c r="L60" s="7">
        <f>L59+((H26-H25)*D60)/10^9</f>
        <v>4.9339937772841296</v>
      </c>
      <c r="M60" s="7">
        <f>M59+((I26-I25)*B60)/10^9</f>
        <v>7.8484841193045449</v>
      </c>
      <c r="N60" s="7">
        <f>N59+((I26-I25)*C60)/10^9</f>
        <v>7.7692587097598098</v>
      </c>
      <c r="O60" s="7">
        <f>O59+((I26-I25)*D60)/10^9</f>
        <v>7.7189088355171993</v>
      </c>
    </row>
    <row r="61" spans="1:15" x14ac:dyDescent="0.25">
      <c r="A61" s="7">
        <v>2045</v>
      </c>
      <c r="B61" s="7">
        <f>Output!G32</f>
        <v>404.6752977117157</v>
      </c>
      <c r="C61" s="7">
        <f>Output!G62</f>
        <v>398.19608195044987</v>
      </c>
      <c r="D61" s="7">
        <f>Output!G92</f>
        <v>393.79078536176644</v>
      </c>
      <c r="F61" s="7">
        <v>2045</v>
      </c>
      <c r="G61" s="7">
        <f>G60+((G27-G26)*B61)/10^9</f>
        <v>2.2789680547602291</v>
      </c>
      <c r="H61" s="7">
        <f>H60+((G27-G26)*C61)/10^9</f>
        <v>2.2548443614155769</v>
      </c>
      <c r="I61" s="7">
        <f>I60+((G27-G26)*D61)/10^9</f>
        <v>2.2393582644382022</v>
      </c>
      <c r="J61" s="7">
        <f>J60+((H27-H26)*B61)/10^9</f>
        <v>5.1909287486670248</v>
      </c>
      <c r="K61" s="7">
        <f>K60+((H27-H26)*C61)/10^9</f>
        <v>5.137217568115493</v>
      </c>
      <c r="L61" s="7">
        <f>L60+((H27-H26)*D61)/10^9</f>
        <v>5.1029148539230063</v>
      </c>
      <c r="M61" s="7">
        <f>M60+((I27-I26)*B61)/10^9</f>
        <v>8.1028894425738169</v>
      </c>
      <c r="N61" s="7">
        <f>N60+((I27-I26)*C61)/10^9</f>
        <v>8.0195907748154056</v>
      </c>
      <c r="O61" s="7">
        <f>O60+((I27-I26)*D61)/10^9</f>
        <v>7.9664714434078086</v>
      </c>
    </row>
    <row r="62" spans="1:15" x14ac:dyDescent="0.25">
      <c r="A62" s="7">
        <v>2046</v>
      </c>
      <c r="B62" s="7">
        <f>Output!G33</f>
        <v>402.58562497528152</v>
      </c>
      <c r="C62" s="7">
        <f>Output!G63</f>
        <v>395.98863256998197</v>
      </c>
      <c r="D62" s="7">
        <f>Output!G93</f>
        <v>391.47966252776069</v>
      </c>
      <c r="F62" s="7">
        <v>2046</v>
      </c>
      <c r="G62" s="7">
        <f>G61+((G28-G27)*B62)/10^9</f>
        <v>2.3712638843052956</v>
      </c>
      <c r="H62" s="7">
        <f>H61+((G28-G27)*C62)/10^9</f>
        <v>2.3456277800627454</v>
      </c>
      <c r="I62" s="7">
        <f>I61+((G28-G27)*D62)/10^9</f>
        <v>2.3291079672628889</v>
      </c>
      <c r="J62" s="7">
        <f>J61+((H28-H27)*B62)/10^9</f>
        <v>5.3671577054288582</v>
      </c>
      <c r="K62" s="7">
        <f>K61+((H28-H27)*C62)/10^9</f>
        <v>5.310558738982281</v>
      </c>
      <c r="L62" s="7">
        <f>L61+((H28-H27)*D62)/10^9</f>
        <v>5.274282255640288</v>
      </c>
      <c r="M62" s="7">
        <f>M61+((I28-I27)*B62)/10^9</f>
        <v>8.3630515265524163</v>
      </c>
      <c r="N62" s="7">
        <f>N61+((I28-I27)*C62)/10^9</f>
        <v>8.2754896979018113</v>
      </c>
      <c r="O62" s="7">
        <f>O61+((I28-I27)*D62)/10^9</f>
        <v>8.2194565440176834</v>
      </c>
    </row>
    <row r="63" spans="1:15" x14ac:dyDescent="0.25">
      <c r="A63" s="7">
        <v>2047</v>
      </c>
      <c r="B63" s="7">
        <f>Output!G34</f>
        <v>400.50555441109975</v>
      </c>
      <c r="C63" s="7">
        <f>Output!G64</f>
        <v>393.79063532782504</v>
      </c>
      <c r="D63" s="7">
        <f>Output!G94</f>
        <v>389.17799183206591</v>
      </c>
      <c r="F63" s="7">
        <v>2047</v>
      </c>
      <c r="G63" s="7">
        <f>G62+((G29-G28)*B63)/10^9</f>
        <v>2.4630828417855808</v>
      </c>
      <c r="H63" s="7">
        <f>H62+((G29-G28)*C63)/10^9</f>
        <v>2.435907291053462</v>
      </c>
      <c r="I63" s="7">
        <f>I62+((G29-G28)*D63)/10^9</f>
        <v>2.4183299945000245</v>
      </c>
      <c r="J63" s="7">
        <f>J62+((H29-H28)*B63)/10^9</f>
        <v>5.5460913446151201</v>
      </c>
      <c r="K63" s="7">
        <f>K62+((H29-H28)*C63)/10^9</f>
        <v>5.4864923575816169</v>
      </c>
      <c r="L63" s="7">
        <f>L62+((H29-H28)*D63)/10^9</f>
        <v>5.4481550861235171</v>
      </c>
      <c r="M63" s="7">
        <f>M62+((I29-I28)*B63)/10^9</f>
        <v>8.6290998474446567</v>
      </c>
      <c r="N63" s="7">
        <f>N62+((I29-I28)*C63)/10^9</f>
        <v>8.5370774241097678</v>
      </c>
      <c r="O63" s="7">
        <f>O62+((I29-I28)*D63)/10^9</f>
        <v>8.4779801777470087</v>
      </c>
    </row>
    <row r="64" spans="1:15" x14ac:dyDescent="0.25">
      <c r="A64" s="7">
        <v>2048</v>
      </c>
      <c r="B64" s="7">
        <f>Output!G35</f>
        <v>398.43478595128749</v>
      </c>
      <c r="C64" s="7">
        <f>Output!G65</f>
        <v>391.60194019003768</v>
      </c>
      <c r="D64" s="7">
        <f>Output!G95</f>
        <v>386.88577327468209</v>
      </c>
      <c r="F64" s="7">
        <v>2048</v>
      </c>
      <c r="G64" s="7">
        <f>G63+((G30-G29)*B64)/10^9</f>
        <v>2.5544270597795626</v>
      </c>
      <c r="H64" s="7">
        <f>H63+((G30-G29)*C64)/10^9</f>
        <v>2.525685026966205</v>
      </c>
      <c r="I64" s="7">
        <f>I63+((G30-G29)*D64)/10^9</f>
        <v>2.5070265131245137</v>
      </c>
      <c r="J64" s="7">
        <f>J63+((H30-H29)*B64)/10^9</f>
        <v>5.7277968279541573</v>
      </c>
      <c r="K64" s="7">
        <f>K63+((H30-H29)*C64)/10^9</f>
        <v>5.6650817336293073</v>
      </c>
      <c r="L64" s="7">
        <f>L63+((H30-H29)*D64)/10^9</f>
        <v>5.6245936625445729</v>
      </c>
      <c r="M64" s="7">
        <f>M63+((I30-I29)*B64)/10^9</f>
        <v>8.9011665961287534</v>
      </c>
      <c r="N64" s="7">
        <f>N63+((I30-I29)*C64)/10^9</f>
        <v>8.8044784402924083</v>
      </c>
      <c r="O64" s="7">
        <f>O63+((I30-I29)*D64)/10^9</f>
        <v>8.7421608119646343</v>
      </c>
    </row>
    <row r="65" spans="1:19" x14ac:dyDescent="0.25">
      <c r="A65" s="7">
        <v>2049</v>
      </c>
      <c r="B65" s="7">
        <f>Output!G36</f>
        <v>396.37331959584481</v>
      </c>
      <c r="C65" s="7">
        <f>Output!G66</f>
        <v>389.42254715661988</v>
      </c>
      <c r="D65" s="7">
        <f>Output!G96</f>
        <v>384.60270678772633</v>
      </c>
      <c r="F65" s="7">
        <v>2049</v>
      </c>
      <c r="G65" s="7">
        <f>G64+((G31-G30)*B65)/10^9</f>
        <v>2.6452986708657176</v>
      </c>
      <c r="H65" s="7">
        <f>H64+((G31-G30)*C65)/10^9</f>
        <v>2.6149631203794508</v>
      </c>
      <c r="I65" s="7">
        <f>I64+((G31-G30)*D65)/10^9</f>
        <v>2.5951996213184061</v>
      </c>
      <c r="J65" s="7">
        <f>J64+((H31-H30)*B65)/10^9</f>
        <v>5.9123428019011151</v>
      </c>
      <c r="K65" s="7">
        <f>K64+((H31-H30)*C65)/10^9</f>
        <v>5.8463915233881156</v>
      </c>
      <c r="L65" s="7">
        <f>L64+((H31-H30)*D65)/10^9</f>
        <v>5.8036594008216786</v>
      </c>
      <c r="M65" s="7">
        <f>M64+((I31-I30)*B65)/10^9</f>
        <v>9.1793869329365148</v>
      </c>
      <c r="N65" s="7">
        <f>N64+((I31-I30)*C65)/10^9</f>
        <v>9.0778199263967796</v>
      </c>
      <c r="O65" s="7">
        <f>O64+((I31-I30)*D65)/10^9</f>
        <v>9.0121191803249534</v>
      </c>
    </row>
    <row r="66" spans="1:19" x14ac:dyDescent="0.25">
      <c r="A66" s="7">
        <v>2050</v>
      </c>
      <c r="B66" s="7">
        <f>Output!G37</f>
        <v>394.32115534477157</v>
      </c>
      <c r="C66" s="7">
        <f>Output!G67</f>
        <v>387.25260626151305</v>
      </c>
      <c r="D66" s="7">
        <f>Output!G97</f>
        <v>382.32909243908159</v>
      </c>
      <c r="F66" s="7">
        <v>2050</v>
      </c>
      <c r="G66" s="7">
        <f>G65+((G32-G31)*B66)/10^9</f>
        <v>2.7356998076225247</v>
      </c>
      <c r="H66" s="7">
        <f>H65+((G32-G31)*C66)/10^9</f>
        <v>2.7037437382681055</v>
      </c>
      <c r="I66" s="7">
        <f>I65+((G32-G31)*D66)/10^9</f>
        <v>2.6828514860566082</v>
      </c>
      <c r="J66" s="7">
        <f>J65+((H32-H31)*B66)/10^9</f>
        <v>6.0997994314887221</v>
      </c>
      <c r="K66" s="7">
        <f>K65+((H32-H31)*C66)/10^9</f>
        <v>6.0304878301290739</v>
      </c>
      <c r="L66" s="7">
        <f>L65+((H32-H31)*D66)/10^9</f>
        <v>5.9854151146363606</v>
      </c>
      <c r="M66" s="7">
        <f>M65+((I32-I31)*B66)/10^9</f>
        <v>9.4638990553549256</v>
      </c>
      <c r="N66" s="7">
        <f>N65+((I32-I31)*C66)/10^9</f>
        <v>9.3572319219900439</v>
      </c>
      <c r="O66" s="7">
        <f>O65+((I32-I31)*D66)/10^9</f>
        <v>9.2879787432161187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(B9-$B$6)*$B$2*Output!$G$101/Output!$G$4*100</f>
        <v>624.43273687599378</v>
      </c>
      <c r="C70" s="7">
        <f>(C9-$B$6)*$B$2*Output!$G$101/Output!$G$4*100</f>
        <v>1251.6768013033425</v>
      </c>
      <c r="D70" s="7">
        <f>(D9-$B$6)*$B$2*Output!$G$101/Output!$G$4*100</f>
        <v>1878.9208657306885</v>
      </c>
      <c r="F70" s="7">
        <v>2024</v>
      </c>
      <c r="G70" s="7">
        <f>(B9-$B$6)*$B$2*Output!$G$104/Output!$G$4/1000</f>
        <v>4.0588127896939594E-2</v>
      </c>
      <c r="H70" s="7">
        <f>(C9-$B$6)*$B$2*Output!$G$104/Output!$G$4/1000</f>
        <v>8.1358992084717266E-2</v>
      </c>
      <c r="I70" s="7">
        <f>(D9-$B$6)*$B$2*Output!$G$104/Output!$G$4/1000</f>
        <v>0.12212985627249474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(B10-$B$6)*$B$2*Output!$G$101/Output!$G$4*100</f>
        <v>1248.8654737519848</v>
      </c>
      <c r="C71" s="7">
        <f>(C10-$B$6)*$B$2*Output!$G$101/Output!$G$4*100</f>
        <v>2625.2405160398966</v>
      </c>
      <c r="D71" s="7">
        <f>(D10-$B$6)*$B$2*Output!$G$101/Output!$G$4*100</f>
        <v>4001.615558327805</v>
      </c>
      <c r="F71" s="7">
        <v>2025</v>
      </c>
      <c r="G71" s="7">
        <f>(B10-$B$6)*$B$2*Output!$G$104/Output!$G$4/1000</f>
        <v>8.1176255793879007E-2</v>
      </c>
      <c r="H71" s="7">
        <f>(C10-$B$6)*$B$2*Output!$G$104/Output!$G$4/1000</f>
        <v>0.17064063354259329</v>
      </c>
      <c r="I71" s="7">
        <f>(D10-$B$6)*$B$2*Output!$G$104/Output!$G$4/1000</f>
        <v>0.26010501129130731</v>
      </c>
    </row>
    <row r="72" spans="1:19" x14ac:dyDescent="0.25">
      <c r="A72" s="7">
        <v>2026</v>
      </c>
      <c r="B72" s="7">
        <f>(B11-$B$6)*$B$2*Output!$G$101/Output!$G$4*100</f>
        <v>1873.2982106279785</v>
      </c>
      <c r="C72" s="7">
        <f>(C11-$B$6)*$B$2*Output!$G$101/Output!$G$4*100</f>
        <v>4136.5049232114816</v>
      </c>
      <c r="D72" s="7">
        <f>(D11-$B$6)*$B$2*Output!$G$101/Output!$G$4*100</f>
        <v>6399.7116357949726</v>
      </c>
      <c r="F72" s="7">
        <v>2026</v>
      </c>
      <c r="G72" s="7">
        <f>(B11-$B$6)*$B$2*Output!$G$104/Output!$G$4/1000</f>
        <v>0.12176438369081859</v>
      </c>
      <c r="H72" s="7">
        <f>(C11-$B$6)*$B$2*Output!$G$104/Output!$G$4/1000</f>
        <v>0.26887282000874624</v>
      </c>
      <c r="I72" s="7">
        <f>(D11-$B$6)*$B$2*Output!$G$104/Output!$G$4/1000</f>
        <v>0.41598125632667321</v>
      </c>
    </row>
    <row r="73" spans="1:19" x14ac:dyDescent="0.25">
      <c r="A73" s="7">
        <v>2027</v>
      </c>
      <c r="B73" s="7">
        <f>(B12-$B$6)*$B$2*Output!$G$101/Output!$G$4*100</f>
        <v>2497.7309475039719</v>
      </c>
      <c r="C73" s="7">
        <f>(C12-$B$6)*$B$2*Output!$G$101/Output!$G$4*100</f>
        <v>5803.3355036742914</v>
      </c>
      <c r="D73" s="7">
        <f>(D12-$B$6)*$B$2*Output!$G$101/Output!$G$4*100</f>
        <v>9108.9400598446045</v>
      </c>
      <c r="F73" s="7">
        <v>2027</v>
      </c>
      <c r="G73" s="7">
        <f>(B12-$B$6)*$B$2*Output!$G$104/Output!$G$4/1000</f>
        <v>0.16235251158775818</v>
      </c>
      <c r="H73" s="7">
        <f>(C12-$B$6)*$B$2*Output!$G$104/Output!$G$4/1000</f>
        <v>0.37721680773882893</v>
      </c>
      <c r="I73" s="7">
        <f>(D12-$B$6)*$B$2*Output!$G$104/Output!$G$4/1000</f>
        <v>0.59208110388989932</v>
      </c>
    </row>
    <row r="74" spans="1:19" x14ac:dyDescent="0.25">
      <c r="A74" s="7">
        <v>2028</v>
      </c>
      <c r="B74" s="7">
        <f>(B13-$B$6)*$B$2*Output!$G$101/Output!$G$4*100</f>
        <v>3122.1636843799656</v>
      </c>
      <c r="C74" s="7">
        <f>(C13-$B$6)*$B$2*Output!$G$101/Output!$G$4*100</f>
        <v>7645.9156308134734</v>
      </c>
      <c r="D74" s="7">
        <f>(D13-$B$6)*$B$2*Output!$G$101/Output!$G$4*100</f>
        <v>12169.667577246983</v>
      </c>
      <c r="F74" s="7">
        <v>2028</v>
      </c>
      <c r="G74" s="7">
        <f>(B13-$B$6)*$B$2*Output!$G$104/Output!$G$4/1000</f>
        <v>0.20294063948469779</v>
      </c>
      <c r="H74" s="7">
        <f>(C13-$B$6)*$B$2*Output!$G$104/Output!$G$4/1000</f>
        <v>0.4969845160028758</v>
      </c>
      <c r="I74" s="7">
        <f>(D13-$B$6)*$B$2*Output!$G$104/Output!$G$4/1000</f>
        <v>0.79102839252105372</v>
      </c>
    </row>
    <row r="75" spans="1:19" x14ac:dyDescent="0.25">
      <c r="A75" s="7">
        <v>2029</v>
      </c>
      <c r="B75" s="7">
        <f>(B14-$B$6)*$B$2*Output!$G$101/Output!$G$4*100</f>
        <v>3746.596421255957</v>
      </c>
      <c r="C75" s="7">
        <f>(C14-$B$6)*$B$2*Output!$G$101/Output!$G$4*100</f>
        <v>9687.047297168865</v>
      </c>
      <c r="D75" s="7">
        <f>(D14-$B$6)*$B$2*Output!$G$101/Output!$G$4*100</f>
        <v>15627.498173081773</v>
      </c>
      <c r="F75" s="7">
        <v>2029</v>
      </c>
      <c r="G75" s="7">
        <f>(B14-$B$6)*$B$2*Output!$G$104/Output!$G$4/1000</f>
        <v>0.24352876738163717</v>
      </c>
      <c r="H75" s="7">
        <f>(C14-$B$6)*$B$2*Output!$G$104/Output!$G$4/1000</f>
        <v>0.6296580743159762</v>
      </c>
      <c r="I75" s="7">
        <f>(D14-$B$6)*$B$2*Output!$G$104/Output!$G$4/1000</f>
        <v>1.0157873812503153</v>
      </c>
    </row>
    <row r="76" spans="1:19" x14ac:dyDescent="0.25">
      <c r="A76" s="7">
        <v>2030</v>
      </c>
      <c r="B76" s="7">
        <f>(B15-$B$6)*$B$2*Output!$G$101/Output!$G$4*100</f>
        <v>4371.0291581319507</v>
      </c>
      <c r="C76" s="7">
        <f>(C15-$B$6)*$B$2*Output!$G$101/Output!$G$4*100</f>
        <v>11952.490857754747</v>
      </c>
      <c r="D76" s="7">
        <f>(D15-$B$6)*$B$2*Output!$G$101/Output!$G$4*100</f>
        <v>19533.952557377546</v>
      </c>
      <c r="F76" s="7">
        <v>2030</v>
      </c>
      <c r="G76" s="7">
        <f>(B15-$B$6)*$B$2*Output!$G$104/Output!$G$4/1000</f>
        <v>0.28411689527857681</v>
      </c>
      <c r="H76" s="7">
        <f>(C15-$B$6)*$B$2*Output!$G$104/Output!$G$4/1000</f>
        <v>0.77691190575405844</v>
      </c>
      <c r="I76" s="7">
        <f>(D15-$B$6)*$B$2*Output!$G$104/Output!$G$4/1000</f>
        <v>1.2697069162295407</v>
      </c>
    </row>
    <row r="77" spans="1:19" x14ac:dyDescent="0.25">
      <c r="A77" s="7">
        <v>2031</v>
      </c>
      <c r="B77" s="7">
        <f>(B16-$B$6)*$B$2*Output!$G$101/Output!$G$4*100</f>
        <v>4995.4618950079439</v>
      </c>
      <c r="C77" s="7">
        <f>(C16-$B$6)*$B$2*Output!$G$101/Output!$G$4*100</f>
        <v>13098.543061276527</v>
      </c>
      <c r="D77" s="7">
        <f>(D16-$B$6)*$B$2*Output!$G$101/Output!$G$4*100</f>
        <v>21201.6242275451</v>
      </c>
      <c r="F77" s="7">
        <v>2031</v>
      </c>
      <c r="G77" s="7">
        <f>(B16-$B$6)*$B$2*Output!$G$104/Output!$G$4/1000</f>
        <v>0.32470502317551636</v>
      </c>
      <c r="H77" s="7">
        <f>(C16-$B$6)*$B$2*Output!$G$104/Output!$G$4/1000</f>
        <v>0.85140529898297423</v>
      </c>
      <c r="I77" s="7">
        <f>(D16-$B$6)*$B$2*Output!$G$104/Output!$G$4/1000</f>
        <v>1.3781055747904318</v>
      </c>
    </row>
    <row r="78" spans="1:19" x14ac:dyDescent="0.25">
      <c r="A78" s="7">
        <v>2032</v>
      </c>
      <c r="B78" s="7">
        <f>(B17-$B$6)*$B$2*Output!$G$101/Output!$G$4*100</f>
        <v>5619.8946318839362</v>
      </c>
      <c r="C78" s="7">
        <f>(C17-$B$6)*$B$2*Output!$G$101/Output!$G$4*100</f>
        <v>14285.474982714544</v>
      </c>
      <c r="D78" s="7">
        <f>(D17-$B$6)*$B$2*Output!$G$101/Output!$G$4*100</f>
        <v>22951.055333545148</v>
      </c>
      <c r="F78" s="7">
        <v>2032</v>
      </c>
      <c r="G78" s="7">
        <f>(B17-$B$6)*$B$2*Output!$G$104/Output!$G$4/1000</f>
        <v>0.3652931510724558</v>
      </c>
      <c r="H78" s="7">
        <f>(C17-$B$6)*$B$2*Output!$G$104/Output!$G$4/1000</f>
        <v>0.92855587387644534</v>
      </c>
      <c r="I78" s="7">
        <f>(D17-$B$6)*$B$2*Output!$G$104/Output!$G$4/1000</f>
        <v>1.4918185966804347</v>
      </c>
    </row>
    <row r="79" spans="1:19" x14ac:dyDescent="0.25">
      <c r="A79" s="7">
        <v>2033</v>
      </c>
      <c r="B79" s="7">
        <f>(B18-$B$6)*$B$2*Output!$G$101/Output!$G$4*100</f>
        <v>6244.3273687599294</v>
      </c>
      <c r="C79" s="7">
        <f>(C18-$B$6)*$B$2*Output!$G$101/Output!$G$4*100</f>
        <v>15515.290795152527</v>
      </c>
      <c r="D79" s="7">
        <f>(D18-$B$6)*$B$2*Output!$G$101/Output!$G$4*100</f>
        <v>24786.254221545118</v>
      </c>
      <c r="F79" s="7">
        <v>2033</v>
      </c>
      <c r="G79" s="7">
        <f>(B18-$B$6)*$B$2*Output!$G$104/Output!$G$4/1000</f>
        <v>0.40588127896939541</v>
      </c>
      <c r="H79" s="7">
        <f>(C18-$B$6)*$B$2*Output!$G$104/Output!$G$4/1000</f>
        <v>1.0084939016849142</v>
      </c>
      <c r="I79" s="7">
        <f>(D18-$B$6)*$B$2*Output!$G$104/Output!$G$4/1000</f>
        <v>1.6111065244004326</v>
      </c>
    </row>
    <row r="80" spans="1:19" x14ac:dyDescent="0.25">
      <c r="A80" s="7">
        <v>2034</v>
      </c>
      <c r="B80" s="7">
        <f>(B19-$B$6)*$B$2*Output!$G$101/Output!$G$4*100</f>
        <v>6868.7601056359226</v>
      </c>
      <c r="C80" s="7">
        <f>(C19-$B$6)*$B$2*Output!$G$101/Output!$G$4*100</f>
        <v>16790.092928461523</v>
      </c>
      <c r="D80" s="7">
        <f>(D19-$B$6)*$B$2*Output!$G$101/Output!$G$4*100</f>
        <v>26711.425751287101</v>
      </c>
      <c r="F80" s="7">
        <v>2034</v>
      </c>
      <c r="G80" s="7">
        <f>(B19-$B$6)*$B$2*Output!$G$104/Output!$G$4/1000</f>
        <v>0.44646940686633502</v>
      </c>
      <c r="H80" s="7">
        <f>(C19-$B$6)*$B$2*Output!$G$104/Output!$G$4/1000</f>
        <v>1.0913560403499989</v>
      </c>
      <c r="I80" s="7">
        <f>(D19-$B$6)*$B$2*Output!$G$104/Output!$G$4/1000</f>
        <v>1.7362426738336616</v>
      </c>
    </row>
    <row r="81" spans="1:9" x14ac:dyDescent="0.25">
      <c r="A81" s="7">
        <v>2035</v>
      </c>
      <c r="B81" s="7">
        <f>(B20-$B$6)*$B$2*Output!$G$101/Output!$G$4*100</f>
        <v>7493.1928425119168</v>
      </c>
      <c r="C81" s="7">
        <f>(C20-$B$6)*$B$2*Output!$G$101/Output!$G$4*100</f>
        <v>18112.086886446847</v>
      </c>
      <c r="D81" s="7">
        <f>(D20-$B$6)*$B$2*Output!$G$101/Output!$G$4*100</f>
        <v>28730.980930381764</v>
      </c>
      <c r="F81" s="7">
        <v>2035</v>
      </c>
      <c r="G81" s="7">
        <f>(B20-$B$6)*$B$2*Output!$G$104/Output!$G$4/1000</f>
        <v>0.48705753476327457</v>
      </c>
      <c r="H81" s="7">
        <f>(C20-$B$6)*$B$2*Output!$G$104/Output!$G$4/1000</f>
        <v>1.177285647619045</v>
      </c>
      <c r="I81" s="7">
        <f>(D20-$B$6)*$B$2*Output!$G$104/Output!$G$4/1000</f>
        <v>1.8675137604748144</v>
      </c>
    </row>
    <row r="82" spans="1:9" x14ac:dyDescent="0.25">
      <c r="A82" s="7">
        <v>2036</v>
      </c>
      <c r="B82" s="7">
        <f>(B21-$B$6)*$B$2*Output!$G$101/Output!$G$4*100</f>
        <v>8117.6255793879081</v>
      </c>
      <c r="C82" s="7">
        <f>(C21-$B$6)*$B$2*Output!$G$101/Output!$G$4*100</f>
        <v>19483.586300160983</v>
      </c>
      <c r="D82" s="7">
        <f>(D21-$B$6)*$B$2*Output!$G$101/Output!$G$4*100</f>
        <v>30849.547020934049</v>
      </c>
      <c r="F82" s="7">
        <v>2036</v>
      </c>
      <c r="G82" s="7">
        <f>(B21-$B$6)*$B$2*Output!$G$104/Output!$G$4/1000</f>
        <v>0.52764566266021395</v>
      </c>
      <c r="H82" s="7">
        <f>(C21-$B$6)*$B$2*Output!$G$104/Output!$G$4/1000</f>
        <v>1.266433109510464</v>
      </c>
      <c r="I82" s="7">
        <f>(D21-$B$6)*$B$2*Output!$G$104/Output!$G$4/1000</f>
        <v>2.0052205563607135</v>
      </c>
    </row>
    <row r="83" spans="1:9" x14ac:dyDescent="0.25">
      <c r="A83" s="7">
        <v>2037</v>
      </c>
      <c r="B83" s="7">
        <f>(B22-$B$6)*$B$2*Output!$G$101/Output!$G$4*100</f>
        <v>8742.0583162639014</v>
      </c>
      <c r="C83" s="7">
        <f>(C22-$B$6)*$B$2*Output!$G$101/Output!$G$4*100</f>
        <v>20907.018228960667</v>
      </c>
      <c r="D83" s="7">
        <f>(D22-$B$6)*$B$2*Output!$G$101/Output!$G$4*100</f>
        <v>33071.978141657397</v>
      </c>
      <c r="F83" s="7">
        <v>2037</v>
      </c>
      <c r="G83" s="7">
        <f>(B22-$B$6)*$B$2*Output!$G$104/Output!$G$4/1000</f>
        <v>0.56823379055715362</v>
      </c>
      <c r="H83" s="7">
        <f>(C22-$B$6)*$B$2*Output!$G$104/Output!$G$4/1000</f>
        <v>1.3589561848824432</v>
      </c>
      <c r="I83" s="7">
        <f>(D22-$B$6)*$B$2*Output!$G$104/Output!$G$4/1000</f>
        <v>2.1496785792077313</v>
      </c>
    </row>
    <row r="84" spans="1:9" x14ac:dyDescent="0.25">
      <c r="A84" s="7">
        <v>2038</v>
      </c>
      <c r="B84" s="7">
        <f>(B23-$B$6)*$B$2*Output!$G$101/Output!$G$4*100</f>
        <v>9366.4910531398946</v>
      </c>
      <c r="C84" s="7">
        <f>(C23-$B$6)*$B$2*Output!$G$101/Output!$G$4*100</f>
        <v>22384.928721454078</v>
      </c>
      <c r="D84" s="7">
        <f>(D23-$B$6)*$B$2*Output!$G$101/Output!$G$4*100</f>
        <v>35403.36638976822</v>
      </c>
      <c r="F84" s="7">
        <v>2038</v>
      </c>
      <c r="G84" s="7">
        <f>(B23-$B$6)*$B$2*Output!$G$104/Output!$G$4/1000</f>
        <v>0.60882191845409317</v>
      </c>
      <c r="H84" s="7">
        <f>(C23-$B$6)*$B$2*Output!$G$104/Output!$G$4/1000</f>
        <v>1.4550203668945147</v>
      </c>
      <c r="I84" s="7">
        <f>(D23-$B$6)*$B$2*Output!$G$104/Output!$G$4/1000</f>
        <v>2.3012188153349347</v>
      </c>
    </row>
    <row r="85" spans="1:9" x14ac:dyDescent="0.25">
      <c r="A85" s="7">
        <v>2039</v>
      </c>
      <c r="B85" s="7">
        <f>(B24-$B$6)*$B$2*Output!$G$101/Output!$G$4*100</f>
        <v>9990.9237900158878</v>
      </c>
      <c r="C85" s="7">
        <f>(C24-$B$6)*$B$2*Output!$G$101/Output!$G$4*100</f>
        <v>23919.988649079663</v>
      </c>
      <c r="D85" s="7">
        <f>(D24-$B$6)*$B$2*Output!$G$101/Output!$G$4*100</f>
        <v>37849.053508143406</v>
      </c>
      <c r="F85" s="7">
        <v>2039</v>
      </c>
      <c r="G85" s="7">
        <f>(B24-$B$6)*$B$2*Output!$G$104/Output!$G$4/1000</f>
        <v>0.64941004635103272</v>
      </c>
      <c r="H85" s="7">
        <f>(C24-$B$6)*$B$2*Output!$G$104/Output!$G$4/1000</f>
        <v>1.5547992621901781</v>
      </c>
      <c r="I85" s="7">
        <f>(D24-$B$6)*$B$2*Output!$G$104/Output!$G$4/1000</f>
        <v>2.4601884780293211</v>
      </c>
    </row>
    <row r="86" spans="1:9" x14ac:dyDescent="0.25">
      <c r="A86" s="7">
        <v>2040</v>
      </c>
      <c r="B86" s="7">
        <f>(B25-$B$6)*$B$2*Output!$G$101/Output!$G$4*100</f>
        <v>10615.356526891879</v>
      </c>
      <c r="C86" s="7">
        <f>(C25-$B$6)*$B$2*Output!$G$101/Output!$G$4*100</f>
        <v>25514.999825682535</v>
      </c>
      <c r="D86" s="7">
        <f>(D25-$B$6)*$B$2*Output!$G$101/Output!$G$4*100</f>
        <v>40414.643124473165</v>
      </c>
      <c r="F86" s="7">
        <v>2040</v>
      </c>
      <c r="G86" s="7">
        <f>(B25-$B$6)*$B$2*Output!$G$104/Output!$G$4/1000</f>
        <v>0.68999817424797216</v>
      </c>
      <c r="H86" s="7">
        <f>(C25-$B$6)*$B$2*Output!$G$104/Output!$G$4/1000</f>
        <v>1.6584749886693646</v>
      </c>
      <c r="I86" s="7">
        <f>(D25-$B$6)*$B$2*Output!$G$104/Output!$G$4/1000</f>
        <v>2.6269518030907557</v>
      </c>
    </row>
    <row r="87" spans="1:9" x14ac:dyDescent="0.25">
      <c r="A87" s="7">
        <v>2041</v>
      </c>
      <c r="B87" s="7">
        <f>(B26-$B$6)*$B$2*Output!$G$101/Output!$G$4*100</f>
        <v>11239.789263767874</v>
      </c>
      <c r="C87" s="7">
        <f>(C26-$B$6)*$B$2*Output!$G$101/Output!$G$4*100</f>
        <v>26594.023769734544</v>
      </c>
      <c r="D87" s="7">
        <f>(D26-$B$6)*$B$2*Output!$G$101/Output!$G$4*100</f>
        <v>41948.258275701184</v>
      </c>
      <c r="F87" s="7">
        <v>2041</v>
      </c>
      <c r="G87" s="7">
        <f>(B26-$B$6)*$B$2*Output!$G$104/Output!$G$4/1000</f>
        <v>0.73058630214491171</v>
      </c>
      <c r="H87" s="7">
        <f>(C26-$B$6)*$B$2*Output!$G$104/Output!$G$4/1000</f>
        <v>1.7286115450327453</v>
      </c>
      <c r="I87" s="7">
        <f>(D26-$B$6)*$B$2*Output!$G$104/Output!$G$4/1000</f>
        <v>2.7266367879205768</v>
      </c>
    </row>
    <row r="88" spans="1:9" x14ac:dyDescent="0.25">
      <c r="A88" s="7">
        <v>2042</v>
      </c>
      <c r="B88" s="7">
        <f>(B27-$B$6)*$B$2*Output!$G$101/Output!$G$4*100</f>
        <v>11864.222000643867</v>
      </c>
      <c r="C88" s="7">
        <f>(C27-$B$6)*$B$2*Output!$G$101/Output!$G$4*100</f>
        <v>27694.469547204524</v>
      </c>
      <c r="D88" s="7">
        <f>(D27-$B$6)*$B$2*Output!$G$101/Output!$G$4*100</f>
        <v>43524.717093765154</v>
      </c>
      <c r="F88" s="7">
        <v>2042</v>
      </c>
      <c r="G88" s="7">
        <f>(B27-$B$6)*$B$2*Output!$G$104/Output!$G$4/1000</f>
        <v>0.77117443004185138</v>
      </c>
      <c r="H88" s="7">
        <f>(C27-$B$6)*$B$2*Output!$G$104/Output!$G$4/1000</f>
        <v>1.8001405205682941</v>
      </c>
      <c r="I88" s="7">
        <f>(D27-$B$6)*$B$2*Output!$G$104/Output!$G$4/1000</f>
        <v>2.8291066110947352</v>
      </c>
    </row>
    <row r="89" spans="1:9" x14ac:dyDescent="0.25">
      <c r="A89" s="7">
        <v>2043</v>
      </c>
      <c r="B89" s="7">
        <f>(B28-$B$6)*$B$2*Output!$G$101/Output!$G$4*100</f>
        <v>12488.654737519868</v>
      </c>
      <c r="C89" s="7">
        <f>(C28-$B$6)*$B$2*Output!$G$101/Output!$G$4*100</f>
        <v>28816.935606727573</v>
      </c>
      <c r="D89" s="7">
        <f>(D28-$B$6)*$B$2*Output!$G$101/Output!$G$4*100</f>
        <v>45145.216475935253</v>
      </c>
      <c r="F89" s="7">
        <v>2043</v>
      </c>
      <c r="G89" s="7">
        <f>(B28-$B$6)*$B$2*Output!$G$104/Output!$G$4/1000</f>
        <v>0.81176255793879126</v>
      </c>
      <c r="H89" s="7">
        <f>(C28-$B$6)*$B$2*Output!$G$104/Output!$G$4/1000</f>
        <v>1.873100814437292</v>
      </c>
      <c r="I89" s="7">
        <f>(D28-$B$6)*$B$2*Output!$G$104/Output!$G$4/1000</f>
        <v>2.9344390709357917</v>
      </c>
    </row>
    <row r="90" spans="1:9" x14ac:dyDescent="0.25">
      <c r="A90" s="7">
        <v>2044</v>
      </c>
      <c r="B90" s="7">
        <f>(B29-$B$6)*$B$2*Output!$G$101/Output!$G$4*100</f>
        <v>13113.087474395859</v>
      </c>
      <c r="C90" s="7">
        <f>(C29-$B$6)*$B$2*Output!$G$101/Output!$G$4*100</f>
        <v>29962.037115431598</v>
      </c>
      <c r="D90" s="7">
        <f>(D29-$B$6)*$B$2*Output!$G$101/Output!$G$4*100</f>
        <v>46810.986756467304</v>
      </c>
      <c r="F90" s="7">
        <v>2044</v>
      </c>
      <c r="G90" s="7">
        <f>(B29-$B$6)*$B$2*Output!$G$104/Output!$G$4/1000</f>
        <v>0.85235068583573093</v>
      </c>
      <c r="H90" s="7">
        <f>(C29-$B$6)*$B$2*Output!$G$104/Output!$G$4/1000</f>
        <v>1.947532412503054</v>
      </c>
      <c r="I90" s="7">
        <f>(D29-$B$6)*$B$2*Output!$G$104/Output!$G$4/1000</f>
        <v>3.0427141391703749</v>
      </c>
    </row>
    <row r="91" spans="1:9" x14ac:dyDescent="0.25">
      <c r="A91" s="7">
        <v>2045</v>
      </c>
      <c r="B91" s="7">
        <f>(B30-$B$6)*$B$2*Output!$G$101/Output!$G$4*100</f>
        <v>13737.52021127186</v>
      </c>
      <c r="C91" s="7">
        <f>(C30-$B$6)*$B$2*Output!$G$101/Output!$G$4*100</f>
        <v>31130.406425991656</v>
      </c>
      <c r="D91" s="7">
        <f>(D30-$B$6)*$B$2*Output!$G$101/Output!$G$4*100</f>
        <v>48523.292640711436</v>
      </c>
      <c r="F91" s="7">
        <v>2045</v>
      </c>
      <c r="G91" s="7">
        <f>(B30-$B$6)*$B$2*Output!$G$104/Output!$G$4/1000</f>
        <v>0.89293881373267092</v>
      </c>
      <c r="H91" s="7">
        <f>(C30-$B$6)*$B$2*Output!$G$104/Output!$G$4/1000</f>
        <v>2.0234764176894582</v>
      </c>
      <c r="I91" s="7">
        <f>(D30-$B$6)*$B$2*Output!$G$104/Output!$G$4/1000</f>
        <v>3.1540140216462431</v>
      </c>
    </row>
    <row r="92" spans="1:9" x14ac:dyDescent="0.25">
      <c r="A92" s="7">
        <v>2046</v>
      </c>
      <c r="B92" s="7">
        <f>(B31-$B$6)*$B$2*Output!$G$101/Output!$G$4*100</f>
        <v>14361.952948147853</v>
      </c>
      <c r="C92" s="7">
        <f>(C31-$B$6)*$B$2*Output!$G$101/Output!$G$4*100</f>
        <v>32322.693556732054</v>
      </c>
      <c r="D92" s="7">
        <f>(D31-$B$6)*$B$2*Output!$G$101/Output!$G$4*100</f>
        <v>50283.434165316234</v>
      </c>
      <c r="F92" s="7">
        <v>2046</v>
      </c>
      <c r="G92" s="7">
        <f>(B31-$B$6)*$B$2*Output!$G$104/Output!$G$4/1000</f>
        <v>0.93352694162961047</v>
      </c>
      <c r="H92" s="7">
        <f>(C31-$B$6)*$B$2*Output!$G$104/Output!$G$4/1000</f>
        <v>2.1009750811875834</v>
      </c>
      <c r="I92" s="7">
        <f>(D31-$B$6)*$B$2*Output!$G$104/Output!$G$4/1000</f>
        <v>3.2684232207455546</v>
      </c>
    </row>
    <row r="93" spans="1:9" x14ac:dyDescent="0.25">
      <c r="A93" s="7">
        <v>2047</v>
      </c>
      <c r="B93" s="7">
        <f>(B32-$B$6)*$B$2*Output!$G$101/Output!$G$4*100</f>
        <v>14986.385685023848</v>
      </c>
      <c r="C93" s="7">
        <f>(C32-$B$6)*$B$2*Output!$G$101/Output!$G$4*100</f>
        <v>33539.566685140759</v>
      </c>
      <c r="D93" s="7">
        <f>(D32-$B$6)*$B$2*Output!$G$101/Output!$G$4*100</f>
        <v>52092.747685257644</v>
      </c>
      <c r="F93" s="7">
        <v>2047</v>
      </c>
      <c r="G93" s="7">
        <f>(B32-$B$6)*$B$2*Output!$G$104/Output!$G$4/1000</f>
        <v>0.97411506952655003</v>
      </c>
      <c r="H93" s="7">
        <f>(C32-$B$6)*$B$2*Output!$G$104/Output!$G$4/1000</f>
        <v>2.1800718345341488</v>
      </c>
      <c r="I93" s="7">
        <f>(D32-$B$6)*$B$2*Output!$G$104/Output!$G$4/1000</f>
        <v>3.386028599541747</v>
      </c>
    </row>
    <row r="94" spans="1:9" x14ac:dyDescent="0.25">
      <c r="A94" s="7">
        <v>2048</v>
      </c>
      <c r="B94" s="7">
        <f>(B33-$B$6)*$B$2*Output!$G$101/Output!$G$4*100</f>
        <v>15610.818421899847</v>
      </c>
      <c r="C94" s="7">
        <f>(C33-$B$6)*$B$2*Output!$G$101/Output!$G$4*100</f>
        <v>34781.712655170813</v>
      </c>
      <c r="D94" s="7">
        <f>(D33-$B$6)*$B$2*Output!$G$101/Output!$G$4*100</f>
        <v>53952.606888441769</v>
      </c>
      <c r="F94" s="7">
        <v>2048</v>
      </c>
      <c r="G94" s="7">
        <f>(B33-$B$6)*$B$2*Output!$G$104/Output!$G$4/1000</f>
        <v>1.0147031974234899</v>
      </c>
      <c r="H94" s="7">
        <f>(C33-$B$6)*$B$2*Output!$G$104/Output!$G$4/1000</f>
        <v>2.2608113225861026</v>
      </c>
      <c r="I94" s="7">
        <f>(D33-$B$6)*$B$2*Output!$G$104/Output!$G$4/1000</f>
        <v>3.5069194477487149</v>
      </c>
    </row>
    <row r="95" spans="1:9" x14ac:dyDescent="0.25">
      <c r="A95" s="7">
        <v>2049</v>
      </c>
      <c r="B95" s="7">
        <f>(B34-$B$6)*$B$2*Output!$G$101/Output!$G$4*100</f>
        <v>16235.251158775842</v>
      </c>
      <c r="C95" s="7">
        <f>(C34-$B$6)*$B$2*Output!$G$101/Output!$G$4*100</f>
        <v>36049.837498713961</v>
      </c>
      <c r="D95" s="7">
        <f>(D34-$B$6)*$B$2*Output!$G$101/Output!$G$4*100</f>
        <v>55864.423838652081</v>
      </c>
      <c r="F95" s="7">
        <v>2049</v>
      </c>
      <c r="G95" s="7">
        <f>(B34-$B$6)*$B$2*Output!$G$104/Output!$G$4/1000</f>
        <v>1.0552913253204297</v>
      </c>
      <c r="H95" s="7">
        <f>(C34-$B$6)*$B$2*Output!$G$104/Output!$G$4/1000</f>
        <v>2.3432394374164072</v>
      </c>
      <c r="I95" s="7">
        <f>(D34-$B$6)*$B$2*Output!$G$104/Output!$G$4/1000</f>
        <v>3.6311875495123855</v>
      </c>
    </row>
    <row r="96" spans="1:9" x14ac:dyDescent="0.25">
      <c r="A96" s="7">
        <v>2050</v>
      </c>
      <c r="B96" s="7">
        <f>(B35-$B$6)*$B$2*Output!$G$101/Output!$G$4*100</f>
        <v>16859.68389565184</v>
      </c>
      <c r="C96" s="7">
        <f>(C35-$B$6)*$B$2*Output!$G$101/Output!$G$4*100</f>
        <v>37344.666971642306</v>
      </c>
      <c r="D96" s="7">
        <f>(D35-$B$6)*$B$2*Output!$G$101/Output!$G$4*100</f>
        <v>57829.6500476328</v>
      </c>
      <c r="F96" s="7">
        <v>2050</v>
      </c>
      <c r="G96" s="7">
        <f>(B35-$B$6)*$B$2*Output!$G$104/Output!$G$4/1000</f>
        <v>1.0958794532173697</v>
      </c>
      <c r="H96" s="7">
        <f>(C35-$B$6)*$B$2*Output!$G$104/Output!$G$4/1000</f>
        <v>2.4274033531567496</v>
      </c>
      <c r="I96" s="7">
        <f>(D35-$B$6)*$B$2*Output!$G$104/Output!$G$4/1000</f>
        <v>3.7589272530961315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(B9-$B$6)*$B$2*Output!$G$107/Output!$G$4/10^9</f>
        <v>5.6889725034008509E-5</v>
      </c>
      <c r="C100" s="7">
        <f>(C9-$B$6)*$B$2*Output!$G$107/Output!$G$4/10^9</f>
        <v>1.1403557957874267E-4</v>
      </c>
      <c r="D100" s="7">
        <f>(D9-$B$6)*$B$2*Output!$G$107/Output!$G$4/10^9</f>
        <v>1.7118143412347655E-4</v>
      </c>
    </row>
    <row r="101" spans="1:4" x14ac:dyDescent="0.25">
      <c r="A101" s="7">
        <v>2025</v>
      </c>
      <c r="B101" s="7">
        <f>(B10-$B$6)*$B$2*Output!$G$107/Output!$G$4/10^9</f>
        <v>1.1377945006801677E-4</v>
      </c>
      <c r="C101" s="7">
        <f>(C10-$B$6)*$B$2*Output!$G$107/Output!$G$4/10^9</f>
        <v>2.391758187644598E-4</v>
      </c>
      <c r="D101" s="7">
        <f>(D10-$B$6)*$B$2*Output!$G$107/Output!$G$4/10^9</f>
        <v>3.6457218746090256E-4</v>
      </c>
    </row>
    <row r="102" spans="1:4" x14ac:dyDescent="0.25">
      <c r="A102" s="7">
        <v>2026</v>
      </c>
      <c r="B102" s="7">
        <f>(B11-$B$6)*$B$2*Output!$G$107/Output!$G$4/10^9</f>
        <v>1.7066917510202527E-4</v>
      </c>
      <c r="C102" s="7">
        <f>(C11-$B$6)*$B$2*Output!$G$107/Output!$G$4/10^9</f>
        <v>3.7686145166033596E-4</v>
      </c>
      <c r="D102" s="7">
        <f>(D11-$B$6)*$B$2*Output!$G$107/Output!$G$4/10^9</f>
        <v>5.8305372821864569E-4</v>
      </c>
    </row>
    <row r="103" spans="1:4" x14ac:dyDescent="0.25">
      <c r="A103" s="7">
        <v>2027</v>
      </c>
      <c r="B103" s="7">
        <f>(B12-$B$6)*$B$2*Output!$G$107/Output!$G$4/10^9</f>
        <v>2.2755890013603374E-4</v>
      </c>
      <c r="C103" s="7">
        <f>(C12-$B$6)*$B$2*Output!$G$107/Output!$G$4/10^9</f>
        <v>5.2872013523162591E-4</v>
      </c>
      <c r="D103" s="7">
        <f>(D12-$B$6)*$B$2*Output!$G$107/Output!$G$4/10^9</f>
        <v>8.2988137032721765E-4</v>
      </c>
    </row>
    <row r="104" spans="1:4" x14ac:dyDescent="0.25">
      <c r="A104" s="7">
        <v>2028</v>
      </c>
      <c r="B104" s="7">
        <f>(B13-$B$6)*$B$2*Output!$G$107/Output!$G$4/10^9</f>
        <v>2.8444862517004222E-4</v>
      </c>
      <c r="C104" s="7">
        <f>(C13-$B$6)*$B$2*Output!$G$107/Output!$G$4/10^9</f>
        <v>6.965907009398001E-4</v>
      </c>
      <c r="D104" s="7">
        <f>(D13-$B$6)*$B$2*Output!$G$107/Output!$G$4/10^9</f>
        <v>1.1087327767095581E-3</v>
      </c>
    </row>
    <row r="105" spans="1:4" x14ac:dyDescent="0.25">
      <c r="A105" s="7">
        <v>2029</v>
      </c>
      <c r="B105" s="7">
        <f>(B14-$B$6)*$B$2*Output!$G$107/Output!$G$4/10^9</f>
        <v>3.4133835020405055E-4</v>
      </c>
      <c r="C105" s="7">
        <f>(C14-$B$6)*$B$2*Output!$G$107/Output!$G$4/10^9</f>
        <v>8.8255055281769089E-4</v>
      </c>
      <c r="D105" s="7">
        <f>(D14-$B$6)*$B$2*Output!$G$107/Output!$G$4/10^9</f>
        <v>1.4237627554313315E-3</v>
      </c>
    </row>
    <row r="106" spans="1:4" x14ac:dyDescent="0.25">
      <c r="A106" s="7">
        <v>2030</v>
      </c>
      <c r="B106" s="7">
        <f>(B15-$B$6)*$B$2*Output!$G$107/Output!$G$4/10^9</f>
        <v>3.9822807523805904E-4</v>
      </c>
      <c r="C106" s="7">
        <f>(C15-$B$6)*$B$2*Output!$G$107/Output!$G$4/10^9</f>
        <v>1.0889466202093183E-3</v>
      </c>
      <c r="D106" s="7">
        <f>(D15-$B$6)*$B$2*Output!$G$107/Output!$G$4/10^9</f>
        <v>1.7796651651805781E-3</v>
      </c>
    </row>
    <row r="107" spans="1:4" x14ac:dyDescent="0.25">
      <c r="A107" s="7">
        <v>2031</v>
      </c>
      <c r="B107" s="7">
        <f>(B16-$B$6)*$B$2*Output!$G$107/Output!$G$4/10^9</f>
        <v>4.5511780027206747E-4</v>
      </c>
      <c r="C107" s="7">
        <f>(C16-$B$6)*$B$2*Output!$G$107/Output!$G$4/10^9</f>
        <v>1.1933591387764246E-3</v>
      </c>
      <c r="D107" s="7">
        <f>(D16-$B$6)*$B$2*Output!$G$107/Output!$G$4/10^9</f>
        <v>1.931600477280781E-3</v>
      </c>
    </row>
    <row r="108" spans="1:4" x14ac:dyDescent="0.25">
      <c r="A108" s="7">
        <v>2032</v>
      </c>
      <c r="B108" s="7">
        <f>(B17-$B$6)*$B$2*Output!$G$107/Output!$G$4/10^9</f>
        <v>5.1200752530607585E-4</v>
      </c>
      <c r="C108" s="7">
        <f>(C17-$B$6)*$B$2*Output!$G$107/Output!$G$4/10^9</f>
        <v>1.301496055143937E-3</v>
      </c>
      <c r="D108" s="7">
        <f>(D17-$B$6)*$B$2*Output!$G$107/Output!$G$4/10^9</f>
        <v>2.0909845849817975E-3</v>
      </c>
    </row>
    <row r="109" spans="1:4" x14ac:dyDescent="0.25">
      <c r="A109" s="7">
        <v>2033</v>
      </c>
      <c r="B109" s="7">
        <f>(B18-$B$6)*$B$2*Output!$G$107/Output!$G$4/10^9</f>
        <v>5.6889725034008434E-4</v>
      </c>
      <c r="C109" s="7">
        <f>(C18-$B$6)*$B$2*Output!$G$107/Output!$G$4/10^9</f>
        <v>1.4135399620058648E-3</v>
      </c>
      <c r="D109" s="7">
        <f>(D18-$B$6)*$B$2*Output!$G$107/Output!$G$4/10^9</f>
        <v>2.258182673671645E-3</v>
      </c>
    </row>
    <row r="110" spans="1:4" x14ac:dyDescent="0.25">
      <c r="A110" s="7">
        <v>2034</v>
      </c>
      <c r="B110" s="7">
        <f>(B19-$B$6)*$B$2*Output!$G$107/Output!$G$4/10^9</f>
        <v>6.2578697537409283E-4</v>
      </c>
      <c r="C110" s="7">
        <f>(C19-$B$6)*$B$2*Output!$G$107/Output!$G$4/10^9</f>
        <v>1.5296824038636473E-3</v>
      </c>
      <c r="D110" s="7">
        <f>(D19-$B$6)*$B$2*Output!$G$107/Output!$G$4/10^9</f>
        <v>2.4335778323532008E-3</v>
      </c>
    </row>
    <row r="111" spans="1:4" x14ac:dyDescent="0.25">
      <c r="A111" s="7">
        <v>2035</v>
      </c>
      <c r="B111" s="7">
        <f>(B20-$B$6)*$B$2*Output!$G$107/Output!$G$4/10^9</f>
        <v>6.8267670040810132E-4</v>
      </c>
      <c r="C111" s="7">
        <f>(C20-$B$6)*$B$2*Output!$G$107/Output!$G$4/10^9</f>
        <v>1.6501243158983478E-3</v>
      </c>
      <c r="D111" s="7">
        <f>(D20-$B$6)*$B$2*Output!$G$107/Output!$G$4/10^9</f>
        <v>2.6175719313885934E-3</v>
      </c>
    </row>
    <row r="112" spans="1:4" x14ac:dyDescent="0.25">
      <c r="A112" s="7">
        <v>2036</v>
      </c>
      <c r="B112" s="7">
        <f>(B21-$B$6)*$B$2*Output!$G$107/Output!$G$4/10^9</f>
        <v>7.3956642544210948E-4</v>
      </c>
      <c r="C112" s="7">
        <f>(C21-$B$6)*$B$2*Output!$G$107/Output!$G$4/10^9</f>
        <v>1.7750764843590416E-3</v>
      </c>
      <c r="D112" s="7">
        <f>(D21-$B$6)*$B$2*Output!$G$107/Output!$G$4/10^9</f>
        <v>2.8105865432759732E-3</v>
      </c>
    </row>
    <row r="113" spans="1:4" x14ac:dyDescent="0.25">
      <c r="A113" s="7">
        <v>2037</v>
      </c>
      <c r="B113" s="7">
        <f>(B22-$B$6)*$B$2*Output!$G$107/Output!$G$4/10^9</f>
        <v>7.9645615047611808E-4</v>
      </c>
      <c r="C113" s="7">
        <f>(C22-$B$6)*$B$2*Output!$G$107/Output!$G$4/10^9</f>
        <v>1.9047600295222478E-3</v>
      </c>
      <c r="D113" s="7">
        <f>(D22-$B$6)*$B$2*Output!$G$107/Output!$G$4/10^9</f>
        <v>3.0130639085683745E-3</v>
      </c>
    </row>
    <row r="114" spans="1:4" x14ac:dyDescent="0.25">
      <c r="A114" s="7">
        <v>2038</v>
      </c>
      <c r="B114" s="7">
        <f>(B23-$B$6)*$B$2*Output!$G$107/Output!$G$4/10^9</f>
        <v>8.5334587551012656E-4</v>
      </c>
      <c r="C114" s="7">
        <f>(C23-$B$6)*$B$2*Output!$G$107/Output!$G$4/10^9</f>
        <v>2.0394069123289751E-3</v>
      </c>
      <c r="D114" s="7">
        <f>(D23-$B$6)*$B$2*Output!$G$107/Output!$G$4/10^9</f>
        <v>3.2254679491478212E-3</v>
      </c>
    </row>
    <row r="115" spans="1:4" x14ac:dyDescent="0.25">
      <c r="A115" s="7">
        <v>2039</v>
      </c>
      <c r="B115" s="7">
        <f>(B24-$B$6)*$B$2*Output!$G$107/Output!$G$4/10^9</f>
        <v>9.1023560054413494E-4</v>
      </c>
      <c r="C115" s="7">
        <f>(C24-$B$6)*$B$2*Output!$G$107/Output!$G$4/10^9</f>
        <v>2.1792604658602143E-3</v>
      </c>
      <c r="D115" s="7">
        <f>(D24-$B$6)*$B$2*Output!$G$107/Output!$G$4/10^9</f>
        <v>3.4482853311762901E-3</v>
      </c>
    </row>
    <row r="116" spans="1:4" x14ac:dyDescent="0.25">
      <c r="A116" s="7">
        <v>2040</v>
      </c>
      <c r="B116" s="7">
        <f>(B25-$B$6)*$B$2*Output!$G$107/Output!$G$4/10^9</f>
        <v>9.6712532557814322E-4</v>
      </c>
      <c r="C116" s="7">
        <f>(C25-$B$6)*$B$2*Output!$G$107/Output!$G$4/10^9</f>
        <v>2.3245759528685893E-3</v>
      </c>
      <c r="D116" s="7">
        <f>(D25-$B$6)*$B$2*Output!$G$107/Output!$G$4/10^9</f>
        <v>3.6820265801590334E-3</v>
      </c>
    </row>
    <row r="117" spans="1:4" x14ac:dyDescent="0.25">
      <c r="A117" s="7">
        <v>2041</v>
      </c>
      <c r="B117" s="7">
        <f>(B26-$B$6)*$B$2*Output!$G$107/Output!$G$4/10^9</f>
        <v>1.0240150506121519E-3</v>
      </c>
      <c r="C117" s="7">
        <f>(C26-$B$6)*$B$2*Output!$G$107/Output!$G$4/10^9</f>
        <v>2.4228817780713773E-3</v>
      </c>
      <c r="D117" s="7">
        <f>(D26-$B$6)*$B$2*Output!$G$107/Output!$G$4/10^9</f>
        <v>3.8217485055306007E-3</v>
      </c>
    </row>
    <row r="118" spans="1:4" x14ac:dyDescent="0.25">
      <c r="A118" s="7">
        <v>2042</v>
      </c>
      <c r="B118" s="7">
        <f>(B27-$B$6)*$B$2*Output!$G$107/Output!$G$4/10^9</f>
        <v>1.0809047756461603E-3</v>
      </c>
      <c r="C118" s="7">
        <f>(C27-$B$6)*$B$2*Output!$G$107/Output!$G$4/10^9</f>
        <v>2.5231392661850018E-3</v>
      </c>
      <c r="D118" s="7">
        <f>(D27-$B$6)*$B$2*Output!$G$107/Output!$G$4/10^9</f>
        <v>3.9653737567238419E-3</v>
      </c>
    </row>
    <row r="119" spans="1:4" x14ac:dyDescent="0.25">
      <c r="A119" s="7">
        <v>2043</v>
      </c>
      <c r="B119" s="7">
        <f>(B28-$B$6)*$B$2*Output!$G$107/Output!$G$4/10^9</f>
        <v>1.1377945006801693E-3</v>
      </c>
      <c r="C119" s="7">
        <f>(C28-$B$6)*$B$2*Output!$G$107/Output!$G$4/10^9</f>
        <v>2.6254029396204238E-3</v>
      </c>
      <c r="D119" s="7">
        <f>(D28-$B$6)*$B$2*Output!$G$107/Output!$G$4/10^9</f>
        <v>4.1130113785606765E-3</v>
      </c>
    </row>
    <row r="120" spans="1:4" x14ac:dyDescent="0.25">
      <c r="A120" s="7">
        <v>2044</v>
      </c>
      <c r="B120" s="7">
        <f>(B29-$B$6)*$B$2*Output!$G$107/Output!$G$4/10^9</f>
        <v>1.1946842257141779E-3</v>
      </c>
      <c r="C120" s="7">
        <f>(C29-$B$6)*$B$2*Output!$G$107/Output!$G$4/10^9</f>
        <v>2.72972884394779E-3</v>
      </c>
      <c r="D120" s="7">
        <f>(D29-$B$6)*$B$2*Output!$G$107/Output!$G$4/10^9</f>
        <v>4.2647734621813994E-3</v>
      </c>
    </row>
    <row r="121" spans="1:4" x14ac:dyDescent="0.25">
      <c r="A121" s="7">
        <v>2045</v>
      </c>
      <c r="B121" s="7">
        <f>(B30-$B$6)*$B$2*Output!$G$107/Output!$G$4/10^9</f>
        <v>1.2515739507481867E-3</v>
      </c>
      <c r="C121" s="7">
        <f>(C30-$B$6)*$B$2*Output!$G$107/Output!$G$4/10^9</f>
        <v>2.8361745904480029E-3</v>
      </c>
      <c r="D121" s="7">
        <f>(D30-$B$6)*$B$2*Output!$G$107/Output!$G$4/10^9</f>
        <v>4.4207752301478167E-3</v>
      </c>
    </row>
    <row r="122" spans="1:4" x14ac:dyDescent="0.25">
      <c r="A122" s="7">
        <v>2046</v>
      </c>
      <c r="B122" s="7">
        <f>(B31-$B$6)*$B$2*Output!$G$107/Output!$G$4/10^9</f>
        <v>1.3084636757821956E-3</v>
      </c>
      <c r="C122" s="7">
        <f>(C31-$B$6)*$B$2*Output!$G$107/Output!$G$4/10^9</f>
        <v>2.9447993998530193E-3</v>
      </c>
      <c r="D122" s="7">
        <f>(D31-$B$6)*$B$2*Output!$G$107/Output!$G$4/10^9</f>
        <v>4.5811351239238426E-3</v>
      </c>
    </row>
    <row r="123" spans="1:4" x14ac:dyDescent="0.25">
      <c r="A123" s="7">
        <v>2047</v>
      </c>
      <c r="B123" s="7">
        <f>(B32-$B$6)*$B$2*Output!$G$107/Output!$G$4/10^9</f>
        <v>1.3653534008162037E-3</v>
      </c>
      <c r="C123" s="7">
        <f>(C32-$B$6)*$B$2*Output!$G$107/Output!$G$4/10^9</f>
        <v>3.055664147308105E-3</v>
      </c>
      <c r="D123" s="7">
        <f>(D32-$B$6)*$B$2*Output!$G$107/Output!$G$4/10^9</f>
        <v>4.7459748938000045E-3</v>
      </c>
    </row>
    <row r="124" spans="1:4" x14ac:dyDescent="0.25">
      <c r="A124" s="7">
        <v>2048</v>
      </c>
      <c r="B124" s="7">
        <f>(B33-$B$6)*$B$2*Output!$G$107/Output!$G$4/10^9</f>
        <v>1.422243125850213E-3</v>
      </c>
      <c r="C124" s="7">
        <f>(C33-$B$6)*$B$2*Output!$G$107/Output!$G$4/10^9</f>
        <v>3.1688314085901552E-3</v>
      </c>
      <c r="D124" s="7">
        <f>(D33-$B$6)*$B$2*Output!$G$107/Output!$G$4/10^9</f>
        <v>4.9154196913300989E-3</v>
      </c>
    </row>
    <row r="125" spans="1:4" x14ac:dyDescent="0.25">
      <c r="A125" s="7">
        <v>2049</v>
      </c>
      <c r="B125" s="7">
        <f>(B34-$B$6)*$B$2*Output!$G$107/Output!$G$4/10^9</f>
        <v>1.4791328508842213E-3</v>
      </c>
      <c r="C125" s="7">
        <f>(C34-$B$6)*$B$2*Output!$G$107/Output!$G$4/10^9</f>
        <v>3.2843655076172087E-3</v>
      </c>
      <c r="D125" s="7">
        <f>(D34-$B$6)*$B$2*Output!$G$107/Output!$G$4/10^9</f>
        <v>5.0895981643501956E-3</v>
      </c>
    </row>
    <row r="126" spans="1:4" x14ac:dyDescent="0.25">
      <c r="A126" s="7">
        <v>2050</v>
      </c>
      <c r="B126" s="7">
        <f>(B35-$B$6)*$B$2*Output!$G$107/Output!$G$4/10^9</f>
        <v>1.5360225759182304E-3</v>
      </c>
      <c r="C126" s="7">
        <f>(C35-$B$6)*$B$2*Output!$G$107/Output!$G$4/10^9</f>
        <v>3.4023325652851868E-3</v>
      </c>
      <c r="D126" s="7">
        <f>(D35-$B$6)*$B$2*Output!$G$107/Output!$G$4/10^9</f>
        <v>5.268642554652145E-3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B8DB-6577-4725-80AD-72DC7AF2D572}">
  <dimension ref="A2:X126"/>
  <sheetViews>
    <sheetView workbookViewId="0">
      <selection activeCell="L10" sqref="L10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0.27133638126460713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5.5039999999999996</v>
      </c>
      <c r="C6" s="7">
        <v>5.5039999999999996</v>
      </c>
      <c r="D6" s="7">
        <v>5.5039999999999996</v>
      </c>
      <c r="F6" s="7">
        <v>2024</v>
      </c>
      <c r="G6" s="7">
        <f>(B9-$B$6)*$B$2*Output!$H$7/Output!$H$4/1000</f>
        <v>238021.01388806058</v>
      </c>
      <c r="H6" s="7">
        <f>(C9-$C$6)*$B$2*Output!$H$7/Output!$H$4/1000</f>
        <v>477113.64845618326</v>
      </c>
      <c r="I6" s="7">
        <f>(D9-$D$6)*$B$2*Output!$H$7/Output!$H$4/1000</f>
        <v>716206.28302430687</v>
      </c>
    </row>
    <row r="7" spans="1:24" x14ac:dyDescent="0.25">
      <c r="F7" s="7">
        <v>2025</v>
      </c>
      <c r="G7" s="7">
        <f>(B10-$B$6)*$B$2*Output!$H$7/Output!$H$4/1000</f>
        <v>476042.02777612035</v>
      </c>
      <c r="H7" s="7">
        <f>(C10-$C$6)*$B$2*Output!$H$7/Output!$H$4/1000</f>
        <v>1000688.1004573622</v>
      </c>
      <c r="I7" s="7">
        <f>(D10-$D$6)*$B$2*Output!$H$7/Output!$H$4/1000</f>
        <v>1525334.173138605</v>
      </c>
    </row>
    <row r="8" spans="1:24" x14ac:dyDescent="0.25">
      <c r="F8" s="7">
        <v>2026</v>
      </c>
      <c r="G8" s="7">
        <f>(B11-$B$6)*$B$2*Output!$H$7/Output!$H$4/1000</f>
        <v>714063.04166418011</v>
      </c>
      <c r="H8" s="7">
        <f>(C11-$C$6)*$B$2*Output!$H$7/Output!$H$4/1000</f>
        <v>1576751.2457811357</v>
      </c>
      <c r="I8" s="7">
        <f>(D11-$D$6)*$B$2*Output!$H$7/Output!$H$4/1000</f>
        <v>2439439.4498980925</v>
      </c>
    </row>
    <row r="9" spans="1:24" x14ac:dyDescent="0.25">
      <c r="A9" s="7">
        <v>2024</v>
      </c>
      <c r="B9" s="7">
        <v>5.7413199155885861</v>
      </c>
      <c r="C9" s="7">
        <v>5.9797082953651914</v>
      </c>
      <c r="D9" s="7">
        <v>6.2180966751417976</v>
      </c>
      <c r="F9" s="7">
        <v>2027</v>
      </c>
      <c r="G9" s="7">
        <f>(B12-$B$6)*$B$2*Output!$H$7/Output!$H$4/1000</f>
        <v>952084.05555224069</v>
      </c>
      <c r="H9" s="7">
        <f>(C12-$C$6)*$B$2*Output!$H$7/Output!$H$4/1000</f>
        <v>2212113.0410743421</v>
      </c>
      <c r="I9" s="7">
        <f>(D12-$D$6)*$B$2*Output!$H$7/Output!$H$4/1000</f>
        <v>3472142.0265964465</v>
      </c>
    </row>
    <row r="10" spans="1:24" x14ac:dyDescent="0.25">
      <c r="A10" s="7">
        <v>2025</v>
      </c>
      <c r="B10" s="7">
        <v>5.9786398311771718</v>
      </c>
      <c r="C10" s="7">
        <v>6.5017405425334864</v>
      </c>
      <c r="D10" s="7">
        <v>7.024841253889802</v>
      </c>
      <c r="F10" s="7">
        <v>2028</v>
      </c>
      <c r="G10" s="7">
        <f>(B13-$B$6)*$B$2*Output!$H$7/Output!$H$4/1000</f>
        <v>1190105.0694403006</v>
      </c>
      <c r="H10" s="7">
        <f>(C13-$C$6)*$B$2*Output!$H$7/Output!$H$4/1000</f>
        <v>2914466.9763049269</v>
      </c>
      <c r="I10" s="7">
        <f>(D13-$D$6)*$B$2*Output!$H$7/Output!$H$4/1000</f>
        <v>4638828.8831695588</v>
      </c>
    </row>
    <row r="11" spans="1:24" x14ac:dyDescent="0.25">
      <c r="A11" s="7">
        <v>2026</v>
      </c>
      <c r="B11" s="7">
        <v>6.2159597467657575</v>
      </c>
      <c r="C11" s="7">
        <v>7.0761068759456611</v>
      </c>
      <c r="D11" s="7">
        <v>7.9362540051255657</v>
      </c>
      <c r="F11" s="7">
        <v>2029</v>
      </c>
      <c r="G11" s="7">
        <f>(B14-$B$6)*$B$2*Output!$H$7/Output!$H$4/1000</f>
        <v>1428126.0833283602</v>
      </c>
      <c r="H11" s="7">
        <f>(C14-$C$6)*$B$2*Output!$H$7/Output!$H$4/1000</f>
        <v>3692504.7056135</v>
      </c>
      <c r="I11" s="7">
        <f>(D14-$D$6)*$B$2*Output!$H$7/Output!$H$4/1000</f>
        <v>5956883.3278986448</v>
      </c>
    </row>
    <row r="12" spans="1:24" x14ac:dyDescent="0.25">
      <c r="A12" s="7">
        <v>2027</v>
      </c>
      <c r="B12" s="7">
        <v>6.453279662354344</v>
      </c>
      <c r="C12" s="7">
        <v>7.7095971933094427</v>
      </c>
      <c r="D12" s="7">
        <v>8.9659147242645432</v>
      </c>
      <c r="F12" s="7">
        <v>2030</v>
      </c>
      <c r="G12" s="7">
        <f>(B15-$B$6)*$B$2*Output!$H$7/Output!$H$4/1000</f>
        <v>1666147.0972164199</v>
      </c>
      <c r="H12" s="7">
        <f>(C15-$C$6)*$B$2*Output!$H$7/Output!$H$4/1000</f>
        <v>4556045.5505322572</v>
      </c>
      <c r="I12" s="7">
        <f>(D15-$D$6)*$B$2*Output!$H$7/Output!$H$4/1000</f>
        <v>7445944.003848101</v>
      </c>
    </row>
    <row r="13" spans="1:24" x14ac:dyDescent="0.25">
      <c r="A13" s="7">
        <v>2028</v>
      </c>
      <c r="B13" s="7">
        <v>6.6905995779429297</v>
      </c>
      <c r="C13" s="7">
        <v>8.4098823231787883</v>
      </c>
      <c r="D13" s="7">
        <v>10.129165068414652</v>
      </c>
      <c r="F13" s="7">
        <v>2031</v>
      </c>
      <c r="G13" s="7">
        <f>(B16-$B$6)*$B$2*Output!$H$7/Output!$H$4/1000</f>
        <v>1904168.1111044807</v>
      </c>
      <c r="H13" s="7">
        <f>(C16-$C$6)*$B$2*Output!$H$7/Output!$H$4/1000</f>
        <v>4992897.2582368013</v>
      </c>
      <c r="I13" s="7">
        <f>(D16-$D$6)*$B$2*Output!$H$7/Output!$H$4/1000</f>
        <v>8081626.4053691244</v>
      </c>
    </row>
    <row r="14" spans="1:24" x14ac:dyDescent="0.25">
      <c r="A14" s="7">
        <v>2029</v>
      </c>
      <c r="B14" s="7">
        <v>6.9279194935315154</v>
      </c>
      <c r="C14" s="7">
        <v>9.1856283181567058</v>
      </c>
      <c r="D14" s="7">
        <v>11.4433371427819</v>
      </c>
      <c r="F14" s="7">
        <v>2032</v>
      </c>
      <c r="G14" s="7">
        <f>(B17-$B$6)*$B$2*Output!$H$7/Output!$H$4/1000</f>
        <v>2142189.1249925406</v>
      </c>
      <c r="H14" s="7">
        <f>(C17-$C$6)*$B$2*Output!$H$7/Output!$H$4/1000</f>
        <v>5445331.4800077286</v>
      </c>
      <c r="I14" s="7">
        <f>(D17-$D$6)*$B$2*Output!$H$7/Output!$H$4/1000</f>
        <v>8748473.8350229207</v>
      </c>
    </row>
    <row r="15" spans="1:24" x14ac:dyDescent="0.25">
      <c r="A15" s="7">
        <v>2030</v>
      </c>
      <c r="B15" s="7">
        <v>7.165239409120101</v>
      </c>
      <c r="C15" s="7">
        <v>10.046625576658409</v>
      </c>
      <c r="D15" s="7">
        <v>12.928011744196723</v>
      </c>
      <c r="F15" s="7">
        <v>2033</v>
      </c>
      <c r="G15" s="7">
        <f>(B18-$B$6)*$B$2*Output!$H$7/Output!$H$4/1000</f>
        <v>2380210.1388805998</v>
      </c>
      <c r="H15" s="7">
        <f>(C18-$C$6)*$B$2*Output!$H$7/Output!$H$4/1000</f>
        <v>5914112.1657170169</v>
      </c>
      <c r="I15" s="7">
        <f>(D18-$D$6)*$B$2*Output!$H$7/Output!$H$4/1000</f>
        <v>9448014.1925534382</v>
      </c>
    </row>
    <row r="16" spans="1:24" x14ac:dyDescent="0.25">
      <c r="A16" s="7">
        <v>2031</v>
      </c>
      <c r="B16" s="7">
        <v>7.4025593247086876</v>
      </c>
      <c r="C16" s="7">
        <v>10.482190524070695</v>
      </c>
      <c r="D16" s="7">
        <v>13.561821723432706</v>
      </c>
      <c r="F16" s="7">
        <v>2034</v>
      </c>
      <c r="G16" s="7">
        <f>(B19-$B$6)*$B$2*Output!$H$7/Output!$H$4/1000</f>
        <v>2618231.1527686603</v>
      </c>
      <c r="H16" s="7">
        <f>(C19-$C$6)*$B$2*Output!$H$7/Output!$H$4/1000</f>
        <v>6400040.7187184365</v>
      </c>
      <c r="I16" s="7">
        <f>(D19-$D$6)*$B$2*Output!$H$7/Output!$H$4/1000</f>
        <v>10181850.284668216</v>
      </c>
    </row>
    <row r="17" spans="1:9" x14ac:dyDescent="0.25">
      <c r="A17" s="7">
        <v>2032</v>
      </c>
      <c r="B17" s="7">
        <v>7.6398792402972733</v>
      </c>
      <c r="C17" s="7">
        <v>10.933292086769526</v>
      </c>
      <c r="D17" s="7">
        <v>14.226704933241784</v>
      </c>
      <c r="F17" s="7">
        <v>2035</v>
      </c>
      <c r="G17" s="7">
        <f>(B20-$B$6)*$B$2*Output!$H$7/Output!$H$4/1000</f>
        <v>2856252.1666567205</v>
      </c>
      <c r="H17" s="7">
        <f>(C20-$C$6)*$B$2*Output!$H$7/Output!$H$4/1000</f>
        <v>6903957.8320456408</v>
      </c>
      <c r="I17" s="7">
        <f>(D20-$D$6)*$B$2*Output!$H$7/Output!$H$4/1000</f>
        <v>10951663.497434566</v>
      </c>
    </row>
    <row r="18" spans="1:9" x14ac:dyDescent="0.25">
      <c r="A18" s="7">
        <v>2033</v>
      </c>
      <c r="B18" s="7">
        <v>7.8771991558858589</v>
      </c>
      <c r="C18" s="7">
        <v>11.400691964388772</v>
      </c>
      <c r="D18" s="7">
        <v>14.924184772891689</v>
      </c>
      <c r="F18" s="7">
        <v>2036</v>
      </c>
      <c r="G18" s="7">
        <f>(B21-$B$6)*$B$2*Output!$H$7/Output!$H$4/1000</f>
        <v>3094273.1805447782</v>
      </c>
      <c r="H18" s="7">
        <f>(C21-$C$6)*$B$2*Output!$H$7/Output!$H$4/1000</f>
        <v>7426745.4146318948</v>
      </c>
      <c r="I18" s="7">
        <f>(D21-$D$6)*$B$2*Output!$H$7/Output!$H$4/1000</f>
        <v>11759217.648719018</v>
      </c>
    </row>
    <row r="19" spans="1:9" x14ac:dyDescent="0.25">
      <c r="A19" s="7">
        <v>2034</v>
      </c>
      <c r="B19" s="7">
        <v>8.1145190714744455</v>
      </c>
      <c r="C19" s="7">
        <v>11.885189199723696</v>
      </c>
      <c r="D19" s="7">
        <v>15.65585932797295</v>
      </c>
      <c r="F19" s="7">
        <v>2037</v>
      </c>
      <c r="G19" s="7">
        <f>(B22-$B$6)*$B$2*Output!$H$7/Output!$H$4/1000</f>
        <v>3332294.1944328379</v>
      </c>
      <c r="H19" s="7">
        <f>(C22-$C$6)*$B$2*Output!$H$7/Output!$H$4/1000</f>
        <v>7969328.6119648358</v>
      </c>
      <c r="I19" s="7">
        <f>(D22-$D$6)*$B$2*Output!$H$7/Output!$H$4/1000</f>
        <v>12606363.029496837</v>
      </c>
    </row>
    <row r="20" spans="1:9" x14ac:dyDescent="0.25">
      <c r="A20" s="7">
        <v>2035</v>
      </c>
      <c r="B20" s="7">
        <v>8.3518389870630312</v>
      </c>
      <c r="C20" s="7">
        <v>12.387622009520474</v>
      </c>
      <c r="D20" s="7">
        <v>16.423405031977921</v>
      </c>
      <c r="F20" s="7">
        <v>2038</v>
      </c>
      <c r="G20" s="7">
        <f>(B23-$B$6)*$B$2*Output!$H$7/Output!$H$4/1000</f>
        <v>3570315.2083208975</v>
      </c>
      <c r="H20" s="7">
        <f>(C23-$C$6)*$B$2*Output!$H$7/Output!$H$4/1000</f>
        <v>8532677.9258060511</v>
      </c>
      <c r="I20" s="7">
        <f>(D23-$D$6)*$B$2*Output!$H$7/Output!$H$4/1000</f>
        <v>13495040.643291205</v>
      </c>
    </row>
    <row r="21" spans="1:9" x14ac:dyDescent="0.25">
      <c r="A21" s="7">
        <v>2036</v>
      </c>
      <c r="B21" s="7">
        <v>8.5891589026516151</v>
      </c>
      <c r="C21" s="7">
        <v>12.908869705022179</v>
      </c>
      <c r="D21" s="7">
        <v>17.228580507392749</v>
      </c>
      <c r="F21" s="7">
        <v>2039</v>
      </c>
      <c r="G21" s="7">
        <f>(B24-$B$6)*$B$2*Output!$H$7/Output!$H$4/1000</f>
        <v>3808336.2222089553</v>
      </c>
      <c r="H21" s="7">
        <f>(C24-$C$6)*$B$2*Output!$H$7/Output!$H$4/1000</f>
        <v>9117811.4378322382</v>
      </c>
      <c r="I21" s="7">
        <f>(D24-$D$6)*$B$2*Output!$H$7/Output!$H$4/1000</f>
        <v>14427286.65345552</v>
      </c>
    </row>
    <row r="22" spans="1:9" x14ac:dyDescent="0.25">
      <c r="A22" s="7">
        <v>2037</v>
      </c>
      <c r="B22" s="7">
        <v>8.8264788182402008</v>
      </c>
      <c r="C22" s="7">
        <v>13.449854706671641</v>
      </c>
      <c r="D22" s="7">
        <v>18.073230595103084</v>
      </c>
      <c r="F22" s="7">
        <v>2040</v>
      </c>
      <c r="G22" s="7">
        <f>(B25-$B$6)*$B$2*Output!$H$7/Output!$H$4/1000</f>
        <v>4046357.2360970154</v>
      </c>
      <c r="H22" s="7">
        <f>(C25-$C$6)*$B$2*Output!$H$7/Output!$H$4/1000</f>
        <v>9725797.1422928255</v>
      </c>
      <c r="I22" s="7">
        <f>(D25-$D$6)*$B$2*Output!$H$7/Output!$H$4/1000</f>
        <v>15405237.048488632</v>
      </c>
    </row>
    <row r="23" spans="1:9" x14ac:dyDescent="0.25">
      <c r="A23" s="7">
        <v>2038</v>
      </c>
      <c r="B23" s="7">
        <v>9.0637987338287864</v>
      </c>
      <c r="C23" s="7">
        <v>14.01154465758732</v>
      </c>
      <c r="D23" s="7">
        <v>18.959290581345858</v>
      </c>
      <c r="F23" s="7">
        <v>2041</v>
      </c>
      <c r="G23" s="7">
        <f>(B26-$B$6)*$B$2*Output!$H$7/Output!$H$4/1000</f>
        <v>4284378.2499850737</v>
      </c>
      <c r="H23" s="7">
        <f>(C26-$C$6)*$B$2*Output!$H$7/Output!$H$4/1000</f>
        <v>10137099.045613367</v>
      </c>
      <c r="I23" s="7">
        <f>(D26-$D$6)*$B$2*Output!$H$7/Output!$H$4/1000</f>
        <v>15989819.841241654</v>
      </c>
    </row>
    <row r="24" spans="1:9" x14ac:dyDescent="0.25">
      <c r="A24" s="7">
        <v>2039</v>
      </c>
      <c r="B24" s="7">
        <v>9.3011186494173703</v>
      </c>
      <c r="C24" s="7">
        <v>14.594954640654676</v>
      </c>
      <c r="D24" s="7">
        <v>19.888790631891982</v>
      </c>
      <c r="F24" s="7">
        <v>2042</v>
      </c>
      <c r="G24" s="7">
        <f>(B27-$B$6)*$B$2*Output!$H$7/Output!$H$4/1000</f>
        <v>4522399.2638731338</v>
      </c>
      <c r="H24" s="7">
        <f>(C27-$C$6)*$B$2*Output!$H$7/Output!$H$4/1000</f>
        <v>10556566.514587943</v>
      </c>
      <c r="I24" s="7">
        <f>(D27-$D$6)*$B$2*Output!$H$7/Output!$H$4/1000</f>
        <v>16590733.765302744</v>
      </c>
    </row>
    <row r="25" spans="1:9" x14ac:dyDescent="0.25">
      <c r="A25" s="7">
        <v>2040</v>
      </c>
      <c r="B25" s="7">
        <v>9.538438565005956</v>
      </c>
      <c r="C25" s="7">
        <v>15.201149504312852</v>
      </c>
      <c r="D25" s="7">
        <v>20.863860443619746</v>
      </c>
      <c r="F25" s="7">
        <v>2043</v>
      </c>
      <c r="G25" s="7">
        <f>(B28-$B$6)*$B$2*Output!$H$7/Output!$H$4/1000</f>
        <v>4760420.277761193</v>
      </c>
      <c r="H25" s="7">
        <f>(C28-$C$6)*$B$2*Output!$H$7/Output!$H$4/1000</f>
        <v>10984427.665621199</v>
      </c>
      <c r="I25" s="7">
        <f>(D28-$D$6)*$B$2*Output!$H$7/Output!$H$4/1000</f>
        <v>17208435.053481203</v>
      </c>
    </row>
    <row r="26" spans="1:9" x14ac:dyDescent="0.25">
      <c r="A26" s="7">
        <v>2041</v>
      </c>
      <c r="B26" s="7">
        <v>9.7757584805945399</v>
      </c>
      <c r="C26" s="7">
        <v>15.611239905084615</v>
      </c>
      <c r="D26" s="7">
        <v>21.446721329574679</v>
      </c>
      <c r="F26" s="7">
        <v>2044</v>
      </c>
      <c r="G26" s="7">
        <f>(B29-$B$6)*$B$2*Output!$H$7/Output!$H$4/1000</f>
        <v>4998441.2916492512</v>
      </c>
      <c r="H26" s="7">
        <f>(C29-$C$6)*$B$2*Output!$H$7/Output!$H$4/1000</f>
        <v>11420916.987866018</v>
      </c>
      <c r="I26" s="7">
        <f>(D29-$D$6)*$B$2*Output!$H$7/Output!$H$4/1000</f>
        <v>17843392.684082776</v>
      </c>
    </row>
    <row r="27" spans="1:9" x14ac:dyDescent="0.25">
      <c r="A27" s="7">
        <v>2042</v>
      </c>
      <c r="B27" s="7">
        <v>10.013078396183126</v>
      </c>
      <c r="C27" s="7">
        <v>16.029471819582806</v>
      </c>
      <c r="D27" s="7">
        <v>22.04586524298248</v>
      </c>
      <c r="F27" s="7">
        <v>2045</v>
      </c>
      <c r="G27" s="7">
        <f>(B30-$B$6)*$B$2*Output!$H$7/Output!$H$4/1000</f>
        <v>5236462.3055373104</v>
      </c>
      <c r="H27" s="7">
        <f>(C30-$C$6)*$B$2*Output!$H$7/Output!$H$4/1000</f>
        <v>11866275.521255061</v>
      </c>
      <c r="I27" s="7">
        <f>(D30-$D$6)*$B$2*Output!$H$7/Output!$H$4/1000</f>
        <v>18496088.736972805</v>
      </c>
    </row>
    <row r="28" spans="1:9" x14ac:dyDescent="0.25">
      <c r="A28" s="7">
        <v>2043</v>
      </c>
      <c r="B28" s="7">
        <v>10.250398311771711</v>
      </c>
      <c r="C28" s="7">
        <v>16.45607269228811</v>
      </c>
      <c r="D28" s="7">
        <v>22.661747072804506</v>
      </c>
      <c r="F28" s="7">
        <v>2046</v>
      </c>
      <c r="G28" s="7">
        <f>(B31-$B$6)*$B$2*Output!$H$7/Output!$H$4/1000</f>
        <v>5474483.3194253705</v>
      </c>
      <c r="H28" s="7">
        <f>(C31-$C$6)*$B$2*Output!$H$7/Output!$H$4/1000</f>
        <v>12320751.039505914</v>
      </c>
      <c r="I28" s="7">
        <f>(D31-$D$6)*$B$2*Output!$H$7/Output!$H$4/1000</f>
        <v>19167018.759586453</v>
      </c>
    </row>
    <row r="29" spans="1:9" x14ac:dyDescent="0.25">
      <c r="A29" s="7">
        <v>2044</v>
      </c>
      <c r="B29" s="7">
        <v>10.487718227360295</v>
      </c>
      <c r="C29" s="7">
        <v>16.891276321658314</v>
      </c>
      <c r="D29" s="7">
        <v>23.294834415956323</v>
      </c>
      <c r="F29" s="7">
        <v>2047</v>
      </c>
      <c r="G29" s="7">
        <f>(B32-$B$6)*$B$2*Output!$H$7/Output!$H$4/1000</f>
        <v>5712504.3333134279</v>
      </c>
      <c r="H29" s="7">
        <f>(C32-$C$6)*$B$2*Output!$H$7/Output!$H$4/1000</f>
        <v>12784598.2382387</v>
      </c>
      <c r="I29" s="7">
        <f>(D32-$D$6)*$B$2*Output!$H$7/Output!$H$4/1000</f>
        <v>19856692.143163957</v>
      </c>
    </row>
    <row r="30" spans="1:9" x14ac:dyDescent="0.25">
      <c r="A30" s="7">
        <v>2045</v>
      </c>
      <c r="B30" s="7">
        <v>10.725038142948881</v>
      </c>
      <c r="C30" s="7">
        <v>17.335323037635462</v>
      </c>
      <c r="D30" s="7">
        <v>23.945607932322034</v>
      </c>
      <c r="F30" s="7">
        <v>2048</v>
      </c>
      <c r="G30" s="7">
        <f>(B33-$B$6)*$B$2*Output!$H$7/Output!$H$4/1000</f>
        <v>5950525.3472014889</v>
      </c>
      <c r="H30" s="7">
        <f>(C33-$C$6)*$B$2*Output!$H$7/Output!$H$4/1000</f>
        <v>13258078.928349018</v>
      </c>
      <c r="I30" s="7">
        <f>(D33-$D$6)*$B$2*Output!$H$7/Output!$H$4/1000</f>
        <v>20565632.509496532</v>
      </c>
    </row>
    <row r="31" spans="1:9" x14ac:dyDescent="0.25">
      <c r="A31" s="7">
        <v>2046</v>
      </c>
      <c r="B31" s="7">
        <v>10.962358058537466</v>
      </c>
      <c r="C31" s="7">
        <v>17.788459884111948</v>
      </c>
      <c r="D31" s="7">
        <v>24.61456170968642</v>
      </c>
      <c r="F31" s="7">
        <v>2049</v>
      </c>
      <c r="G31" s="7">
        <f>(B34-$B$6)*$B$2*Output!$H$7/Output!$H$4/1000</f>
        <v>6188546.3610895453</v>
      </c>
      <c r="H31" s="7">
        <f>(C34-$C$6)*$B$2*Output!$H$7/Output!$H$4/1000</f>
        <v>13741462.234783063</v>
      </c>
      <c r="I31" s="7">
        <f>(D34-$D$6)*$B$2*Output!$H$7/Output!$H$4/1000</f>
        <v>21294378.108476572</v>
      </c>
    </row>
    <row r="32" spans="1:9" x14ac:dyDescent="0.25">
      <c r="A32" s="7">
        <v>2047</v>
      </c>
      <c r="B32" s="7">
        <v>11.19967797412605</v>
      </c>
      <c r="C32" s="7">
        <v>18.250940806494022</v>
      </c>
      <c r="D32" s="7">
        <v>25.302203638861979</v>
      </c>
      <c r="F32" s="7">
        <v>2050</v>
      </c>
      <c r="G32" s="7">
        <f>(B35-$B$6)*$B$2*Output!$H$7/Output!$H$4/1000</f>
        <v>6426567.3749776054</v>
      </c>
      <c r="H32" s="7">
        <f>(C35-$C$6)*$B$2*Output!$H$7/Output!$H$4/1000</f>
        <v>14235024.800865745</v>
      </c>
      <c r="I32" s="7">
        <f>(D35-$D$6)*$B$2*Output!$H$7/Output!$H$4/1000</f>
        <v>22043482.226753872</v>
      </c>
    </row>
    <row r="33" spans="1:15" x14ac:dyDescent="0.25">
      <c r="A33" s="7">
        <v>2048</v>
      </c>
      <c r="B33" s="7">
        <v>11.436997889714636</v>
      </c>
      <c r="C33" s="7">
        <v>18.723026844505153</v>
      </c>
      <c r="D33" s="7">
        <v>26.009055799295652</v>
      </c>
    </row>
    <row r="34" spans="1:15" x14ac:dyDescent="0.25">
      <c r="A34" s="7">
        <v>2049</v>
      </c>
      <c r="B34" s="7">
        <v>11.67431780530322</v>
      </c>
      <c r="C34" s="7">
        <v>19.204986330375629</v>
      </c>
      <c r="D34" s="7">
        <v>26.735654855448026</v>
      </c>
      <c r="G34" s="7">
        <f t="shared" ref="G34:H34" si="0">SUM(G6:G32)/10^6</f>
        <v>89.971943249686575</v>
      </c>
      <c r="H34" s="7">
        <f t="shared" si="0"/>
        <v>210.16358423215917</v>
      </c>
      <c r="I34" s="7">
        <f>SUM(I6:I32)/10^6</f>
        <v>330.35522521463179</v>
      </c>
    </row>
    <row r="35" spans="1:15" x14ac:dyDescent="0.25">
      <c r="A35" s="7">
        <v>2050</v>
      </c>
      <c r="B35" s="7">
        <v>11.911637720891806</v>
      </c>
      <c r="C35" s="7">
        <v>19.697095092568848</v>
      </c>
      <c r="D35" s="7">
        <v>27.482552464245881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Output!H11</f>
        <v>605.81232696045186</v>
      </c>
      <c r="C40" s="7">
        <f>Output!H41</f>
        <v>605.81232696045186</v>
      </c>
      <c r="D40" s="7">
        <f>Output!H71</f>
        <v>605.81232696045186</v>
      </c>
      <c r="F40" s="7">
        <v>2024</v>
      </c>
      <c r="G40" s="7">
        <f>G6*B40/10^9</f>
        <v>0.14419606428901202</v>
      </c>
      <c r="H40" s="7">
        <f>G6*C40/10^9</f>
        <v>0.14419606428901202</v>
      </c>
      <c r="I40" s="7">
        <f>G6*D40/10^9</f>
        <v>0.14419606428901202</v>
      </c>
      <c r="J40" s="7">
        <f>H6*B40/10^9</f>
        <v>0.2890413295958314</v>
      </c>
      <c r="K40" s="7">
        <f>H6*C40/10^9</f>
        <v>0.2890413295958314</v>
      </c>
      <c r="L40" s="7">
        <f>H6*D40/10^9</f>
        <v>0.2890413295958314</v>
      </c>
      <c r="M40" s="7">
        <f>I6*B40/10^9</f>
        <v>0.4338865949026513</v>
      </c>
      <c r="N40" s="7">
        <f>I6*C40/10^9</f>
        <v>0.4338865949026513</v>
      </c>
      <c r="O40" s="7">
        <f>I6*D40/10^9</f>
        <v>0.4338865949026513</v>
      </c>
    </row>
    <row r="41" spans="1:15" x14ac:dyDescent="0.25">
      <c r="A41" s="7">
        <v>2025</v>
      </c>
      <c r="B41" s="7">
        <f>Output!H12</f>
        <v>571.34069977083811</v>
      </c>
      <c r="C41" s="7">
        <f>Output!H42</f>
        <v>569.50032623635661</v>
      </c>
      <c r="D41" s="7">
        <f>Output!H72</f>
        <v>568.38673869603679</v>
      </c>
      <c r="F41" s="7">
        <v>2025</v>
      </c>
      <c r="G41" s="7">
        <f>G40+((G7-G6)*B41)/10^9</f>
        <v>0.28018715692398044</v>
      </c>
      <c r="H41" s="7">
        <f>H40+((G7-G6)*C41)/10^9</f>
        <v>0.27974910934937042</v>
      </c>
      <c r="I41" s="7">
        <f>I40+((G7-G6)*D41)/10^9</f>
        <v>0.27948405211397043</v>
      </c>
      <c r="J41" s="7">
        <f>J40+((H7-H6)*B41)/10^9</f>
        <v>0.58818072338431815</v>
      </c>
      <c r="K41" s="7">
        <f>K40+((H7-H6)*C41)/10^9</f>
        <v>0.58721715081952452</v>
      </c>
      <c r="L41" s="7">
        <f>L40+((H7-H6)*D41)/10^9</f>
        <v>0.58663410483334621</v>
      </c>
      <c r="M41" s="7">
        <f>M40+((I7-I6)*B41)/10^9</f>
        <v>0.89617428984465608</v>
      </c>
      <c r="N41" s="7">
        <f>N40+((I7-I6)*C41)/10^9</f>
        <v>0.89468519228967902</v>
      </c>
      <c r="O41" s="7">
        <f>O40+((I7-I6)*D41)/10^9</f>
        <v>0.89378415755272245</v>
      </c>
    </row>
    <row r="42" spans="1:15" x14ac:dyDescent="0.25">
      <c r="A42" s="7">
        <v>2026</v>
      </c>
      <c r="B42" s="7">
        <f>Output!H13</f>
        <v>539.06459666592855</v>
      </c>
      <c r="C42" s="7">
        <f>Output!H43</f>
        <v>536.76409677803929</v>
      </c>
      <c r="D42" s="7">
        <f>Output!H73</f>
        <v>535.37211235263965</v>
      </c>
      <c r="F42" s="7">
        <v>2026</v>
      </c>
      <c r="G42" s="7">
        <f>G41+((G8-G7)*B42)/10^9</f>
        <v>0.40849585877356276</v>
      </c>
      <c r="H42" s="7">
        <f>H41+((G8-G7)*C42)/10^9</f>
        <v>0.40751024388318796</v>
      </c>
      <c r="I42" s="7">
        <f>I41+((G8-G7)*D42)/10^9</f>
        <v>0.406913865103538</v>
      </c>
      <c r="J42" s="7">
        <f>J41+((H8-H7)*B42)/10^9</f>
        <v>0.89871597047238438</v>
      </c>
      <c r="K42" s="7">
        <f>K41+((H8-H7)*C42)/10^9</f>
        <v>0.89642716470635619</v>
      </c>
      <c r="L42" s="7">
        <f>L41+((H8-H7)*D42)/10^9</f>
        <v>0.89504224779384045</v>
      </c>
      <c r="M42" s="7">
        <f>M41+((I8-I7)*B42)/10^9</f>
        <v>1.3889360821712062</v>
      </c>
      <c r="N42" s="7">
        <f>N41+((I8-I7)*C42)/10^9</f>
        <v>1.3853440855295251</v>
      </c>
      <c r="O42" s="7">
        <f>O41+((I8-I7)*D42)/10^9</f>
        <v>1.3831706304841436</v>
      </c>
    </row>
    <row r="43" spans="1:15" x14ac:dyDescent="0.25">
      <c r="A43" s="7">
        <v>2027</v>
      </c>
      <c r="B43" s="7">
        <f>Output!H14</f>
        <v>508.84264319721285</v>
      </c>
      <c r="C43" s="7">
        <f>Output!H44</f>
        <v>506.08201695591572</v>
      </c>
      <c r="D43" s="7">
        <f>Output!H74</f>
        <v>504.41163564543609</v>
      </c>
      <c r="F43" s="7">
        <v>2027</v>
      </c>
      <c r="G43" s="7">
        <f>G42+((G9-G8)*B43)/10^9</f>
        <v>0.52961110061684402</v>
      </c>
      <c r="H43" s="7">
        <f>H42+((G9-G8)*C43)/10^9</f>
        <v>0.5279683986695497</v>
      </c>
      <c r="I43" s="7">
        <f>I42+((G9-G8)*D43)/10^9</f>
        <v>0.52697443403679967</v>
      </c>
      <c r="J43" s="7">
        <f>J42+((H9-H8)*B43)/10^9</f>
        <v>1.2220151457759059</v>
      </c>
      <c r="K43" s="7">
        <f>K42+((H9-H8)*C43)/10^9</f>
        <v>1.2179723435650738</v>
      </c>
      <c r="L43" s="7">
        <f>L42+((H9-H8)*D43)/10^9</f>
        <v>1.2155261301843074</v>
      </c>
      <c r="M43" s="7">
        <f>M42+((I9-I8)*B43)/10^9</f>
        <v>1.9144191909349693</v>
      </c>
      <c r="N43" s="7">
        <f>N42+((I9-I8)*C43)/10^9</f>
        <v>1.9079762884605995</v>
      </c>
      <c r="O43" s="7">
        <f>O42+((I9-I8)*D43)/10^9</f>
        <v>1.9040778263318168</v>
      </c>
    </row>
    <row r="44" spans="1:15" x14ac:dyDescent="0.25">
      <c r="A44" s="7">
        <v>2028</v>
      </c>
      <c r="B44" s="7">
        <f>Output!H15</f>
        <v>480.54256457751188</v>
      </c>
      <c r="C44" s="7">
        <f>Output!H45</f>
        <v>477.32168010365712</v>
      </c>
      <c r="D44" s="7">
        <f>Output!H75</f>
        <v>475.37290190809756</v>
      </c>
      <c r="F44" s="7">
        <v>2028</v>
      </c>
      <c r="G44" s="7">
        <f>G43+((G10-G9)*B44)/10^9</f>
        <v>0.64399032905395193</v>
      </c>
      <c r="H44" s="7">
        <f>H43+((G10-G9)*C44)/10^9</f>
        <v>0.6415809889185744</v>
      </c>
      <c r="I44" s="7">
        <f>I43+((G10-G9)*D44)/10^9</f>
        <v>0.64012317412387432</v>
      </c>
      <c r="J44" s="7">
        <f>J43+((H10-H9)*B44)/10^9</f>
        <v>1.5595261070527187</v>
      </c>
      <c r="K44" s="7">
        <f>K43+((H10-H9)*C44)/10^9</f>
        <v>1.5532211039567516</v>
      </c>
      <c r="L44" s="7">
        <f>L43+((H10-H9)*D44)/10^9</f>
        <v>1.5494061585414425</v>
      </c>
      <c r="M44" s="7">
        <f>M43+((I10-I9)*B44)/10^9</f>
        <v>2.4750618850514883</v>
      </c>
      <c r="N44" s="7">
        <f>N43+((I10-I9)*C44)/10^9</f>
        <v>2.4648612189949319</v>
      </c>
      <c r="O44" s="7">
        <f>O43+((I10-I9)*D44)/10^9</f>
        <v>2.4586891429590136</v>
      </c>
    </row>
    <row r="45" spans="1:15" x14ac:dyDescent="0.25">
      <c r="A45" s="7">
        <v>2029</v>
      </c>
      <c r="B45" s="7">
        <f>Output!H16</f>
        <v>454.04039440607932</v>
      </c>
      <c r="C45" s="7">
        <f>Output!H46</f>
        <v>450.35951545796655</v>
      </c>
      <c r="D45" s="7">
        <f>Output!H76</f>
        <v>448.13234037732701</v>
      </c>
      <c r="F45" s="7">
        <v>2029</v>
      </c>
      <c r="G45" s="7">
        <f>G44+((G11-G10)*B45)/10^9</f>
        <v>0.75206148407662143</v>
      </c>
      <c r="H45" s="7">
        <f>H44+((G11-G10)*C45)/10^9</f>
        <v>0.74877601740201483</v>
      </c>
      <c r="I45" s="7">
        <f>I44+((G11-G10)*D45)/10^9</f>
        <v>0.74678808813651476</v>
      </c>
      <c r="J45" s="7">
        <f>J44+((H11-H10)*B45)/10^9</f>
        <v>1.9127866645307936</v>
      </c>
      <c r="K45" s="7">
        <f>K44+((H11-H10)*C45)/10^9</f>
        <v>1.9036177987361771</v>
      </c>
      <c r="L45" s="7">
        <f>L44+((H11-H10)*D45)/10^9</f>
        <v>1.8980700270783546</v>
      </c>
      <c r="M45" s="7">
        <f>M44+((I11-I10)*B45)/10^9</f>
        <v>3.0735118449849681</v>
      </c>
      <c r="N45" s="7">
        <f>N44+((I11-I10)*C45)/10^9</f>
        <v>3.0584595800703425</v>
      </c>
      <c r="O45" s="7">
        <f>O44+((I11-I10)*D45)/10^9</f>
        <v>3.0493519660201973</v>
      </c>
    </row>
    <row r="46" spans="1:15" x14ac:dyDescent="0.25">
      <c r="A46" s="7">
        <v>2030</v>
      </c>
      <c r="B46" s="7">
        <f>Output!H17</f>
        <v>429.2206065477518</v>
      </c>
      <c r="C46" s="7">
        <f>Output!H47</f>
        <v>425.07960124623122</v>
      </c>
      <c r="D46" s="7">
        <f>Output!H77</f>
        <v>422.57402928051181</v>
      </c>
      <c r="F46" s="7">
        <v>2030</v>
      </c>
      <c r="G46" s="7">
        <f>G45+((G12-G11)*B46)/10^9</f>
        <v>0.85422500802876522</v>
      </c>
      <c r="H46" s="7">
        <f>H45+((G12-G11)*C46)/10^9</f>
        <v>0.84995389507377483</v>
      </c>
      <c r="I46" s="7">
        <f>I45+((G12-G11)*D46)/10^9</f>
        <v>0.84736958702862475</v>
      </c>
      <c r="J46" s="7">
        <f>J45+((H12-H11)*B46)/10^9</f>
        <v>2.2834361897655806</v>
      </c>
      <c r="K46" s="7">
        <f>K45+((H12-H11)*C46)/10^9</f>
        <v>2.2706913967540761</v>
      </c>
      <c r="L46" s="7">
        <f>L45+((H12-H11)*D46)/10^9</f>
        <v>2.2629799613639712</v>
      </c>
      <c r="M46" s="7">
        <f>M45+((I12-I11)*B46)/10^9</f>
        <v>3.7126473715023991</v>
      </c>
      <c r="N46" s="7">
        <f>N45+((I12-I11)*C46)/10^9</f>
        <v>3.6914288984343808</v>
      </c>
      <c r="O46" s="7">
        <f>O45+((I12-I11)*D46)/10^9</f>
        <v>3.6785903356993215</v>
      </c>
    </row>
    <row r="47" spans="1:15" x14ac:dyDescent="0.25">
      <c r="A47" s="7">
        <v>2031</v>
      </c>
      <c r="B47" s="7">
        <f>Output!H18</f>
        <v>427.02389555069993</v>
      </c>
      <c r="C47" s="7">
        <f>Output!H48</f>
        <v>422.77936511664132</v>
      </c>
      <c r="D47" s="7">
        <f>Output!H78</f>
        <v>420.18266465845846</v>
      </c>
      <c r="F47" s="7">
        <v>2031</v>
      </c>
      <c r="G47" s="7">
        <f>G46+((G13-G12)*B47)/10^9</f>
        <v>0.95586566860217226</v>
      </c>
      <c r="H47" s="7">
        <f>H46+((G13-G12)*C47)/10^9</f>
        <v>0.95058426820978847</v>
      </c>
      <c r="I47" s="7">
        <f>I46+((G13-G12)*D47)/10^9</f>
        <v>0.94738189088881808</v>
      </c>
      <c r="J47" s="7">
        <f>J46+((H13-H12)*B47)/10^9</f>
        <v>2.4699823077675509</v>
      </c>
      <c r="K47" s="7">
        <f>K46+((H13-H12)*C47)/10^9</f>
        <v>2.4553832843875236</v>
      </c>
      <c r="L47" s="7">
        <f>L46+((H13-H12)*D47)/10^9</f>
        <v>2.4465374759678644</v>
      </c>
      <c r="M47" s="7">
        <f>M46+((I13-I12)*B47)/10^9</f>
        <v>3.9840989469329307</v>
      </c>
      <c r="N47" s="7">
        <f>N46+((I13-I12)*C47)/10^9</f>
        <v>3.9601823005652608</v>
      </c>
      <c r="O47" s="7">
        <f>O46+((I13-I12)*D47)/10^9</f>
        <v>3.9456930610469132</v>
      </c>
    </row>
    <row r="48" spans="1:15" x14ac:dyDescent="0.25">
      <c r="A48" s="7">
        <v>2032</v>
      </c>
      <c r="B48" s="7">
        <f>Output!H19</f>
        <v>424.83747112732703</v>
      </c>
      <c r="C48" s="7">
        <f>Output!H49</f>
        <v>420.48928368158062</v>
      </c>
      <c r="D48" s="7">
        <f>Output!H79</f>
        <v>417.80145473093438</v>
      </c>
      <c r="F48" s="7">
        <v>2032</v>
      </c>
      <c r="G48" s="7">
        <f>G47+((G14-G13)*B48)/10^9</f>
        <v>1.056985914217538</v>
      </c>
      <c r="H48" s="7">
        <f>H47+((G14-G13)*C48)/10^9</f>
        <v>1.0506695538407422</v>
      </c>
      <c r="I48" s="7">
        <f>I47+((G14-G13)*D48)/10^9</f>
        <v>1.0468274167477813</v>
      </c>
      <c r="J48" s="7">
        <f>J47+((H14-H13)*B48)/10^9</f>
        <v>2.6621933183961719</v>
      </c>
      <c r="K48" s="7">
        <f>K47+((H14-H13)*C48)/10^9</f>
        <v>2.6456270262130142</v>
      </c>
      <c r="L48" s="7">
        <f>L47+((H14-H13)*D48)/10^9</f>
        <v>2.6355651519938159</v>
      </c>
      <c r="M48" s="7">
        <f>M47+((I14-I13)*B48)/10^9</f>
        <v>4.2674007225748074</v>
      </c>
      <c r="N48" s="7">
        <f>N47+((I14-I13)*C48)/10^9</f>
        <v>4.2405844985852887</v>
      </c>
      <c r="O48" s="7">
        <f>O47+((I14-I13)*D48)/10^9</f>
        <v>4.2243028872398538</v>
      </c>
    </row>
    <row r="49" spans="1:15" x14ac:dyDescent="0.25">
      <c r="A49" s="7">
        <v>2033</v>
      </c>
      <c r="B49" s="7">
        <f>Output!H20</f>
        <v>422.66120139848323</v>
      </c>
      <c r="C49" s="7">
        <f>Output!H50</f>
        <v>418.20935694104912</v>
      </c>
      <c r="D49" s="7">
        <f>Output!H80</f>
        <v>415.43039949793956</v>
      </c>
      <c r="F49" s="7">
        <v>2033</v>
      </c>
      <c r="G49" s="7">
        <f>G48+((G15-G14)*B49)/10^9</f>
        <v>1.1575881619055501</v>
      </c>
      <c r="H49" s="7">
        <f>H48+((G15-G14)*C49)/10^9</f>
        <v>1.1502121689973239</v>
      </c>
      <c r="I49" s="7">
        <f>I48+((G15-G14)*D49)/10^9</f>
        <v>1.1457085816362025</v>
      </c>
      <c r="J49" s="7">
        <f>J48+((H15-H14)*B49)/10^9</f>
        <v>2.8603287262104646</v>
      </c>
      <c r="K49" s="7">
        <f>K48+((H15-H14)*C49)/10^9</f>
        <v>2.8416754953298797</v>
      </c>
      <c r="L49" s="7">
        <f>L48+((H15-H14)*D49)/10^9</f>
        <v>2.8303108995349437</v>
      </c>
      <c r="M49" s="7">
        <f>M48+((I15-I14)*B49)/10^9</f>
        <v>4.5630692905153802</v>
      </c>
      <c r="N49" s="7">
        <f>N48+((I15-I14)*C49)/10^9</f>
        <v>4.5331388216624378</v>
      </c>
      <c r="O49" s="7">
        <f>O48+((I15-I14)*D49)/10^9</f>
        <v>4.5149132174336879</v>
      </c>
    </row>
    <row r="50" spans="1:15" x14ac:dyDescent="0.25">
      <c r="A50" s="7">
        <v>2034</v>
      </c>
      <c r="B50" s="7">
        <f>Output!H21</f>
        <v>420.49495448501898</v>
      </c>
      <c r="C50" s="7">
        <f>Output!H51</f>
        <v>415.93958489504683</v>
      </c>
      <c r="D50" s="7">
        <f>Output!H81</f>
        <v>413.06949895947383</v>
      </c>
      <c r="F50" s="7">
        <v>2034</v>
      </c>
      <c r="G50" s="7">
        <f>G49+((G16-G15)*B50)/10^9</f>
        <v>1.2576747973068882</v>
      </c>
      <c r="H50" s="7">
        <f>H49+((G16-G15)*C50)/10^9</f>
        <v>1.249214530710222</v>
      </c>
      <c r="I50" s="7">
        <f>I49+((G16-G15)*D50)/10^9</f>
        <v>1.2440278025847697</v>
      </c>
      <c r="J50" s="7">
        <f>J49+((H16-H15)*B50)/10^9</f>
        <v>3.0646592309877678</v>
      </c>
      <c r="K50" s="7">
        <f>K49+((H16-H15)*C50)/10^9</f>
        <v>3.0437924159539409</v>
      </c>
      <c r="L50" s="7">
        <f>L49+((H16-H15)*D50)/10^9</f>
        <v>3.0310331634533423</v>
      </c>
      <c r="M50" s="7">
        <f>M49+((I16-I15)*B50)/10^9</f>
        <v>4.8716436646686478</v>
      </c>
      <c r="N50" s="7">
        <f>N49+((I16-I15)*C50)/10^9</f>
        <v>4.8383703011976618</v>
      </c>
      <c r="O50" s="7">
        <f>O49+((I16-I15)*D50)/10^9</f>
        <v>4.8180385243219179</v>
      </c>
    </row>
    <row r="51" spans="1:15" x14ac:dyDescent="0.25">
      <c r="A51" s="7">
        <v>2035</v>
      </c>
      <c r="B51" s="7">
        <f>Output!H22</f>
        <v>418.33886226608394</v>
      </c>
      <c r="C51" s="7">
        <f>Output!H52</f>
        <v>413.6797037852744</v>
      </c>
      <c r="D51" s="7">
        <f>Output!H82</f>
        <v>410.71862123638766</v>
      </c>
      <c r="F51" s="7">
        <v>2035</v>
      </c>
      <c r="G51" s="7">
        <f>G50+((G17-G16)*B51)/10^9</f>
        <v>1.357248237452239</v>
      </c>
      <c r="H51" s="7">
        <f>H50+((G17-G16)*C51)/10^9</f>
        <v>1.3476789932301054</v>
      </c>
      <c r="I51" s="7">
        <f>I50+((G17-G16)*D51)/10^9</f>
        <v>1.3417874652341608</v>
      </c>
      <c r="J51" s="7">
        <f>J50+((H17-H16)*B51)/10^9</f>
        <v>3.2754673428534797</v>
      </c>
      <c r="K51" s="7">
        <f>K50+((H17-H16)*C51)/10^9</f>
        <v>3.2522526981274691</v>
      </c>
      <c r="L51" s="7">
        <f>L50+((H17-H16)*D51)/10^9</f>
        <v>3.2380013054565122</v>
      </c>
      <c r="M51" s="7">
        <f>M50+((I17-I16)*B51)/10^9</f>
        <v>5.1936864482547209</v>
      </c>
      <c r="N51" s="7">
        <f>N50+((I17-I16)*C51)/10^9</f>
        <v>5.1568264030248354</v>
      </c>
      <c r="O51" s="7">
        <f>O50+((I17-I16)*D51)/10^9</f>
        <v>5.1342151456788665</v>
      </c>
    </row>
    <row r="52" spans="1:15" x14ac:dyDescent="0.25">
      <c r="A52" s="7">
        <v>2036</v>
      </c>
      <c r="B52" s="7">
        <f>Output!H23</f>
        <v>416.19266098337863</v>
      </c>
      <c r="C52" s="7">
        <f>Output!H53</f>
        <v>411.429977370031</v>
      </c>
      <c r="D52" s="7">
        <f>Output!H83</f>
        <v>408.37776632868093</v>
      </c>
      <c r="F52" s="7">
        <v>2036</v>
      </c>
      <c r="G52" s="7">
        <f>G51+((G18-G17)*B52)/10^9</f>
        <v>1.4563108365922715</v>
      </c>
      <c r="H52" s="7">
        <f>H51+((G18-G17)*C52)/10^9</f>
        <v>1.4456079735876608</v>
      </c>
      <c r="I52" s="7">
        <f>I51+((G18-G17)*D52)/10^9</f>
        <v>1.4389899552250538</v>
      </c>
      <c r="J52" s="7">
        <f>J51+((H18-H17)*B52)/10^9</f>
        <v>3.4930476979791205</v>
      </c>
      <c r="K52" s="7">
        <f>K51+((H18-H17)*C52)/10^9</f>
        <v>3.4673431814002647</v>
      </c>
      <c r="L52" s="7">
        <f>L51+((H18-H17)*D52)/10^9</f>
        <v>3.4514961306974574</v>
      </c>
      <c r="M52" s="7">
        <f>M51+((I18-I17)*B52)/10^9</f>
        <v>5.5297845593659716</v>
      </c>
      <c r="N52" s="7">
        <f>N51+((I18-I17)*C52)/10^9</f>
        <v>5.4890783892128727</v>
      </c>
      <c r="O52" s="7">
        <f>O51+((I18-I17)*D52)/10^9</f>
        <v>5.4640023061698653</v>
      </c>
    </row>
    <row r="53" spans="1:15" x14ac:dyDescent="0.25">
      <c r="A53" s="7">
        <v>2037</v>
      </c>
      <c r="B53" s="7">
        <f>Output!H24</f>
        <v>414.05635063690306</v>
      </c>
      <c r="C53" s="7">
        <f>Output!H54</f>
        <v>409.19014189101745</v>
      </c>
      <c r="D53" s="7">
        <f>Output!H84</f>
        <v>406.04680235720394</v>
      </c>
      <c r="F53" s="7">
        <v>2037</v>
      </c>
      <c r="G53" s="7">
        <f>G52+((G19-G18)*B53)/10^9</f>
        <v>1.5548649489776571</v>
      </c>
      <c r="H53" s="7">
        <f>H52+((G19-G18)*C53)/10^9</f>
        <v>1.5430038260335597</v>
      </c>
      <c r="I53" s="7">
        <f>I52+((G19-G18)*D53)/10^9</f>
        <v>1.53563762680812</v>
      </c>
      <c r="J53" s="7">
        <f>J52+((H19-H18)*B53)/10^9</f>
        <v>3.7177077165837007</v>
      </c>
      <c r="K53" s="7">
        <f>K52+((H19-H18)*C53)/10^9</f>
        <v>3.6893628769046125</v>
      </c>
      <c r="L53" s="7">
        <f>L52+((H19-H18)*D53)/10^9</f>
        <v>3.6718103029872458</v>
      </c>
      <c r="M53" s="7">
        <f>M52+((I19-I18)*B53)/10^9</f>
        <v>5.8805504841897447</v>
      </c>
      <c r="N53" s="7">
        <f>N52+((I19-I18)*C53)/10^9</f>
        <v>5.8357219277756682</v>
      </c>
      <c r="O53" s="7">
        <f>O52+((I19-I18)*D53)/10^9</f>
        <v>5.8079829791663746</v>
      </c>
    </row>
    <row r="54" spans="1:15" x14ac:dyDescent="0.25">
      <c r="A54" s="7">
        <v>2038</v>
      </c>
      <c r="B54" s="7">
        <f>Output!H25</f>
        <v>411.93006310580699</v>
      </c>
      <c r="C54" s="7">
        <f>Output!H55</f>
        <v>406.96019734823358</v>
      </c>
      <c r="D54" s="7">
        <f>Output!H85</f>
        <v>403.72572932195669</v>
      </c>
      <c r="F54" s="7">
        <v>2038</v>
      </c>
      <c r="G54" s="7">
        <f>G53+((G20-G19)*B54)/10^9</f>
        <v>1.6529129602490737</v>
      </c>
      <c r="H54" s="7">
        <f>H53+((G20-G19)*C54)/10^9</f>
        <v>1.6398689048184711</v>
      </c>
      <c r="I54" s="7">
        <f>I53+((G20-G19)*D54)/10^9</f>
        <v>1.6317328342340285</v>
      </c>
      <c r="J54" s="7">
        <f>J53+((H20-H19)*B54)/10^9</f>
        <v>3.9497682349849255</v>
      </c>
      <c r="K54" s="7">
        <f>K53+((H20-H19)*C54)/10^9</f>
        <v>3.9186236248414255</v>
      </c>
      <c r="L54" s="7">
        <f>L53+((H20-H19)*D54)/10^9</f>
        <v>3.8992489155808143</v>
      </c>
      <c r="M54" s="7">
        <f>M53+((I20-I19)*B54)/10^9</f>
        <v>6.2466235097207763</v>
      </c>
      <c r="N54" s="7">
        <f>N53+((I20-I19)*C54)/10^9</f>
        <v>6.1973783448643811</v>
      </c>
      <c r="O54" s="7">
        <f>O53+((I20-I19)*D54)/10^9</f>
        <v>6.1667649969276024</v>
      </c>
    </row>
    <row r="55" spans="1:15" x14ac:dyDescent="0.25">
      <c r="A55" s="7">
        <v>2039</v>
      </c>
      <c r="B55" s="7">
        <f>Output!H26</f>
        <v>409.81353463179096</v>
      </c>
      <c r="C55" s="7">
        <f>Output!H56</f>
        <v>404.74001186252974</v>
      </c>
      <c r="D55" s="7">
        <f>Output!H86</f>
        <v>401.41441534378947</v>
      </c>
      <c r="F55" s="7">
        <v>2039</v>
      </c>
      <c r="G55" s="7">
        <f>G54+((G21-G20)*B55)/10^9</f>
        <v>1.7504571932671813</v>
      </c>
      <c r="H55" s="7">
        <f>H54+((G21-G20)*C55)/10^9</f>
        <v>1.736205532803055</v>
      </c>
      <c r="I55" s="7">
        <f>I54+((G21-G20)*D55)/10^9</f>
        <v>1.7272779003634393</v>
      </c>
      <c r="J55" s="7">
        <f>J54+((H21-H20)*B55)/10^9</f>
        <v>4.1895638677798903</v>
      </c>
      <c r="K55" s="7">
        <f>K54+((H21-H20)*C55)/10^9</f>
        <v>4.1554505694400685</v>
      </c>
      <c r="L55" s="7">
        <f>L54+((H21-H20)*D55)/10^9</f>
        <v>4.1341299422088644</v>
      </c>
      <c r="M55" s="7">
        <f>M54+((I21-I20)*B55)/10^9</f>
        <v>6.6286705422925989</v>
      </c>
      <c r="N55" s="7">
        <f>N54+((I21-I20)*C55)/10^9</f>
        <v>6.574695606077082</v>
      </c>
      <c r="O55" s="7">
        <f>O54+((I21-I20)*D55)/10^9</f>
        <v>6.5409819840542909</v>
      </c>
    </row>
    <row r="56" spans="1:15" x14ac:dyDescent="0.25">
      <c r="A56" s="7">
        <v>2040</v>
      </c>
      <c r="B56" s="7">
        <f>Output!H27</f>
        <v>407.70676521485484</v>
      </c>
      <c r="C56" s="7">
        <f>Output!H57</f>
        <v>402.5297173130557</v>
      </c>
      <c r="D56" s="7">
        <f>Output!H87</f>
        <v>399.11299230185199</v>
      </c>
      <c r="F56" s="7">
        <v>2040</v>
      </c>
      <c r="G56" s="7">
        <f>G55+((G22-G21)*B56)/10^9</f>
        <v>1.8474999708926423</v>
      </c>
      <c r="H56" s="7">
        <f>H55+((G22-G21)*C56)/10^9</f>
        <v>1.8320160642379828</v>
      </c>
      <c r="I56" s="7">
        <f>I55+((G22-G21)*D56)/10^9</f>
        <v>1.8222751794470236</v>
      </c>
      <c r="J56" s="7">
        <f>J55+((H22-H21)*B56)/10^9</f>
        <v>4.4374437526423911</v>
      </c>
      <c r="K56" s="7">
        <f>K55+((H22-H21)*C56)/10^9</f>
        <v>4.400182883186968</v>
      </c>
      <c r="L56" s="7">
        <f>L55+((H22-H21)*D56)/10^9</f>
        <v>4.3767849359928785</v>
      </c>
      <c r="M56" s="7">
        <f>M55+((I22-I21)*B56)/10^9</f>
        <v>7.0273875343921386</v>
      </c>
      <c r="N56" s="7">
        <f>N55+((I22-I21)*C56)/10^9</f>
        <v>6.968349702135952</v>
      </c>
      <c r="O56" s="7">
        <f>O55+((I22-I21)*D56)/10^9</f>
        <v>6.9312946925387342</v>
      </c>
    </row>
    <row r="57" spans="1:15" x14ac:dyDescent="0.25">
      <c r="A57" s="7">
        <v>2041</v>
      </c>
      <c r="B57" s="7">
        <f>Output!H28</f>
        <v>405.60975485499881</v>
      </c>
      <c r="C57" s="7">
        <f>Output!H58</f>
        <v>400.32904994151193</v>
      </c>
      <c r="D57" s="7">
        <f>Output!H88</f>
        <v>396.82132831699454</v>
      </c>
      <c r="F57" s="7">
        <v>2041</v>
      </c>
      <c r="G57" s="7">
        <f>G56+((G23-G22)*B57)/10^9</f>
        <v>1.9440436159861159</v>
      </c>
      <c r="H57" s="7">
        <f>H56+((G23-G22)*C57)/10^9</f>
        <v>1.9273027905939046</v>
      </c>
      <c r="I57" s="7">
        <f>I56+((G23-G22)*D57)/10^9</f>
        <v>1.9167269943454406</v>
      </c>
      <c r="J57" s="7">
        <f>J56+((H23-H22)*B57)/10^9</f>
        <v>4.6042718168196304</v>
      </c>
      <c r="K57" s="7">
        <f>K56+((H23-H22)*C57)/10^9</f>
        <v>4.5648389833824163</v>
      </c>
      <c r="L57" s="7">
        <f>L56+((H23-H22)*D57)/10^9</f>
        <v>4.5399983036078435</v>
      </c>
      <c r="M57" s="7">
        <f>M56+((I23-I22)*B57)/10^9</f>
        <v>7.2645000176531429</v>
      </c>
      <c r="N57" s="7">
        <f>N56+((I23-I22)*C57)/10^9</f>
        <v>7.2023751761709249</v>
      </c>
      <c r="O57" s="7">
        <f>O56+((I23-I22)*D57)/10^9</f>
        <v>7.1632696128702467</v>
      </c>
    </row>
    <row r="58" spans="1:15" x14ac:dyDescent="0.25">
      <c r="A58" s="7">
        <v>2042</v>
      </c>
      <c r="B58" s="7">
        <f>Output!H29</f>
        <v>403.52250355222287</v>
      </c>
      <c r="C58" s="7">
        <f>Output!H59</f>
        <v>398.13814162704813</v>
      </c>
      <c r="D58" s="7">
        <f>Output!H89</f>
        <v>394.53915963091771</v>
      </c>
      <c r="F58" s="7">
        <v>2042</v>
      </c>
      <c r="G58" s="7">
        <f>G57+((G24-G23)*B58)/10^9</f>
        <v>2.0400904514082643</v>
      </c>
      <c r="H58" s="7">
        <f>H57+((G24-G23)*C58)/10^9</f>
        <v>2.0220680347314826</v>
      </c>
      <c r="I58" s="7">
        <f>I57+((G24-G23)*D58)/10^9</f>
        <v>2.0106356051393348</v>
      </c>
      <c r="J58" s="7">
        <f>J57+((H24-H23)*B58)/10^9</f>
        <v>4.7735363800589656</v>
      </c>
      <c r="K58" s="7">
        <f>K57+((H24-H23)*C58)/10^9</f>
        <v>4.7318449819529551</v>
      </c>
      <c r="L58" s="7">
        <f>L57+((H24-H23)*D58)/10^9</f>
        <v>4.7054946463095808</v>
      </c>
      <c r="M58" s="7">
        <f>M57+((I24-I23)*B58)/10^9</f>
        <v>7.5069823087096639</v>
      </c>
      <c r="N58" s="7">
        <f>N57+((I24-I23)*C58)/10^9</f>
        <v>7.4416219291744241</v>
      </c>
      <c r="O58" s="7">
        <f>O57+((I24-I23)*D58)/10^9</f>
        <v>7.4003536874798259</v>
      </c>
    </row>
    <row r="59" spans="1:15" x14ac:dyDescent="0.25">
      <c r="A59" s="7">
        <v>2043</v>
      </c>
      <c r="B59" s="7">
        <f>Output!H30</f>
        <v>401.44474754822738</v>
      </c>
      <c r="C59" s="7">
        <f>Output!H60</f>
        <v>395.95672861136495</v>
      </c>
      <c r="D59" s="7">
        <f>Output!H90</f>
        <v>392.26675000192085</v>
      </c>
      <c r="F59" s="7">
        <v>2043</v>
      </c>
      <c r="G59" s="7">
        <f>G58+((G25-G24)*B59)/10^9</f>
        <v>2.1356427372397295</v>
      </c>
      <c r="H59" s="7">
        <f>H58+((G25-G24)*C59)/10^9</f>
        <v>2.1163140567313588</v>
      </c>
      <c r="I59" s="7">
        <f>I58+((G25-G24)*D59)/10^9</f>
        <v>2.1040033346893661</v>
      </c>
      <c r="J59" s="7">
        <f>J58+((H25-H24)*B59)/10^9</f>
        <v>4.9452989918212049</v>
      </c>
      <c r="K59" s="7">
        <f>K58+((H25-H24)*C59)/10^9</f>
        <v>4.9012594836159762</v>
      </c>
      <c r="L59" s="7">
        <f>L58+((H25-H24)*D59)/10^9</f>
        <v>4.8733303494774773</v>
      </c>
      <c r="M59" s="7">
        <f>M58+((I25-I24)*B59)/10^9</f>
        <v>7.7549552464026803</v>
      </c>
      <c r="N59" s="7">
        <f>N58+((I25-I24)*C59)/10^9</f>
        <v>7.6862049105005923</v>
      </c>
      <c r="O59" s="7">
        <f>O58+((I25-I24)*D59)/10^9</f>
        <v>7.6426573642655899</v>
      </c>
    </row>
    <row r="60" spans="1:15" x14ac:dyDescent="0.25">
      <c r="A60" s="7">
        <v>2044</v>
      </c>
      <c r="B60" s="7">
        <f>Output!H31</f>
        <v>399.37661872216222</v>
      </c>
      <c r="C60" s="7">
        <f>Output!H61</f>
        <v>393.78507465276175</v>
      </c>
      <c r="D60" s="7">
        <f>Output!H91</f>
        <v>390.00396755085421</v>
      </c>
      <c r="F60" s="7">
        <v>2044</v>
      </c>
      <c r="G60" s="7">
        <f>G59+((G26-G25)*B60)/10^9</f>
        <v>2.2307027649511628</v>
      </c>
      <c r="H60" s="7">
        <f>H59+((G26-G25)*C60)/10^9</f>
        <v>2.2100431794541939</v>
      </c>
      <c r="I60" s="7">
        <f>I59+((G26-G25)*D60)/10^9</f>
        <v>2.1968324744661856</v>
      </c>
      <c r="J60" s="7">
        <f>J59+((H26-H25)*B60)/10^9</f>
        <v>5.119622621447669</v>
      </c>
      <c r="K60" s="7">
        <f>K59+((H26-H25)*C60)/10^9</f>
        <v>5.0731424639612861</v>
      </c>
      <c r="L60" s="7">
        <f>L59+((H26-H25)*D60)/10^9</f>
        <v>5.0435629169465406</v>
      </c>
      <c r="M60" s="7">
        <f>M59+((I26-I25)*B60)/10^9</f>
        <v>8.0085424779441716</v>
      </c>
      <c r="N60" s="7">
        <f>N59+((I26-I25)*C60)/10^9</f>
        <v>7.9362417484683734</v>
      </c>
      <c r="O60" s="7">
        <f>O59+((I26-I25)*D60)/10^9</f>
        <v>7.8902933594268934</v>
      </c>
    </row>
    <row r="61" spans="1:15" x14ac:dyDescent="0.25">
      <c r="A61" s="7">
        <v>2045</v>
      </c>
      <c r="B61" s="7">
        <f>Output!H32</f>
        <v>397.31798519487756</v>
      </c>
      <c r="C61" s="7">
        <f>Output!H62</f>
        <v>391.62278411378941</v>
      </c>
      <c r="D61" s="7">
        <f>Output!H92</f>
        <v>387.75054851941849</v>
      </c>
      <c r="F61" s="7">
        <v>2045</v>
      </c>
      <c r="G61" s="7">
        <f>G60+((G27-G26)*B61)/10^9</f>
        <v>2.3252727946232086</v>
      </c>
      <c r="H61" s="7">
        <f>H60+((G27-G26)*C61)/10^9</f>
        <v>2.3032576315906228</v>
      </c>
      <c r="I61" s="7">
        <f>I60+((G27-G26)*D61)/10^9</f>
        <v>2.2891252531604285</v>
      </c>
      <c r="J61" s="7">
        <f>J60+((H27-H26)*B61)/10^9</f>
        <v>5.2965715766231494</v>
      </c>
      <c r="K61" s="7">
        <f>K60+((H27-H26)*C61)/10^9</f>
        <v>5.2475550127359369</v>
      </c>
      <c r="L61" s="7">
        <f>L60+((H27-H26)*D61)/10^9</f>
        <v>5.2162509325559459</v>
      </c>
      <c r="M61" s="7">
        <f>M60+((I27-I26)*B61)/10^9</f>
        <v>8.2678703586230871</v>
      </c>
      <c r="N61" s="7">
        <f>N60+((I27-I26)*C61)/10^9</f>
        <v>8.1918523938812484</v>
      </c>
      <c r="O61" s="7">
        <f>O60+((I27-I26)*D61)/10^9</f>
        <v>8.1433766119514619</v>
      </c>
    </row>
    <row r="62" spans="1:15" x14ac:dyDescent="0.25">
      <c r="A62" s="7">
        <v>2046</v>
      </c>
      <c r="B62" s="7">
        <f>Output!H33</f>
        <v>395.26884696637353</v>
      </c>
      <c r="C62" s="7">
        <f>Output!H63</f>
        <v>389.46998887359763</v>
      </c>
      <c r="D62" s="7">
        <f>Output!H93</f>
        <v>385.50675666591297</v>
      </c>
      <c r="F62" s="7">
        <v>2046</v>
      </c>
      <c r="G62" s="7">
        <f>G61+((G28-G27)*B62)/10^9</f>
        <v>2.4193550863365094</v>
      </c>
      <c r="H62" s="7">
        <f>H61+((G28-G27)*C62)/10^9</f>
        <v>2.395959673221288</v>
      </c>
      <c r="I62" s="7">
        <f>I61+((G28-G27)*D62)/10^9</f>
        <v>2.3808839622427467</v>
      </c>
      <c r="J62" s="7">
        <f>J61+((H28-H27)*B62)/10^9</f>
        <v>5.4762115906966091</v>
      </c>
      <c r="K62" s="7">
        <f>K61+((H28-H27)*C62)/10^9</f>
        <v>5.4245595877724195</v>
      </c>
      <c r="L62" s="7">
        <f>L61+((H28-H27)*D62)/10^9</f>
        <v>5.3914543155808925</v>
      </c>
      <c r="M62" s="7">
        <f>M61+((I28-I27)*B62)/10^9</f>
        <v>8.5330680950567075</v>
      </c>
      <c r="N62" s="7">
        <f>N61+((I28-I27)*C62)/10^9</f>
        <v>8.4531595023235493</v>
      </c>
      <c r="O62" s="7">
        <f>O61+((I28-I27)*D62)/10^9</f>
        <v>8.4020246689190365</v>
      </c>
    </row>
    <row r="63" spans="1:15" x14ac:dyDescent="0.25">
      <c r="A63" s="7">
        <v>2047</v>
      </c>
      <c r="B63" s="7">
        <f>Output!H34</f>
        <v>393.2290721575003</v>
      </c>
      <c r="C63" s="7">
        <f>Output!H64</f>
        <v>387.32668893218641</v>
      </c>
      <c r="D63" s="7">
        <f>Output!H94</f>
        <v>383.27219635288861</v>
      </c>
      <c r="F63" s="7">
        <v>2047</v>
      </c>
      <c r="G63" s="7">
        <f>G62+((G29-G28)*B63)/10^9</f>
        <v>2.5129518687816979</v>
      </c>
      <c r="H63" s="7">
        <f>H62+((G29-G28)*C63)/10^9</f>
        <v>2.4881515644268313</v>
      </c>
      <c r="I63" s="7">
        <f>I62+((G29-G28)*D63)/10^9</f>
        <v>2.4721107990137638</v>
      </c>
      <c r="J63" s="7">
        <f>J62+((H29-H28)*B63)/10^9</f>
        <v>5.658609794277158</v>
      </c>
      <c r="K63" s="7">
        <f>K62+((H29-H28)*C63)/10^9</f>
        <v>5.6042199874280589</v>
      </c>
      <c r="L63" s="7">
        <f>L62+((H29-H28)*D63)/10^9</f>
        <v>5.5692340502113424</v>
      </c>
      <c r="M63" s="7">
        <f>M62+((I29-I28)*B63)/10^9</f>
        <v>8.8042677197726125</v>
      </c>
      <c r="N63" s="7">
        <f>N62+((I29-I28)*C63)/10^9</f>
        <v>8.7202884104292817</v>
      </c>
      <c r="O63" s="7">
        <f>O62+((I29-I28)*D63)/10^9</f>
        <v>8.6663573014089152</v>
      </c>
    </row>
    <row r="64" spans="1:15" x14ac:dyDescent="0.25">
      <c r="A64" s="7">
        <v>2048</v>
      </c>
      <c r="B64" s="7">
        <f>Output!H35</f>
        <v>391.19866076825787</v>
      </c>
      <c r="C64" s="7">
        <f>Output!H65</f>
        <v>385.19262053125624</v>
      </c>
      <c r="D64" s="7">
        <f>Output!H95</f>
        <v>381.04713133864476</v>
      </c>
      <c r="F64" s="7">
        <v>2048</v>
      </c>
      <c r="G64" s="7">
        <f>G63+((G30-G29)*B64)/10^9</f>
        <v>2.6060653706494104</v>
      </c>
      <c r="H64" s="7">
        <f>H63+((G30-G29)*C64)/10^9</f>
        <v>2.5798355025078799</v>
      </c>
      <c r="I64" s="7">
        <f>I63+((G30-G29)*D64)/10^9</f>
        <v>2.5628080235541253</v>
      </c>
      <c r="J64" s="7">
        <f>J63+((H30-H29)*B64)/10^9</f>
        <v>5.843834806147945</v>
      </c>
      <c r="K64" s="7">
        <f>K63+((H30-H29)*C64)/10^9</f>
        <v>5.7866012552226005</v>
      </c>
      <c r="L64" s="7">
        <f>L63+((H30-H29)*D64)/10^9</f>
        <v>5.7496525089221215</v>
      </c>
      <c r="M64" s="7">
        <f>M63+((I30-I29)*B64)/10^9</f>
        <v>9.081604241646474</v>
      </c>
      <c r="N64" s="7">
        <f>N63+((I30-I29)*C64)/10^9</f>
        <v>8.9933670079373158</v>
      </c>
      <c r="O64" s="7">
        <f>O63+((I30-I29)*D64)/10^9</f>
        <v>8.9364969942901116</v>
      </c>
    </row>
    <row r="65" spans="1:19" x14ac:dyDescent="0.25">
      <c r="A65" s="7">
        <v>2049</v>
      </c>
      <c r="B65" s="7">
        <f>Output!H36</f>
        <v>389.17761279864629</v>
      </c>
      <c r="C65" s="7">
        <f>Output!H66</f>
        <v>383.06804742910657</v>
      </c>
      <c r="D65" s="7">
        <f>Output!H96</f>
        <v>378.83142974403182</v>
      </c>
      <c r="F65" s="7">
        <v>2049</v>
      </c>
      <c r="G65" s="7">
        <f>G64+((G31-G30)*B65)/10^9</f>
        <v>2.6986978206302776</v>
      </c>
      <c r="H65" s="7">
        <f>H64+((G31-G30)*C65)/10^9</f>
        <v>2.6710137475450737</v>
      </c>
      <c r="I65" s="7">
        <f>I64+((G31-G30)*D65)/10^9</f>
        <v>2.6529778645544617</v>
      </c>
      <c r="J65" s="7">
        <f>J64+((H31-H30)*B65)/10^9</f>
        <v>6.0319567674126633</v>
      </c>
      <c r="K65" s="7">
        <f>K64+((H31-H30)*C65)/10^9</f>
        <v>5.9717699545781153</v>
      </c>
      <c r="L65" s="7">
        <f>L64+((H31-H30)*D65)/10^9</f>
        <v>5.9327732980129282</v>
      </c>
      <c r="M65" s="7">
        <f>M64+((I31-I30)*B65)/10^9</f>
        <v>9.3652157141950454</v>
      </c>
      <c r="N65" s="7">
        <f>N64+((I31-I30)*C65)/10^9</f>
        <v>9.2725261616111538</v>
      </c>
      <c r="O65" s="7">
        <f>O64+((I31-I30)*D65)/10^9</f>
        <v>9.2125687314713911</v>
      </c>
    </row>
    <row r="66" spans="1:19" x14ac:dyDescent="0.25">
      <c r="A66" s="7">
        <v>2050</v>
      </c>
      <c r="B66" s="7">
        <f>Output!H37</f>
        <v>387.16579636951582</v>
      </c>
      <c r="C66" s="7">
        <f>Output!H67</f>
        <v>380.95257398828841</v>
      </c>
      <c r="D66" s="7">
        <f>Output!H97</f>
        <v>376.62482781075016</v>
      </c>
      <c r="F66" s="7">
        <v>2050</v>
      </c>
      <c r="G66" s="7">
        <f>G65+((G32-G31)*B66)/10^9</f>
        <v>2.7908514160249278</v>
      </c>
      <c r="H66" s="7">
        <f>H65+((G32-G31)*C66)/10^9</f>
        <v>2.7616884654490326</v>
      </c>
      <c r="I66" s="7">
        <f>I65+((G32-G31)*D66)/10^9</f>
        <v>2.7426224879253924</v>
      </c>
      <c r="J66" s="7">
        <f>J65+((H32-H31)*B66)/10^9</f>
        <v>6.223047311368247</v>
      </c>
      <c r="K66" s="7">
        <f>K65+((H32-H31)*C66)/10^9</f>
        <v>6.1597938845515783</v>
      </c>
      <c r="L66" s="7">
        <f>L65+((H32-H31)*D66)/10^9</f>
        <v>6.1186612144776502</v>
      </c>
      <c r="M66" s="7">
        <f>M65+((I32-I31)*B66)/10^9</f>
        <v>9.6552432067115603</v>
      </c>
      <c r="N66" s="7">
        <f>N65+((I32-I31)*C66)/10^9</f>
        <v>9.5578993036541178</v>
      </c>
      <c r="O66" s="7">
        <f>O65+((I32-I31)*D66)/10^9</f>
        <v>9.4946999410299036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(B9-$B$6)*$B$2*Output!$H$101/Output!$H$4*100</f>
        <v>569.85422210468232</v>
      </c>
      <c r="C70" s="7">
        <f>(C9-$B$6)*$B$2*Output!$H$101/Output!$H$4*100</f>
        <v>1142.2740478048324</v>
      </c>
      <c r="D70" s="7">
        <f>(D9-$B$6)*$B$2*Output!$H$101/Output!$H$4*100</f>
        <v>1714.6938735049844</v>
      </c>
      <c r="F70" s="7">
        <v>2024</v>
      </c>
      <c r="G70" s="7">
        <f>(B9-$B$6)*$B$2*Output!$H$104/Output!$H$4/1000</f>
        <v>3.7040524436804355E-2</v>
      </c>
      <c r="H70" s="7">
        <f>(C9-$B$6)*$B$2*Output!$H$104/Output!$H$4/1000</f>
        <v>7.4247813107314098E-2</v>
      </c>
      <c r="I70" s="7">
        <f>(D9-$B$6)*$B$2*Output!$H$104/Output!$H$4/1000</f>
        <v>0.11145510177782399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(B10-$B$6)*$B$2*Output!$H$101/Output!$H$4*100</f>
        <v>1139.7084442093626</v>
      </c>
      <c r="C71" s="7">
        <f>(C10-$B$6)*$B$2*Output!$H$101/Output!$H$4*100</f>
        <v>2395.7814889559486</v>
      </c>
      <c r="D71" s="7">
        <f>(D10-$B$6)*$B$2*Output!$H$101/Output!$H$4*100</f>
        <v>3651.8545337025366</v>
      </c>
      <c r="F71" s="7">
        <v>2025</v>
      </c>
      <c r="G71" s="7">
        <f>(B10-$B$6)*$B$2*Output!$H$104/Output!$H$4/1000</f>
        <v>7.4081048873608585E-2</v>
      </c>
      <c r="H71" s="7">
        <f>(C10-$B$6)*$B$2*Output!$H$104/Output!$H$4/1000</f>
        <v>0.15572579678213669</v>
      </c>
      <c r="I71" s="7">
        <f>(D10-$B$6)*$B$2*Output!$H$104/Output!$H$4/1000</f>
        <v>0.23737054469066488</v>
      </c>
    </row>
    <row r="72" spans="1:19" x14ac:dyDescent="0.25">
      <c r="A72" s="7">
        <v>2026</v>
      </c>
      <c r="B72" s="7">
        <f>(B11-$B$6)*$B$2*Output!$H$101/Output!$H$4*100</f>
        <v>1709.5626663140429</v>
      </c>
      <c r="C72" s="7">
        <f>(C11-$B$6)*$B$2*Output!$H$101/Output!$H$4*100</f>
        <v>3774.9538998256853</v>
      </c>
      <c r="D72" s="7">
        <f>(D11-$B$6)*$B$2*Output!$H$101/Output!$H$4*100</f>
        <v>5840.3451333373305</v>
      </c>
      <c r="F72" s="7">
        <v>2026</v>
      </c>
      <c r="G72" s="7">
        <f>(B11-$B$6)*$B$2*Output!$H$104/Output!$H$4/1000</f>
        <v>0.11112157331041278</v>
      </c>
      <c r="H72" s="7">
        <f>(C11-$B$6)*$B$2*Output!$H$104/Output!$H$4/1000</f>
        <v>0.24537200348866958</v>
      </c>
      <c r="I72" s="7">
        <f>(D11-$B$6)*$B$2*Output!$H$104/Output!$H$4/1000</f>
        <v>0.37962243366692644</v>
      </c>
    </row>
    <row r="73" spans="1:19" x14ac:dyDescent="0.25">
      <c r="A73" s="7">
        <v>2027</v>
      </c>
      <c r="B73" s="7">
        <f>(B12-$B$6)*$B$2*Output!$H$101/Output!$H$4*100</f>
        <v>2279.4168884187252</v>
      </c>
      <c r="C73" s="7">
        <f>(C12-$B$6)*$B$2*Output!$H$101/Output!$H$4*100</f>
        <v>5296.0952297341455</v>
      </c>
      <c r="D73" s="7">
        <f>(D12-$B$6)*$B$2*Output!$H$101/Output!$H$4*100</f>
        <v>8312.7735710495708</v>
      </c>
      <c r="F73" s="7">
        <v>2027</v>
      </c>
      <c r="G73" s="7">
        <f>(B12-$B$6)*$B$2*Output!$H$104/Output!$H$4/1000</f>
        <v>0.14816209774721717</v>
      </c>
      <c r="H73" s="7">
        <f>(C12-$B$6)*$B$2*Output!$H$104/Output!$H$4/1000</f>
        <v>0.34424618993271944</v>
      </c>
      <c r="I73" s="7">
        <f>(D12-$B$6)*$B$2*Output!$H$104/Output!$H$4/1000</f>
        <v>0.5403302821182222</v>
      </c>
    </row>
    <row r="74" spans="1:19" x14ac:dyDescent="0.25">
      <c r="A74" s="7">
        <v>2028</v>
      </c>
      <c r="B74" s="7">
        <f>(B13-$B$6)*$B$2*Output!$H$101/Output!$H$4*100</f>
        <v>2849.2711105234052</v>
      </c>
      <c r="C74" s="7">
        <f>(C13-$B$6)*$B$2*Output!$H$101/Output!$H$4*100</f>
        <v>6977.6247252400181</v>
      </c>
      <c r="D74" s="7">
        <f>(D13-$B$6)*$B$2*Output!$H$101/Output!$H$4*100</f>
        <v>11105.978339956646</v>
      </c>
      <c r="F74" s="7">
        <v>2028</v>
      </c>
      <c r="G74" s="7">
        <f>(B13-$B$6)*$B$2*Output!$H$104/Output!$H$4/1000</f>
        <v>0.18520262218402139</v>
      </c>
      <c r="H74" s="7">
        <f>(C13-$B$6)*$B$2*Output!$H$104/Output!$H$4/1000</f>
        <v>0.45354560714060127</v>
      </c>
      <c r="I74" s="7">
        <f>(D13-$B$6)*$B$2*Output!$H$104/Output!$H$4/1000</f>
        <v>0.72188859209718192</v>
      </c>
    </row>
    <row r="75" spans="1:19" x14ac:dyDescent="0.25">
      <c r="A75" s="7">
        <v>2029</v>
      </c>
      <c r="B75" s="7">
        <f>(B14-$B$6)*$B$2*Output!$H$101/Output!$H$4*100</f>
        <v>3419.1253326280857</v>
      </c>
      <c r="C75" s="7">
        <f>(C14-$B$6)*$B$2*Output!$H$101/Output!$H$4*100</f>
        <v>8840.3513717694022</v>
      </c>
      <c r="D75" s="7">
        <f>(D14-$B$6)*$B$2*Output!$H$101/Output!$H$4*100</f>
        <v>14261.577410910726</v>
      </c>
      <c r="F75" s="7">
        <v>2029</v>
      </c>
      <c r="G75" s="7">
        <f>(B14-$B$6)*$B$2*Output!$H$104/Output!$H$4/1000</f>
        <v>0.22224314662082556</v>
      </c>
      <c r="H75" s="7">
        <f>(C14-$B$6)*$B$2*Output!$H$104/Output!$H$4/1000</f>
        <v>0.57462283916501111</v>
      </c>
      <c r="I75" s="7">
        <f>(D14-$B$6)*$B$2*Output!$H$104/Output!$H$4/1000</f>
        <v>0.92700253170919711</v>
      </c>
    </row>
    <row r="76" spans="1:19" x14ac:dyDescent="0.25">
      <c r="A76" s="7">
        <v>2030</v>
      </c>
      <c r="B76" s="7">
        <f>(B15-$B$6)*$B$2*Output!$H$101/Output!$H$4*100</f>
        <v>3988.9795547327658</v>
      </c>
      <c r="C76" s="7">
        <f>(C15-$B$6)*$B$2*Output!$H$101/Output!$H$4*100</f>
        <v>10907.783941686212</v>
      </c>
      <c r="D76" s="7">
        <f>(D15-$B$6)*$B$2*Output!$H$101/Output!$H$4*100</f>
        <v>17826.588328639675</v>
      </c>
      <c r="F76" s="7">
        <v>2030</v>
      </c>
      <c r="G76" s="7">
        <f>(B15-$B$6)*$B$2*Output!$H$104/Output!$H$4/1000</f>
        <v>0.25928367105762984</v>
      </c>
      <c r="H76" s="7">
        <f>(C15-$B$6)*$B$2*Output!$H$104/Output!$H$4/1000</f>
        <v>0.70900595620960383</v>
      </c>
      <c r="I76" s="7">
        <f>(D15-$B$6)*$B$2*Output!$H$104/Output!$H$4/1000</f>
        <v>1.1587282413615789</v>
      </c>
    </row>
    <row r="77" spans="1:19" x14ac:dyDescent="0.25">
      <c r="A77" s="7">
        <v>2031</v>
      </c>
      <c r="B77" s="7">
        <f>(B16-$B$6)*$B$2*Output!$H$101/Output!$H$4*100</f>
        <v>4558.8337768374486</v>
      </c>
      <c r="C77" s="7">
        <f>(C16-$B$6)*$B$2*Output!$H$101/Output!$H$4*100</f>
        <v>11953.6655048416</v>
      </c>
      <c r="D77" s="7">
        <f>(D16-$B$6)*$B$2*Output!$H$101/Output!$H$4*100</f>
        <v>19348.497232845759</v>
      </c>
      <c r="F77" s="7">
        <v>2031</v>
      </c>
      <c r="G77" s="7">
        <f>(B16-$B$6)*$B$2*Output!$H$104/Output!$H$4/1000</f>
        <v>0.29632419549443417</v>
      </c>
      <c r="H77" s="7">
        <f>(C16-$B$6)*$B$2*Output!$H$104/Output!$H$4/1000</f>
        <v>0.77698825781470404</v>
      </c>
      <c r="I77" s="7">
        <f>(D16-$B$6)*$B$2*Output!$H$104/Output!$H$4/1000</f>
        <v>1.2576523201349741</v>
      </c>
    </row>
    <row r="78" spans="1:19" x14ac:dyDescent="0.25">
      <c r="A78" s="7">
        <v>2032</v>
      </c>
      <c r="B78" s="7">
        <f>(B17-$B$6)*$B$2*Output!$H$101/Output!$H$4*100</f>
        <v>5128.6879989421286</v>
      </c>
      <c r="C78" s="7">
        <f>(C17-$B$6)*$B$2*Output!$H$101/Output!$H$4*100</f>
        <v>13036.853696040806</v>
      </c>
      <c r="D78" s="7">
        <f>(D17-$B$6)*$B$2*Output!$H$101/Output!$H$4*100</f>
        <v>20945.01939313949</v>
      </c>
      <c r="F78" s="7">
        <v>2032</v>
      </c>
      <c r="G78" s="7">
        <f>(B17-$B$6)*$B$2*Output!$H$104/Output!$H$4/1000</f>
        <v>0.3333647199312384</v>
      </c>
      <c r="H78" s="7">
        <f>(C17-$B$6)*$B$2*Output!$H$104/Output!$H$4/1000</f>
        <v>0.84739549024265226</v>
      </c>
      <c r="I78" s="7">
        <f>(D17-$B$6)*$B$2*Output!$H$104/Output!$H$4/1000</f>
        <v>1.3614262605540668</v>
      </c>
    </row>
    <row r="79" spans="1:19" x14ac:dyDescent="0.25">
      <c r="A79" s="7">
        <v>2033</v>
      </c>
      <c r="B79" s="7">
        <f>(B18-$B$6)*$B$2*Output!$H$101/Output!$H$4*100</f>
        <v>5698.5422210468096</v>
      </c>
      <c r="C79" s="7">
        <f>(C18-$B$6)*$B$2*Output!$H$101/Output!$H$4*100</f>
        <v>14159.177513710949</v>
      </c>
      <c r="D79" s="7">
        <f>(D18-$B$6)*$B$2*Output!$H$101/Output!$H$4*100</f>
        <v>22619.812806375096</v>
      </c>
      <c r="F79" s="7">
        <v>2033</v>
      </c>
      <c r="G79" s="7">
        <f>(B18-$B$6)*$B$2*Output!$H$104/Output!$H$4/1000</f>
        <v>0.37040524436804256</v>
      </c>
      <c r="H79" s="7">
        <f>(C18-$B$6)*$B$2*Output!$H$104/Output!$H$4/1000</f>
        <v>0.92034653839121161</v>
      </c>
      <c r="I79" s="7">
        <f>(D18-$B$6)*$B$2*Output!$H$104/Output!$H$4/1000</f>
        <v>1.4702878324143813</v>
      </c>
    </row>
    <row r="80" spans="1:19" x14ac:dyDescent="0.25">
      <c r="A80" s="7">
        <v>2034</v>
      </c>
      <c r="B80" s="7">
        <f>(B19-$B$6)*$B$2*Output!$H$101/Output!$H$4*100</f>
        <v>6268.3964431514914</v>
      </c>
      <c r="C80" s="7">
        <f>(C19-$B$6)*$B$2*Output!$H$101/Output!$H$4*100</f>
        <v>15322.555624936478</v>
      </c>
      <c r="D80" s="7">
        <f>(D19-$B$6)*$B$2*Output!$H$101/Output!$H$4*100</f>
        <v>24376.714806721473</v>
      </c>
      <c r="F80" s="7">
        <v>2034</v>
      </c>
      <c r="G80" s="7">
        <f>(B19-$B$6)*$B$2*Output!$H$104/Output!$H$4/1000</f>
        <v>0.40744576880484695</v>
      </c>
      <c r="H80" s="7">
        <f>(C19-$B$6)*$B$2*Output!$H$104/Output!$H$4/1000</f>
        <v>0.99596611562087112</v>
      </c>
      <c r="I80" s="7">
        <f>(D19-$B$6)*$B$2*Output!$H$104/Output!$H$4/1000</f>
        <v>1.5844864624368959</v>
      </c>
    </row>
    <row r="81" spans="1:9" x14ac:dyDescent="0.25">
      <c r="A81" s="7">
        <v>2035</v>
      </c>
      <c r="B81" s="7">
        <f>(B20-$B$6)*$B$2*Output!$H$101/Output!$H$4*100</f>
        <v>6838.2506652561715</v>
      </c>
      <c r="C81" s="7">
        <f>(C20-$B$6)*$B$2*Output!$H$101/Output!$H$4*100</f>
        <v>16529.000761563617</v>
      </c>
      <c r="D81" s="7">
        <f>(D20-$B$6)*$B$2*Output!$H$101/Output!$H$4*100</f>
        <v>26219.750857871069</v>
      </c>
      <c r="F81" s="7">
        <v>2035</v>
      </c>
      <c r="G81" s="7">
        <f>(B20-$B$6)*$B$2*Output!$H$104/Output!$H$4/1000</f>
        <v>0.44448629324165112</v>
      </c>
      <c r="H81" s="7">
        <f>(C20-$B$6)*$B$2*Output!$H$104/Output!$H$4/1000</f>
        <v>1.0743850495016349</v>
      </c>
      <c r="I81" s="7">
        <f>(D20-$B$6)*$B$2*Output!$H$104/Output!$H$4/1000</f>
        <v>1.7042838057616199</v>
      </c>
    </row>
    <row r="82" spans="1:9" x14ac:dyDescent="0.25">
      <c r="A82" s="7">
        <v>2036</v>
      </c>
      <c r="B82" s="7">
        <f>(B21-$B$6)*$B$2*Output!$H$101/Output!$H$4*100</f>
        <v>7408.104887360847</v>
      </c>
      <c r="C82" s="7">
        <f>(C21-$B$6)*$B$2*Output!$H$101/Output!$H$4*100</f>
        <v>17780.624331828647</v>
      </c>
      <c r="D82" s="7">
        <f>(D21-$B$6)*$B$2*Output!$H$101/Output!$H$4*100</f>
        <v>28153.143776296463</v>
      </c>
      <c r="F82" s="7">
        <v>2036</v>
      </c>
      <c r="G82" s="7">
        <f>(B21-$B$6)*$B$2*Output!$H$104/Output!$H$4/1000</f>
        <v>0.48152681767845507</v>
      </c>
      <c r="H82" s="7">
        <f>(C21-$B$6)*$B$2*Output!$H$104/Output!$H$4/1000</f>
        <v>1.1557405815688622</v>
      </c>
      <c r="I82" s="7">
        <f>(D21-$B$6)*$B$2*Output!$H$104/Output!$H$4/1000</f>
        <v>1.8299543454592702</v>
      </c>
    </row>
    <row r="83" spans="1:9" x14ac:dyDescent="0.25">
      <c r="A83" s="7">
        <v>2037</v>
      </c>
      <c r="B83" s="7">
        <f>(B22-$B$6)*$B$2*Output!$H$101/Output!$H$4*100</f>
        <v>7977.959109465527</v>
      </c>
      <c r="C83" s="7">
        <f>(C22-$B$6)*$B$2*Output!$H$101/Output!$H$4*100</f>
        <v>19079.641258076368</v>
      </c>
      <c r="D83" s="7">
        <f>(D22-$B$6)*$B$2*Output!$H$101/Output!$H$4*100</f>
        <v>30181.323406687217</v>
      </c>
      <c r="F83" s="7">
        <v>2037</v>
      </c>
      <c r="G83" s="7">
        <f>(B22-$B$6)*$B$2*Output!$H$104/Output!$H$4/1000</f>
        <v>0.51856734211525934</v>
      </c>
      <c r="H83" s="7">
        <f>(C22-$B$6)*$B$2*Output!$H$104/Output!$H$4/1000</f>
        <v>1.240176681774964</v>
      </c>
      <c r="I83" s="7">
        <f>(D22-$B$6)*$B$2*Output!$H$104/Output!$H$4/1000</f>
        <v>1.9617860214346692</v>
      </c>
    </row>
    <row r="84" spans="1:9" x14ac:dyDescent="0.25">
      <c r="A84" s="7">
        <v>2038</v>
      </c>
      <c r="B84" s="7">
        <f>(B23-$B$6)*$B$2*Output!$H$101/Output!$H$4*100</f>
        <v>8547.8133315702089</v>
      </c>
      <c r="C84" s="7">
        <f>(C23-$B$6)*$B$2*Output!$H$101/Output!$H$4*100</f>
        <v>20428.375051652965</v>
      </c>
      <c r="D84" s="7">
        <f>(D23-$B$6)*$B$2*Output!$H$101/Output!$H$4*100</f>
        <v>32308.936771735727</v>
      </c>
      <c r="F84" s="7">
        <v>2038</v>
      </c>
      <c r="G84" s="7">
        <f>(B23-$B$6)*$B$2*Output!$H$104/Output!$H$4/1000</f>
        <v>0.55560786655206362</v>
      </c>
      <c r="H84" s="7">
        <f>(C23-$B$6)*$B$2*Output!$H$104/Output!$H$4/1000</f>
        <v>1.3278443783574427</v>
      </c>
      <c r="I84" s="7">
        <f>(D23-$B$6)*$B$2*Output!$H$104/Output!$H$4/1000</f>
        <v>2.1000808901628218</v>
      </c>
    </row>
    <row r="85" spans="1:9" x14ac:dyDescent="0.25">
      <c r="A85" s="7">
        <v>2039</v>
      </c>
      <c r="B85" s="7">
        <f>(B24-$B$6)*$B$2*Output!$H$101/Output!$H$4*100</f>
        <v>9117.6675536748826</v>
      </c>
      <c r="C85" s="7">
        <f>(C24-$B$6)*$B$2*Output!$H$101/Output!$H$4*100</f>
        <v>21829.263136601123</v>
      </c>
      <c r="D85" s="7">
        <f>(D24-$B$6)*$B$2*Output!$H$101/Output!$H$4*100</f>
        <v>34540.858719527365</v>
      </c>
      <c r="F85" s="7">
        <v>2039</v>
      </c>
      <c r="G85" s="7">
        <f>(B24-$B$6)*$B$2*Output!$H$104/Output!$H$4/1000</f>
        <v>0.59264839098886735</v>
      </c>
      <c r="H85" s="7">
        <f>(C24-$B$6)*$B$2*Output!$H$104/Output!$H$4/1000</f>
        <v>1.418902103879073</v>
      </c>
      <c r="I85" s="7">
        <f>(D24-$B$6)*$B$2*Output!$H$104/Output!$H$4/1000</f>
        <v>2.2451558167692789</v>
      </c>
    </row>
    <row r="86" spans="1:9" x14ac:dyDescent="0.25">
      <c r="A86" s="7">
        <v>2040</v>
      </c>
      <c r="B86" s="7">
        <f>(B25-$B$6)*$B$2*Output!$H$101/Output!$H$4*100</f>
        <v>9687.5217757795635</v>
      </c>
      <c r="C86" s="7">
        <f>(C25-$B$6)*$B$2*Output!$H$101/Output!$H$4*100</f>
        <v>23284.862434355116</v>
      </c>
      <c r="D86" s="7">
        <f>(D25-$B$6)*$B$2*Output!$H$101/Output!$H$4*100</f>
        <v>36882.203092930664</v>
      </c>
      <c r="F86" s="7">
        <v>2040</v>
      </c>
      <c r="G86" s="7">
        <f>(B25-$B$6)*$B$2*Output!$H$104/Output!$H$4/1000</f>
        <v>0.62968891542567162</v>
      </c>
      <c r="H86" s="7">
        <f>(C25-$B$6)*$B$2*Output!$H$104/Output!$H$4/1000</f>
        <v>1.5135160582330827</v>
      </c>
      <c r="I86" s="7">
        <f>(D25-$B$6)*$B$2*Output!$H$104/Output!$H$4/1000</f>
        <v>2.3973432010404929</v>
      </c>
    </row>
    <row r="87" spans="1:9" x14ac:dyDescent="0.25">
      <c r="A87" s="7">
        <v>2041</v>
      </c>
      <c r="B87" s="7">
        <f>(B26-$B$6)*$B$2*Output!$H$101/Output!$H$4*100</f>
        <v>10257.375997884241</v>
      </c>
      <c r="C87" s="7">
        <f>(C26-$B$6)*$B$2*Output!$H$101/Output!$H$4*100</f>
        <v>24269.574339990184</v>
      </c>
      <c r="D87" s="7">
        <f>(D26-$B$6)*$B$2*Output!$H$101/Output!$H$4*100</f>
        <v>38281.772682096111</v>
      </c>
      <c r="F87" s="7">
        <v>2041</v>
      </c>
      <c r="G87" s="7">
        <f>(B26-$B$6)*$B$2*Output!$H$104/Output!$H$4/1000</f>
        <v>0.66672943986247557</v>
      </c>
      <c r="H87" s="7">
        <f>(C26-$B$6)*$B$2*Output!$H$104/Output!$H$4/1000</f>
        <v>1.5775223320993619</v>
      </c>
      <c r="I87" s="7">
        <f>(D26-$B$6)*$B$2*Output!$H$104/Output!$H$4/1000</f>
        <v>2.488315224336247</v>
      </c>
    </row>
    <row r="88" spans="1:9" x14ac:dyDescent="0.25">
      <c r="A88" s="7">
        <v>2042</v>
      </c>
      <c r="B88" s="7">
        <f>(B27-$B$6)*$B$2*Output!$H$101/Output!$H$4*100</f>
        <v>10827.230219988922</v>
      </c>
      <c r="C88" s="7">
        <f>(C27-$B$6)*$B$2*Output!$H$101/Output!$H$4*100</f>
        <v>25273.835704674326</v>
      </c>
      <c r="D88" s="7">
        <f>(D27-$B$6)*$B$2*Output!$H$101/Output!$H$4*100</f>
        <v>39720.441189359721</v>
      </c>
      <c r="F88" s="7">
        <v>2042</v>
      </c>
      <c r="G88" s="7">
        <f>(B27-$B$6)*$B$2*Output!$H$104/Output!$H$4/1000</f>
        <v>0.70376996429927985</v>
      </c>
      <c r="H88" s="7">
        <f>(C27-$B$6)*$B$2*Output!$H$104/Output!$H$4/1000</f>
        <v>1.642799320803831</v>
      </c>
      <c r="I88" s="7">
        <f>(D27-$B$6)*$B$2*Output!$H$104/Output!$H$4/1000</f>
        <v>2.5818286773083816</v>
      </c>
    </row>
    <row r="89" spans="1:9" x14ac:dyDescent="0.25">
      <c r="A89" s="7">
        <v>2043</v>
      </c>
      <c r="B89" s="7">
        <f>(B28-$B$6)*$B$2*Output!$H$101/Output!$H$4*100</f>
        <v>11397.084442093601</v>
      </c>
      <c r="C89" s="7">
        <f>(C28-$B$6)*$B$2*Output!$H$101/Output!$H$4*100</f>
        <v>26298.192669667071</v>
      </c>
      <c r="D89" s="7">
        <f>(D28-$B$6)*$B$2*Output!$H$101/Output!$H$4*100</f>
        <v>41199.30089724053</v>
      </c>
      <c r="F89" s="7">
        <v>2043</v>
      </c>
      <c r="G89" s="7">
        <f>(B28-$B$6)*$B$2*Output!$H$104/Output!$H$4/1000</f>
        <v>0.74081048873608402</v>
      </c>
      <c r="H89" s="7">
        <f>(C28-$B$6)*$B$2*Output!$H$104/Output!$H$4/1000</f>
        <v>1.7093825235283595</v>
      </c>
      <c r="I89" s="7">
        <f>(D28-$B$6)*$B$2*Output!$H$104/Output!$H$4/1000</f>
        <v>2.6779545583206343</v>
      </c>
    </row>
    <row r="90" spans="1:9" x14ac:dyDescent="0.25">
      <c r="A90" s="7">
        <v>2044</v>
      </c>
      <c r="B90" s="7">
        <f>(B29-$B$6)*$B$2*Output!$H$101/Output!$H$4*100</f>
        <v>11966.938664198276</v>
      </c>
      <c r="C90" s="7">
        <f>(C29-$B$6)*$B$2*Output!$H$101/Output!$H$4*100</f>
        <v>27343.206633441714</v>
      </c>
      <c r="D90" s="7">
        <f>(D29-$B$6)*$B$2*Output!$H$101/Output!$H$4*100</f>
        <v>42719.474602685128</v>
      </c>
      <c r="F90" s="7">
        <v>2044</v>
      </c>
      <c r="G90" s="7">
        <f>(B29-$B$6)*$B$2*Output!$H$104/Output!$H$4/1000</f>
        <v>0.77785101317288796</v>
      </c>
      <c r="H90" s="7">
        <f>(C29-$B$6)*$B$2*Output!$H$104/Output!$H$4/1000</f>
        <v>1.7773084311737113</v>
      </c>
      <c r="I90" s="7">
        <f>(D29-$B$6)*$B$2*Output!$H$104/Output!$H$4/1000</f>
        <v>2.776765849174534</v>
      </c>
    </row>
    <row r="91" spans="1:9" x14ac:dyDescent="0.25">
      <c r="A91" s="7">
        <v>2045</v>
      </c>
      <c r="B91" s="7">
        <f>(B30-$B$6)*$B$2*Output!$H$101/Output!$H$4*100</f>
        <v>12536.792886302957</v>
      </c>
      <c r="C91" s="7">
        <f>(C30-$B$6)*$B$2*Output!$H$101/Output!$H$4*100</f>
        <v>28409.454677916689</v>
      </c>
      <c r="D91" s="7">
        <f>(D30-$B$6)*$B$2*Output!$H$101/Output!$H$4*100</f>
        <v>44282.116469530403</v>
      </c>
      <c r="F91" s="7">
        <v>2045</v>
      </c>
      <c r="G91" s="7">
        <f>(B30-$B$6)*$B$2*Output!$H$104/Output!$H$4/1000</f>
        <v>0.81489153760969224</v>
      </c>
      <c r="H91" s="7">
        <f>(C30-$B$6)*$B$2*Output!$H$104/Output!$H$4/1000</f>
        <v>1.8466145540645846</v>
      </c>
      <c r="I91" s="7">
        <f>(D30-$B$6)*$B$2*Output!$H$104/Output!$H$4/1000</f>
        <v>2.8783375705194763</v>
      </c>
    </row>
    <row r="92" spans="1:9" x14ac:dyDescent="0.25">
      <c r="A92" s="7">
        <v>2046</v>
      </c>
      <c r="B92" s="7">
        <f>(B31-$B$6)*$B$2*Output!$H$101/Output!$H$4*100</f>
        <v>13106.647108407637</v>
      </c>
      <c r="C92" s="7">
        <f>(C31-$B$6)*$B$2*Output!$H$101/Output!$H$4*100</f>
        <v>29497.530006594439</v>
      </c>
      <c r="D92" s="7">
        <f>(D31-$B$6)*$B$2*Output!$H$101/Output!$H$4*100</f>
        <v>45888.412904781217</v>
      </c>
      <c r="F92" s="7">
        <v>2046</v>
      </c>
      <c r="G92" s="7">
        <f>(B31-$B$6)*$B$2*Output!$H$104/Output!$H$4/1000</f>
        <v>0.85193206204649641</v>
      </c>
      <c r="H92" s="7">
        <f>(C31-$B$6)*$B$2*Output!$H$104/Output!$H$4/1000</f>
        <v>1.9173394504286385</v>
      </c>
      <c r="I92" s="7">
        <f>(D31-$B$6)*$B$2*Output!$H$104/Output!$H$4/1000</f>
        <v>2.9827468388107796</v>
      </c>
    </row>
    <row r="93" spans="1:9" x14ac:dyDescent="0.25">
      <c r="A93" s="7">
        <v>2047</v>
      </c>
      <c r="B93" s="7">
        <f>(B32-$B$6)*$B$2*Output!$H$101/Output!$H$4*100</f>
        <v>13676.501330512314</v>
      </c>
      <c r="C93" s="7">
        <f>(C32-$B$6)*$B$2*Output!$H$101/Output!$H$4*100</f>
        <v>30608.042394940185</v>
      </c>
      <c r="D93" s="7">
        <f>(D32-$B$6)*$B$2*Output!$H$101/Output!$H$4*100</f>
        <v>47539.583459368019</v>
      </c>
      <c r="F93" s="7">
        <v>2047</v>
      </c>
      <c r="G93" s="7">
        <f>(B32-$B$6)*$B$2*Output!$H$104/Output!$H$4/1000</f>
        <v>0.88897258648330035</v>
      </c>
      <c r="H93" s="7">
        <f>(C32-$B$6)*$B$2*Output!$H$104/Output!$H$4/1000</f>
        <v>1.9895227556711119</v>
      </c>
      <c r="I93" s="7">
        <f>(D32-$B$6)*$B$2*Output!$H$104/Output!$H$4/1000</f>
        <v>3.0900729248589216</v>
      </c>
    </row>
    <row r="94" spans="1:9" x14ac:dyDescent="0.25">
      <c r="A94" s="7">
        <v>2048</v>
      </c>
      <c r="B94" s="7">
        <f>(B33-$B$6)*$B$2*Output!$H$101/Output!$H$4*100</f>
        <v>14246.355552616993</v>
      </c>
      <c r="C94" s="7">
        <f>(C33-$B$6)*$B$2*Output!$H$101/Output!$H$4*100</f>
        <v>31741.618653342714</v>
      </c>
      <c r="D94" s="7">
        <f>(D33-$B$6)*$B$2*Output!$H$101/Output!$H$4*100</f>
        <v>49236.881754068403</v>
      </c>
      <c r="F94" s="7">
        <v>2048</v>
      </c>
      <c r="G94" s="7">
        <f>(B33-$B$6)*$B$2*Output!$H$104/Output!$H$4/1000</f>
        <v>0.92601311092010463</v>
      </c>
      <c r="H94" s="7">
        <f>(C33-$B$6)*$B$2*Output!$H$104/Output!$H$4/1000</f>
        <v>2.0632052124672766</v>
      </c>
      <c r="I94" s="7">
        <f>(D33-$B$6)*$B$2*Output!$H$104/Output!$H$4/1000</f>
        <v>3.2003973140144457</v>
      </c>
    </row>
    <row r="95" spans="1:9" x14ac:dyDescent="0.25">
      <c r="A95" s="7">
        <v>2049</v>
      </c>
      <c r="B95" s="7">
        <f>(B34-$B$6)*$B$2*Output!$H$101/Output!$H$4*100</f>
        <v>14816.209774721669</v>
      </c>
      <c r="C95" s="7">
        <f>(C34-$B$6)*$B$2*Output!$H$101/Output!$H$4*100</f>
        <v>32898.903103008612</v>
      </c>
      <c r="D95" s="7">
        <f>(D34-$B$6)*$B$2*Output!$H$101/Output!$H$4*100</f>
        <v>50981.596431295518</v>
      </c>
      <c r="F95" s="7">
        <v>2049</v>
      </c>
      <c r="G95" s="7">
        <f>(B34-$B$6)*$B$2*Output!$H$104/Output!$H$4/1000</f>
        <v>0.96305363535690836</v>
      </c>
      <c r="H95" s="7">
        <f>(C34-$B$6)*$B$2*Output!$H$104/Output!$H$4/1000</f>
        <v>2.1384287016955597</v>
      </c>
      <c r="I95" s="7">
        <f>(D34-$B$6)*$B$2*Output!$H$104/Output!$H$4/1000</f>
        <v>3.3138037680342087</v>
      </c>
    </row>
    <row r="96" spans="1:9" x14ac:dyDescent="0.25">
      <c r="A96" s="7">
        <v>2050</v>
      </c>
      <c r="B96" s="7">
        <f>(B35-$B$6)*$B$2*Output!$H$101/Output!$H$4*100</f>
        <v>15386.063996826348</v>
      </c>
      <c r="C96" s="7">
        <f>(C35-$B$6)*$B$2*Output!$H$101/Output!$H$4*100</f>
        <v>34080.558065151199</v>
      </c>
      <c r="D96" s="7">
        <f>(D35-$B$6)*$B$2*Output!$H$101/Output!$H$4*100</f>
        <v>52775.052133476027</v>
      </c>
      <c r="F96" s="7">
        <v>2050</v>
      </c>
      <c r="G96" s="7">
        <f>(B35-$B$6)*$B$2*Output!$H$104/Output!$H$4/1000</f>
        <v>1.0000941597937125</v>
      </c>
      <c r="H96" s="7">
        <f>(C35-$B$6)*$B$2*Output!$H$104/Output!$H$4/1000</f>
        <v>2.2152362742348277</v>
      </c>
      <c r="I96" s="7">
        <f>(D35-$B$6)*$B$2*Output!$H$104/Output!$H$4/1000</f>
        <v>3.4303783886759414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(B9-$B$6)*$B$2*Output!$H$107/Output!$H$4/10^9</f>
        <v>5.1917281222624714E-5</v>
      </c>
      <c r="C100" s="7">
        <f>(C9-$B$6)*$B$2*Output!$H$107/Output!$H$4/10^9</f>
        <v>1.0406830496781902E-4</v>
      </c>
      <c r="D100" s="7">
        <f>(D9-$B$6)*$B$2*Output!$H$107/Output!$H$4/10^9</f>
        <v>1.5621932871301349E-4</v>
      </c>
    </row>
    <row r="101" spans="1:4" x14ac:dyDescent="0.25">
      <c r="A101" s="7">
        <v>2025</v>
      </c>
      <c r="B101" s="7">
        <f>(B10-$B$6)*$B$2*Output!$H$107/Output!$H$4/10^9</f>
        <v>1.0383456244524925E-4</v>
      </c>
      <c r="C101" s="7">
        <f>(C10-$B$6)*$B$2*Output!$H$107/Output!$H$4/10^9</f>
        <v>2.1827066727819291E-4</v>
      </c>
      <c r="D101" s="7">
        <f>(D10-$B$6)*$B$2*Output!$H$107/Output!$H$4/10^9</f>
        <v>3.3270677211113669E-4</v>
      </c>
    </row>
    <row r="102" spans="1:4" x14ac:dyDescent="0.25">
      <c r="A102" s="7">
        <v>2026</v>
      </c>
      <c r="B102" s="7">
        <f>(B11-$B$6)*$B$2*Output!$H$107/Output!$H$4/10^9</f>
        <v>1.5575184366787377E-4</v>
      </c>
      <c r="C102" s="7">
        <f>(C11-$B$6)*$B$2*Output!$H$107/Output!$H$4/10^9</f>
        <v>3.4392189373599381E-4</v>
      </c>
      <c r="D102" s="7">
        <f>(D11-$B$6)*$B$2*Output!$H$107/Output!$H$4/10^9</f>
        <v>5.3209194380411412E-4</v>
      </c>
    </row>
    <row r="103" spans="1:4" x14ac:dyDescent="0.25">
      <c r="A103" s="7">
        <v>2027</v>
      </c>
      <c r="B103" s="7">
        <f>(B12-$B$6)*$B$2*Output!$H$107/Output!$H$4/10^9</f>
        <v>2.076691248904985E-4</v>
      </c>
      <c r="C103" s="7">
        <f>(C12-$B$6)*$B$2*Output!$H$107/Output!$H$4/10^9</f>
        <v>4.8250737602396649E-4</v>
      </c>
      <c r="D103" s="7">
        <f>(D12-$B$6)*$B$2*Output!$H$107/Output!$H$4/10^9</f>
        <v>7.5734562715743501E-4</v>
      </c>
    </row>
    <row r="104" spans="1:4" x14ac:dyDescent="0.25">
      <c r="A104" s="7">
        <v>2028</v>
      </c>
      <c r="B104" s="7">
        <f>(B13-$B$6)*$B$2*Output!$H$107/Output!$H$4/10^9</f>
        <v>2.5958640611312302E-4</v>
      </c>
      <c r="C104" s="7">
        <f>(C13-$B$6)*$B$2*Output!$H$107/Output!$H$4/10^9</f>
        <v>6.3570522262389845E-4</v>
      </c>
      <c r="D104" s="7">
        <f>(D13-$B$6)*$B$2*Output!$H$107/Output!$H$4/10^9</f>
        <v>1.0118240391346752E-3</v>
      </c>
    </row>
    <row r="105" spans="1:4" x14ac:dyDescent="0.25">
      <c r="A105" s="7">
        <v>2029</v>
      </c>
      <c r="B105" s="7">
        <f>(B14-$B$6)*$B$2*Output!$H$107/Output!$H$4/10^9</f>
        <v>3.1150368733574754E-4</v>
      </c>
      <c r="C105" s="7">
        <f>(C14-$B$6)*$B$2*Output!$H$107/Output!$H$4/10^9</f>
        <v>8.0541126216426612E-4</v>
      </c>
      <c r="D105" s="7">
        <f>(D14-$B$6)*$B$2*Output!$H$107/Output!$H$4/10^9</f>
        <v>1.2993188369927852E-3</v>
      </c>
    </row>
    <row r="106" spans="1:4" x14ac:dyDescent="0.25">
      <c r="A106" s="7">
        <v>2030</v>
      </c>
      <c r="B106" s="7">
        <f>(B15-$B$6)*$B$2*Output!$H$107/Output!$H$4/10^9</f>
        <v>3.6342096855837211E-4</v>
      </c>
      <c r="C106" s="7">
        <f>(C15-$B$6)*$B$2*Output!$H$107/Output!$H$4/10^9</f>
        <v>9.937672907372496E-4</v>
      </c>
      <c r="D106" s="7">
        <f>(D15-$B$6)*$B$2*Output!$H$107/Output!$H$4/10^9</f>
        <v>1.6241136129161284E-3</v>
      </c>
    </row>
    <row r="107" spans="1:4" x14ac:dyDescent="0.25">
      <c r="A107" s="7">
        <v>2031</v>
      </c>
      <c r="B107" s="7">
        <f>(B16-$B$6)*$B$2*Output!$H$107/Output!$H$4/10^9</f>
        <v>4.1533824978099684E-4</v>
      </c>
      <c r="C107" s="7">
        <f>(C16-$B$6)*$B$2*Output!$H$107/Output!$H$4/10^9</f>
        <v>1.089053637900475E-3</v>
      </c>
      <c r="D107" s="7">
        <f>(D16-$B$6)*$B$2*Output!$H$107/Output!$H$4/10^9</f>
        <v>1.7627690260199537E-3</v>
      </c>
    </row>
    <row r="108" spans="1:4" x14ac:dyDescent="0.25">
      <c r="A108" s="7">
        <v>2032</v>
      </c>
      <c r="B108" s="7">
        <f>(B17-$B$6)*$B$2*Output!$H$107/Output!$H$4/10^9</f>
        <v>4.6725553100362136E-4</v>
      </c>
      <c r="C108" s="7">
        <f>(C17-$B$6)*$B$2*Output!$H$107/Output!$H$4/10^9</f>
        <v>1.1877388520449175E-3</v>
      </c>
      <c r="D108" s="7">
        <f>(D17-$B$6)*$B$2*Output!$H$107/Output!$H$4/10^9</f>
        <v>1.9082221730862146E-3</v>
      </c>
    </row>
    <row r="109" spans="1:4" x14ac:dyDescent="0.25">
      <c r="A109" s="7">
        <v>2033</v>
      </c>
      <c r="B109" s="7">
        <f>(B18-$B$6)*$B$2*Output!$H$107/Output!$H$4/10^9</f>
        <v>5.1917281222624582E-4</v>
      </c>
      <c r="C109" s="7">
        <f>(C18-$B$6)*$B$2*Output!$H$107/Output!$H$4/10^9</f>
        <v>1.2899895663585281E-3</v>
      </c>
      <c r="D109" s="7">
        <f>(D18-$B$6)*$B$2*Output!$H$107/Output!$H$4/10^9</f>
        <v>2.0608063204908111E-3</v>
      </c>
    </row>
    <row r="110" spans="1:4" x14ac:dyDescent="0.25">
      <c r="A110" s="7">
        <v>2034</v>
      </c>
      <c r="B110" s="7">
        <f>(B19-$B$6)*$B$2*Output!$H$107/Output!$H$4/10^9</f>
        <v>5.7109009344887061E-4</v>
      </c>
      <c r="C110" s="7">
        <f>(C19-$B$6)*$B$2*Output!$H$107/Output!$H$4/10^9</f>
        <v>1.3959805834043691E-3</v>
      </c>
      <c r="D110" s="7">
        <f>(D19-$B$6)*$B$2*Output!$H$107/Output!$H$4/10^9</f>
        <v>2.2208710733598687E-3</v>
      </c>
    </row>
    <row r="111" spans="1:4" x14ac:dyDescent="0.25">
      <c r="A111" s="7">
        <v>2035</v>
      </c>
      <c r="B111" s="7">
        <f>(B20-$B$6)*$B$2*Output!$H$107/Output!$H$4/10^9</f>
        <v>6.2300737467149508E-4</v>
      </c>
      <c r="C111" s="7">
        <f>(C20-$B$6)*$B$2*Output!$H$107/Output!$H$4/10^9</f>
        <v>1.5058952756332052E-3</v>
      </c>
      <c r="D111" s="7">
        <f>(D20-$B$6)*$B$2*Output!$H$107/Output!$H$4/10^9</f>
        <v>2.3887831765949164E-3</v>
      </c>
    </row>
    <row r="112" spans="1:4" x14ac:dyDescent="0.25">
      <c r="A112" s="7">
        <v>2036</v>
      </c>
      <c r="B112" s="7">
        <f>(B21-$B$6)*$B$2*Output!$H$107/Output!$H$4/10^9</f>
        <v>6.7492465589411921E-4</v>
      </c>
      <c r="C112" s="7">
        <f>(C21-$B$6)*$B$2*Output!$H$107/Output!$H$4/10^9</f>
        <v>1.6199260055316635E-3</v>
      </c>
      <c r="D112" s="7">
        <f>(D21-$B$6)*$B$2*Output!$H$107/Output!$H$4/10^9</f>
        <v>2.5649273551692098E-3</v>
      </c>
    </row>
    <row r="113" spans="1:4" x14ac:dyDescent="0.25">
      <c r="A113" s="7">
        <v>2037</v>
      </c>
      <c r="B113" s="7">
        <f>(B22-$B$6)*$B$2*Output!$H$107/Output!$H$4/10^9</f>
        <v>7.2684193711674379E-4</v>
      </c>
      <c r="C113" s="7">
        <f>(C22-$B$6)*$B$2*Output!$H$107/Output!$H$4/10^9</f>
        <v>1.7382745663686201E-3</v>
      </c>
      <c r="D113" s="7">
        <f>(D22-$B$6)*$B$2*Output!$H$107/Output!$H$4/10^9</f>
        <v>2.7497071956204973E-3</v>
      </c>
    </row>
    <row r="114" spans="1:4" x14ac:dyDescent="0.25">
      <c r="A114" s="7">
        <v>2038</v>
      </c>
      <c r="B114" s="7">
        <f>(B23-$B$6)*$B$2*Output!$H$107/Output!$H$4/10^9</f>
        <v>7.7875921833936825E-4</v>
      </c>
      <c r="C114" s="7">
        <f>(C23-$B$6)*$B$2*Output!$H$107/Output!$H$4/10^9</f>
        <v>1.861152644549658E-3</v>
      </c>
      <c r="D114" s="7">
        <f>(D23-$B$6)*$B$2*Output!$H$107/Output!$H$4/10^9</f>
        <v>2.9435460707599478E-3</v>
      </c>
    </row>
    <row r="115" spans="1:4" x14ac:dyDescent="0.25">
      <c r="A115" s="7">
        <v>2039</v>
      </c>
      <c r="B115" s="7">
        <f>(B24-$B$6)*$B$2*Output!$H$107/Output!$H$4/10^9</f>
        <v>8.3067649956199239E-4</v>
      </c>
      <c r="C115" s="7">
        <f>(C24-$B$6)*$B$2*Output!$H$107/Output!$H$4/10^9</f>
        <v>1.9887823046389661E-3</v>
      </c>
      <c r="D115" s="7">
        <f>(D24-$B$6)*$B$2*Output!$H$107/Output!$H$4/10^9</f>
        <v>3.1468881097159395E-3</v>
      </c>
    </row>
    <row r="116" spans="1:4" x14ac:dyDescent="0.25">
      <c r="A116" s="7">
        <v>2040</v>
      </c>
      <c r="B116" s="7">
        <f>(B25-$B$6)*$B$2*Output!$H$107/Output!$H$4/10^9</f>
        <v>8.8259378078461685E-4</v>
      </c>
      <c r="C116" s="7">
        <f>(C25-$B$6)*$B$2*Output!$H$107/Output!$H$4/10^9</f>
        <v>2.1213964981599653E-3</v>
      </c>
      <c r="D116" s="7">
        <f>(D25-$B$6)*$B$2*Output!$H$107/Output!$H$4/10^9</f>
        <v>3.3601992155353143E-3</v>
      </c>
    </row>
    <row r="117" spans="1:4" x14ac:dyDescent="0.25">
      <c r="A117" s="7">
        <v>2041</v>
      </c>
      <c r="B117" s="7">
        <f>(B26-$B$6)*$B$2*Output!$H$107/Output!$H$4/10^9</f>
        <v>9.345110620072411E-4</v>
      </c>
      <c r="C117" s="7">
        <f>(C26-$B$6)*$B$2*Output!$H$107/Output!$H$4/10^9</f>
        <v>2.2111099072127309E-3</v>
      </c>
      <c r="D117" s="7">
        <f>(D26-$B$6)*$B$2*Output!$H$107/Output!$H$4/10^9</f>
        <v>3.4877087524182188E-3</v>
      </c>
    </row>
    <row r="118" spans="1:4" x14ac:dyDescent="0.25">
      <c r="A118" s="7">
        <v>2042</v>
      </c>
      <c r="B118" s="7">
        <f>(B27-$B$6)*$B$2*Output!$H$107/Output!$H$4/10^9</f>
        <v>9.8642834322986545E-4</v>
      </c>
      <c r="C118" s="7">
        <f>(C27-$B$6)*$B$2*Output!$H$107/Output!$H$4/10^9</f>
        <v>2.302604394168985E-3</v>
      </c>
      <c r="D118" s="7">
        <f>(D27-$B$6)*$B$2*Output!$H$107/Output!$H$4/10^9</f>
        <v>3.6187804451081038E-3</v>
      </c>
    </row>
    <row r="119" spans="1:4" x14ac:dyDescent="0.25">
      <c r="A119" s="7">
        <v>2043</v>
      </c>
      <c r="B119" s="7">
        <f>(B28-$B$6)*$B$2*Output!$H$107/Output!$H$4/10^9</f>
        <v>1.0383456244524903E-3</v>
      </c>
      <c r="C119" s="7">
        <f>(C28-$B$6)*$B$2*Output!$H$107/Output!$H$4/10^9</f>
        <v>2.3959297159108555E-3</v>
      </c>
      <c r="D119" s="7">
        <f>(D28-$B$6)*$B$2*Output!$H$107/Output!$H$4/10^9</f>
        <v>3.7535138073692201E-3</v>
      </c>
    </row>
    <row r="120" spans="1:4" x14ac:dyDescent="0.25">
      <c r="A120" s="7">
        <v>2044</v>
      </c>
      <c r="B120" s="7">
        <f>(B29-$B$6)*$B$2*Output!$H$107/Output!$H$4/10^9</f>
        <v>1.0902629056751142E-3</v>
      </c>
      <c r="C120" s="7">
        <f>(C29-$B$6)*$B$2*Output!$H$107/Output!$H$4/10^9</f>
        <v>2.4911370193479989E-3</v>
      </c>
      <c r="D120" s="7">
        <f>(D29-$B$6)*$B$2*Output!$H$107/Output!$H$4/10^9</f>
        <v>3.8920111330208824E-3</v>
      </c>
    </row>
    <row r="121" spans="1:4" x14ac:dyDescent="0.25">
      <c r="A121" s="7">
        <v>2045</v>
      </c>
      <c r="B121" s="7">
        <f>(B30-$B$6)*$B$2*Output!$H$107/Output!$H$4/10^9</f>
        <v>1.1421801868977388E-3</v>
      </c>
      <c r="C121" s="7">
        <f>(C30-$B$6)*$B$2*Output!$H$107/Output!$H$4/10^9</f>
        <v>2.5882788802499474E-3</v>
      </c>
      <c r="D121" s="7">
        <f>(D30-$B$6)*$B$2*Output!$H$107/Output!$H$4/10^9</f>
        <v>4.0343775736021541E-3</v>
      </c>
    </row>
    <row r="122" spans="1:4" x14ac:dyDescent="0.25">
      <c r="A122" s="7">
        <v>2046</v>
      </c>
      <c r="B122" s="7">
        <f>(B31-$B$6)*$B$2*Output!$H$107/Output!$H$4/10^9</f>
        <v>1.1940974681203633E-3</v>
      </c>
      <c r="C122" s="7">
        <f>(C31-$B$6)*$B$2*Output!$H$107/Output!$H$4/10^9</f>
        <v>2.6874093431632946E-3</v>
      </c>
      <c r="D122" s="7">
        <f>(D31-$B$6)*$B$2*Output!$H$107/Output!$H$4/10^9</f>
        <v>4.180721218206224E-3</v>
      </c>
    </row>
    <row r="123" spans="1:4" x14ac:dyDescent="0.25">
      <c r="A123" s="7">
        <v>2047</v>
      </c>
      <c r="B123" s="7">
        <f>(B32-$B$6)*$B$2*Output!$H$107/Output!$H$4/10^9</f>
        <v>1.2460147493429875E-3</v>
      </c>
      <c r="C123" s="7">
        <f>(C32-$B$6)*$B$2*Output!$H$107/Output!$H$4/10^9</f>
        <v>2.7885839624440193E-3</v>
      </c>
      <c r="D123" s="7">
        <f>(D32-$B$6)*$B$2*Output!$H$107/Output!$H$4/10^9</f>
        <v>4.331153175545048E-3</v>
      </c>
    </row>
    <row r="124" spans="1:4" x14ac:dyDescent="0.25">
      <c r="A124" s="7">
        <v>2048</v>
      </c>
      <c r="B124" s="7">
        <f>(B33-$B$6)*$B$2*Output!$H$107/Output!$H$4/10^9</f>
        <v>1.297932030565612E-3</v>
      </c>
      <c r="C124" s="7">
        <f>(C33-$B$6)*$B$2*Output!$H$107/Output!$H$4/10^9</f>
        <v>2.8918598444361049E-3</v>
      </c>
      <c r="D124" s="7">
        <f>(D33-$B$6)*$B$2*Output!$H$107/Output!$H$4/10^9</f>
        <v>4.4857876583065939E-3</v>
      </c>
    </row>
    <row r="125" spans="1:4" x14ac:dyDescent="0.25">
      <c r="A125" s="7">
        <v>2049</v>
      </c>
      <c r="B125" s="7">
        <f>(B34-$B$6)*$B$2*Output!$H$107/Output!$H$4/10^9</f>
        <v>1.349849311788236E-3</v>
      </c>
      <c r="C125" s="7">
        <f>(C34-$B$6)*$B$2*Output!$H$107/Output!$H$4/10^9</f>
        <v>2.9972956908284778E-3</v>
      </c>
      <c r="D125" s="7">
        <f>(D34-$B$6)*$B$2*Output!$H$107/Output!$H$4/10^9</f>
        <v>4.644742069868717E-3</v>
      </c>
    </row>
    <row r="126" spans="1:4" x14ac:dyDescent="0.25">
      <c r="A126" s="7">
        <v>2050</v>
      </c>
      <c r="B126" s="7">
        <f>(B35-$B$6)*$B$2*Output!$H$107/Output!$H$4/10^9</f>
        <v>1.4017665930108605E-3</v>
      </c>
      <c r="C126" s="7">
        <f>(C35-$B$6)*$B$2*Output!$H$107/Output!$H$4/10^9</f>
        <v>3.1049518432231813E-3</v>
      </c>
      <c r="D126" s="7">
        <f>(D35-$B$6)*$B$2*Output!$H$107/Output!$H$4/10^9</f>
        <v>4.8081370934354994E-3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EE7-F517-497C-A6B9-4A6841EE315D}">
  <dimension ref="A2:X126"/>
  <sheetViews>
    <sheetView workbookViewId="0">
      <selection activeCell="K14" sqref="K14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1.0614852220484083E-2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5.22</v>
      </c>
      <c r="C6" s="7">
        <v>5.22</v>
      </c>
      <c r="D6" s="7">
        <v>5.22</v>
      </c>
      <c r="F6" s="7">
        <v>2024</v>
      </c>
      <c r="G6" s="7">
        <f>(B9-$B$6)*$B$2*Output!$I$7/Output!$I$4/1000</f>
        <v>3127.2854925830493</v>
      </c>
      <c r="H6" s="7">
        <f>(C9-$C$6)*$B$2*Output!$I$7/Output!$I$4/1000</f>
        <v>6268.6506823809277</v>
      </c>
      <c r="I6" s="7">
        <f>(D9-$D$6)*$B$2*Output!$I$7/Output!$I$4/1000</f>
        <v>9410.0158721788048</v>
      </c>
    </row>
    <row r="7" spans="1:24" x14ac:dyDescent="0.25">
      <c r="F7" s="7">
        <v>2025</v>
      </c>
      <c r="G7" s="7">
        <f>(B10-$B$6)*$B$2*Output!$I$7/Output!$I$4/1000</f>
        <v>6254.5709851660858</v>
      </c>
      <c r="H7" s="7">
        <f>(C10-$C$6)*$B$2*Output!$I$7/Output!$I$4/1000</f>
        <v>13147.735689557847</v>
      </c>
      <c r="I7" s="7">
        <f>(D10-$D$6)*$B$2*Output!$I$7/Output!$I$4/1000</f>
        <v>20040.900393949607</v>
      </c>
    </row>
    <row r="8" spans="1:24" x14ac:dyDescent="0.25">
      <c r="F8" s="7">
        <v>2026</v>
      </c>
      <c r="G8" s="7">
        <f>(B11-$B$6)*$B$2*Output!$I$7/Output!$I$4/1000</f>
        <v>9381.8564777491247</v>
      </c>
      <c r="H8" s="7">
        <f>(C11-$C$6)*$B$2*Output!$I$7/Output!$I$4/1000</f>
        <v>20716.453626496135</v>
      </c>
      <c r="I8" s="7">
        <f>(D11-$D$6)*$B$2*Output!$I$7/Output!$I$4/1000</f>
        <v>32051.050775243119</v>
      </c>
    </row>
    <row r="9" spans="1:24" x14ac:dyDescent="0.25">
      <c r="A9" s="7">
        <v>2024</v>
      </c>
      <c r="B9" s="7">
        <v>5.4450744838976055</v>
      </c>
      <c r="C9" s="7">
        <v>5.6711623004735285</v>
      </c>
      <c r="D9" s="7">
        <v>5.8972501170494516</v>
      </c>
      <c r="F9" s="7">
        <v>2027</v>
      </c>
      <c r="G9" s="7">
        <f>(B12-$B$6)*$B$2*Output!$I$7/Output!$I$4/1000</f>
        <v>12509.141970332172</v>
      </c>
      <c r="H9" s="7">
        <f>(C12-$C$6)*$B$2*Output!$I$7/Output!$I$4/1000</f>
        <v>29064.278436184632</v>
      </c>
      <c r="I9" s="7">
        <f>(D12-$D$6)*$B$2*Output!$I$7/Output!$I$4/1000</f>
        <v>45619.414902037097</v>
      </c>
    </row>
    <row r="10" spans="1:24" x14ac:dyDescent="0.25">
      <c r="A10" s="7">
        <v>2025</v>
      </c>
      <c r="B10" s="7">
        <v>5.6701489677952104</v>
      </c>
      <c r="C10" s="7">
        <v>6.1662582907021806</v>
      </c>
      <c r="D10" s="7">
        <v>6.6623676136091508</v>
      </c>
      <c r="F10" s="7">
        <v>2028</v>
      </c>
      <c r="G10" s="7">
        <f>(B13-$B$6)*$B$2*Output!$I$7/Output!$I$4/1000</f>
        <v>15636.42746291521</v>
      </c>
      <c r="H10" s="7">
        <f>(C13-$C$6)*$B$2*Output!$I$7/Output!$I$4/1000</f>
        <v>38292.292536394285</v>
      </c>
      <c r="I10" s="7">
        <f>(D13-$D$6)*$B$2*Output!$I$7/Output!$I$4/1000</f>
        <v>60948.157609873393</v>
      </c>
    </row>
    <row r="11" spans="1:24" x14ac:dyDescent="0.25">
      <c r="A11" s="7">
        <v>2026</v>
      </c>
      <c r="B11" s="7">
        <v>5.8952234516928153</v>
      </c>
      <c r="C11" s="7">
        <v>6.7109879891781175</v>
      </c>
      <c r="D11" s="7">
        <v>7.5267525266634179</v>
      </c>
      <c r="F11" s="7">
        <v>2029</v>
      </c>
      <c r="G11" s="7">
        <f>(B14-$B$6)*$B$2*Output!$I$7/Output!$I$4/1000</f>
        <v>18763.71295549826</v>
      </c>
      <c r="H11" s="7">
        <f>(C14-$C$6)*$B$2*Output!$I$7/Output!$I$4/1000</f>
        <v>48514.692919468231</v>
      </c>
      <c r="I11" s="7">
        <f>(D14-$D$6)*$B$2*Output!$I$7/Output!$I$4/1000</f>
        <v>78265.672883438208</v>
      </c>
    </row>
    <row r="12" spans="1:24" x14ac:dyDescent="0.25">
      <c r="A12" s="7">
        <v>2027</v>
      </c>
      <c r="B12" s="7">
        <v>6.120297935590421</v>
      </c>
      <c r="C12" s="7">
        <v>7.3117909427825749</v>
      </c>
      <c r="D12" s="7">
        <v>8.5032839499747297</v>
      </c>
      <c r="F12" s="7">
        <v>2030</v>
      </c>
      <c r="G12" s="7">
        <f>(B15-$B$6)*$B$2*Output!$I$7/Output!$I$4/1000</f>
        <v>21890.9984480813</v>
      </c>
      <c r="H12" s="7">
        <f>(C15-$C$6)*$B$2*Output!$I$7/Output!$I$4/1000</f>
        <v>59860.492655609938</v>
      </c>
      <c r="I12" s="7">
        <f>(D15-$D$6)*$B$2*Output!$I$7/Output!$I$4/1000</f>
        <v>97829.986863138576</v>
      </c>
    </row>
    <row r="13" spans="1:24" x14ac:dyDescent="0.25">
      <c r="A13" s="7">
        <v>2028</v>
      </c>
      <c r="B13" s="7">
        <v>6.3453724194880259</v>
      </c>
      <c r="C13" s="7">
        <v>7.9759421742356977</v>
      </c>
      <c r="D13" s="7">
        <v>9.6065119289833714</v>
      </c>
      <c r="F13" s="7">
        <v>2031</v>
      </c>
      <c r="G13" s="7">
        <f>(B16-$B$6)*$B$2*Output!$I$7/Output!$I$4/1000</f>
        <v>25018.283940664332</v>
      </c>
      <c r="H13" s="7">
        <f>(C16-$C$6)*$B$2*Output!$I$7/Output!$I$4/1000</f>
        <v>65600.15398045849</v>
      </c>
      <c r="I13" s="7">
        <f>(D16-$D$6)*$B$2*Output!$I$7/Output!$I$4/1000</f>
        <v>106182.02402025266</v>
      </c>
    </row>
    <row r="14" spans="1:24" x14ac:dyDescent="0.25">
      <c r="A14" s="7">
        <v>2029</v>
      </c>
      <c r="B14" s="7">
        <v>6.5704469033856316</v>
      </c>
      <c r="C14" s="7">
        <v>8.7116605779029808</v>
      </c>
      <c r="D14" s="7">
        <v>10.852874252420332</v>
      </c>
      <c r="F14" s="7">
        <v>2032</v>
      </c>
      <c r="G14" s="7">
        <f>(B17-$B$6)*$B$2*Output!$I$7/Output!$I$4/1000</f>
        <v>28145.569433247383</v>
      </c>
      <c r="H14" s="7">
        <f>(C17-$C$6)*$B$2*Output!$I$7/Output!$I$4/1000</f>
        <v>71544.54920414128</v>
      </c>
      <c r="I14" s="7">
        <f>(D17-$D$6)*$B$2*Output!$I$7/Output!$I$4/1000</f>
        <v>114943.52897503521</v>
      </c>
    </row>
    <row r="15" spans="1:24" x14ac:dyDescent="0.25">
      <c r="A15" s="7">
        <v>2030</v>
      </c>
      <c r="B15" s="7">
        <v>6.7955213872832365</v>
      </c>
      <c r="C15" s="7">
        <v>9.5282313790256001</v>
      </c>
      <c r="D15" s="7">
        <v>12.260941370767965</v>
      </c>
      <c r="F15" s="7">
        <v>2033</v>
      </c>
      <c r="G15" s="7">
        <f>(B18-$B$6)*$B$2*Output!$I$7/Output!$I$4/1000</f>
        <v>31272.854925830419</v>
      </c>
      <c r="H15" s="7">
        <f>(C18-$C$6)*$B$2*Output!$I$7/Output!$I$4/1000</f>
        <v>77703.715630981431</v>
      </c>
      <c r="I15" s="7">
        <f>(D18-$D$6)*$B$2*Output!$I$7/Output!$I$4/1000</f>
        <v>124134.57633613242</v>
      </c>
    </row>
    <row r="16" spans="1:24" x14ac:dyDescent="0.25">
      <c r="A16" s="7">
        <v>2031</v>
      </c>
      <c r="B16" s="7">
        <v>7.0205958711808414</v>
      </c>
      <c r="C16" s="7">
        <v>9.9413216816222789</v>
      </c>
      <c r="D16" s="7">
        <v>12.862047492063718</v>
      </c>
      <c r="F16" s="7">
        <v>2034</v>
      </c>
      <c r="G16" s="7">
        <f>(B19-$B$6)*$B$2*Output!$I$7/Output!$I$4/1000</f>
        <v>34400.140418413459</v>
      </c>
      <c r="H16" s="7">
        <f>(C19-$C$6)*$B$2*Output!$I$7/Output!$I$4/1000</f>
        <v>84088.182655174038</v>
      </c>
      <c r="I16" s="7">
        <f>(D19-$D$6)*$B$2*Output!$I$7/Output!$I$4/1000</f>
        <v>133776.22489193457</v>
      </c>
    </row>
    <row r="17" spans="1:9" x14ac:dyDescent="0.25">
      <c r="A17" s="7">
        <v>2032</v>
      </c>
      <c r="B17" s="7">
        <v>7.2456703550784471</v>
      </c>
      <c r="C17" s="7">
        <v>10.369146928222552</v>
      </c>
      <c r="D17" s="7">
        <v>13.492623501366658</v>
      </c>
      <c r="F17" s="7">
        <v>2035</v>
      </c>
      <c r="G17" s="7">
        <f>(B20-$B$6)*$B$2*Output!$I$7/Output!$I$4/1000</f>
        <v>37527.425910996513</v>
      </c>
      <c r="H17" s="7">
        <f>(C20-$C$6)*$B$2*Output!$I$7/Output!$I$4/1000</f>
        <v>90708.995886032804</v>
      </c>
      <c r="I17" s="7">
        <f>(D20-$D$6)*$B$2*Output!$I$7/Output!$I$4/1000</f>
        <v>143890.56586106907</v>
      </c>
    </row>
    <row r="18" spans="1:9" x14ac:dyDescent="0.25">
      <c r="A18" s="7">
        <v>2033</v>
      </c>
      <c r="B18" s="7">
        <v>7.470744838976052</v>
      </c>
      <c r="C18" s="7">
        <v>10.812429515644874</v>
      </c>
      <c r="D18" s="7">
        <v>14.154114192313697</v>
      </c>
      <c r="F18" s="7">
        <v>2036</v>
      </c>
      <c r="G18" s="7">
        <f>(B21-$B$6)*$B$2*Output!$I$7/Output!$I$4/1000</f>
        <v>40654.711403579553</v>
      </c>
      <c r="H18" s="7">
        <f>(C21-$C$6)*$B$2*Output!$I$7/Output!$I$4/1000</f>
        <v>97577.742456003471</v>
      </c>
      <c r="I18" s="7">
        <f>(D21-$D$6)*$B$2*Output!$I$7/Output!$I$4/1000</f>
        <v>154500.7735084274</v>
      </c>
    </row>
    <row r="19" spans="1:9" x14ac:dyDescent="0.25">
      <c r="A19" s="7">
        <v>2034</v>
      </c>
      <c r="B19" s="7">
        <v>7.6958193228736569</v>
      </c>
      <c r="C19" s="7">
        <v>11.271927257005395</v>
      </c>
      <c r="D19" s="7">
        <v>14.84803519113713</v>
      </c>
      <c r="F19" s="7">
        <v>2037</v>
      </c>
      <c r="G19" s="7">
        <f>(B22-$B$6)*$B$2*Output!$I$7/Output!$I$4/1000</f>
        <v>43781.996896162578</v>
      </c>
      <c r="H19" s="7">
        <f>(C22-$C$6)*$B$2*Output!$I$7/Output!$I$4/1000</f>
        <v>104706.57756943017</v>
      </c>
      <c r="I19" s="7">
        <f>(D22-$D$6)*$B$2*Output!$I$7/Output!$I$4/1000</f>
        <v>165631.15824269774</v>
      </c>
    </row>
    <row r="20" spans="1:9" x14ac:dyDescent="0.25">
      <c r="A20" s="7">
        <v>2035</v>
      </c>
      <c r="B20" s="7">
        <v>7.9208938067712626</v>
      </c>
      <c r="C20" s="7">
        <v>11.748435118040856</v>
      </c>
      <c r="D20" s="7">
        <v>15.575976429310449</v>
      </c>
      <c r="F20" s="7">
        <v>2038</v>
      </c>
      <c r="G20" s="7">
        <f>(B23-$B$6)*$B$2*Output!$I$7/Output!$I$4/1000</f>
        <v>46909.282388745596</v>
      </c>
      <c r="H20" s="7">
        <f>(C23-$C$6)*$B$2*Output!$I$7/Output!$I$4/1000</f>
        <v>112108.25235290447</v>
      </c>
      <c r="I20" s="7">
        <f>(D23-$D$6)*$B$2*Output!$I$7/Output!$I$4/1000</f>
        <v>177307.22231706328</v>
      </c>
    </row>
    <row r="21" spans="1:9" x14ac:dyDescent="0.25">
      <c r="A21" s="7">
        <v>2036</v>
      </c>
      <c r="B21" s="7">
        <v>8.1459682906688684</v>
      </c>
      <c r="C21" s="7">
        <v>12.242787038556644</v>
      </c>
      <c r="D21" s="7">
        <v>16.339605786444423</v>
      </c>
      <c r="F21" s="7">
        <v>2039</v>
      </c>
      <c r="G21" s="7">
        <f>(B24-$B$6)*$B$2*Output!$I$7/Output!$I$4/1000</f>
        <v>50036.567881328658</v>
      </c>
      <c r="H21" s="7">
        <f>(C24-$C$6)*$B$2*Output!$I$7/Output!$I$4/1000</f>
        <v>119796.14307100822</v>
      </c>
      <c r="I21" s="7">
        <f>(D24-$D$6)*$B$2*Output!$I$7/Output!$I$4/1000</f>
        <v>189555.71826068781</v>
      </c>
    </row>
    <row r="22" spans="1:9" x14ac:dyDescent="0.25">
      <c r="A22" s="7">
        <v>2037</v>
      </c>
      <c r="B22" s="7">
        <v>8.3710427745664724</v>
      </c>
      <c r="C22" s="7">
        <v>12.755857843173322</v>
      </c>
      <c r="D22" s="7">
        <v>17.140672911780168</v>
      </c>
      <c r="F22" s="7">
        <v>2040</v>
      </c>
      <c r="G22" s="7">
        <f>(B25-$B$6)*$B$2*Output!$I$7/Output!$I$4/1000</f>
        <v>53163.853373911676</v>
      </c>
      <c r="H22" s="7">
        <f>(C25-$C$6)*$B$2*Output!$I$7/Output!$I$4/1000</f>
        <v>127784.28177439039</v>
      </c>
      <c r="I22" s="7">
        <f>(D25-$D$6)*$B$2*Output!$I$7/Output!$I$4/1000</f>
        <v>202404.71017486905</v>
      </c>
    </row>
    <row r="23" spans="1:9" x14ac:dyDescent="0.25">
      <c r="A23" s="7">
        <v>2038</v>
      </c>
      <c r="B23" s="7">
        <v>8.5961172584640764</v>
      </c>
      <c r="C23" s="7">
        <v>13.288565245749604</v>
      </c>
      <c r="D23" s="7">
        <v>17.981013233035124</v>
      </c>
      <c r="F23" s="7">
        <v>2041</v>
      </c>
      <c r="G23" s="7">
        <f>(B26-$B$6)*$B$2*Output!$I$7/Output!$I$4/1000</f>
        <v>56291.138866494701</v>
      </c>
      <c r="H23" s="7">
        <f>(C26-$C$6)*$B$2*Output!$I$7/Output!$I$4/1000</f>
        <v>133188.25201346786</v>
      </c>
      <c r="I23" s="7">
        <f>(D26-$D$6)*$B$2*Output!$I$7/Output!$I$4/1000</f>
        <v>210085.36516044094</v>
      </c>
    </row>
    <row r="24" spans="1:9" x14ac:dyDescent="0.25">
      <c r="A24" s="7">
        <v>2039</v>
      </c>
      <c r="B24" s="7">
        <v>8.8211917423616821</v>
      </c>
      <c r="C24" s="7">
        <v>13.841871952074383</v>
      </c>
      <c r="D24" s="7">
        <v>18.862552161787082</v>
      </c>
      <c r="F24" s="7">
        <v>2042</v>
      </c>
      <c r="G24" s="7">
        <f>(B27-$B$6)*$B$2*Output!$I$7/Output!$I$4/1000</f>
        <v>59418.424359077726</v>
      </c>
      <c r="H24" s="7">
        <f>(C27-$C$6)*$B$2*Output!$I$7/Output!$I$4/1000</f>
        <v>138699.50712874791</v>
      </c>
      <c r="I24" s="7">
        <f>(D27-$D$6)*$B$2*Output!$I$7/Output!$I$4/1000</f>
        <v>217980.58989841808</v>
      </c>
    </row>
    <row r="25" spans="1:9" x14ac:dyDescent="0.25">
      <c r="A25" s="7">
        <v>2040</v>
      </c>
      <c r="B25" s="7">
        <v>9.0462662262592861</v>
      </c>
      <c r="C25" s="7">
        <v>14.416787865645547</v>
      </c>
      <c r="D25" s="7">
        <v>19.787309505031804</v>
      </c>
      <c r="F25" s="7">
        <v>2043</v>
      </c>
      <c r="G25" s="7">
        <f>(B28-$B$6)*$B$2*Output!$I$7/Output!$I$4/1000</f>
        <v>62545.709851660751</v>
      </c>
      <c r="H25" s="7">
        <f>(C28-$C$6)*$B$2*Output!$I$7/Output!$I$4/1000</f>
        <v>144321.04427208379</v>
      </c>
      <c r="I25" s="7">
        <f>(D28-$D$6)*$B$2*Output!$I$7/Output!$I$4/1000</f>
        <v>226096.37869250678</v>
      </c>
    </row>
    <row r="26" spans="1:9" x14ac:dyDescent="0.25">
      <c r="A26" s="7">
        <v>2041</v>
      </c>
      <c r="B26" s="7">
        <v>9.2713407101568901</v>
      </c>
      <c r="C26" s="7">
        <v>14.805718078586789</v>
      </c>
      <c r="D26" s="7">
        <v>20.340095447016683</v>
      </c>
      <c r="F26" s="7">
        <v>2044</v>
      </c>
      <c r="G26" s="7">
        <f>(B29-$B$6)*$B$2*Output!$I$7/Output!$I$4/1000</f>
        <v>65672.995344243798</v>
      </c>
      <c r="H26" s="7">
        <f>(C29-$C$6)*$B$2*Output!$I$7/Output!$I$4/1000</f>
        <v>150055.94432492359</v>
      </c>
      <c r="I26" s="7">
        <f>(D29-$D$6)*$B$2*Output!$I$7/Output!$I$4/1000</f>
        <v>234438.89330560339</v>
      </c>
    </row>
    <row r="27" spans="1:9" x14ac:dyDescent="0.25">
      <c r="A27" s="7">
        <v>2042</v>
      </c>
      <c r="B27" s="7">
        <v>9.4964151940544941</v>
      </c>
      <c r="C27" s="7">
        <v>15.202369712613052</v>
      </c>
      <c r="D27" s="7">
        <v>20.908324231171608</v>
      </c>
      <c r="F27" s="7">
        <v>2045</v>
      </c>
      <c r="G27" s="7">
        <f>(B30-$B$6)*$B$2*Output!$I$7/Output!$I$4/1000</f>
        <v>68800.280836826831</v>
      </c>
      <c r="H27" s="7">
        <f>(C30-$C$6)*$B$2*Output!$I$7/Output!$I$4/1000</f>
        <v>155907.37423741282</v>
      </c>
      <c r="I27" s="7">
        <f>(D30-$D$6)*$B$2*Output!$I$7/Output!$I$4/1000</f>
        <v>243014.46763799884</v>
      </c>
    </row>
    <row r="28" spans="1:9" x14ac:dyDescent="0.25">
      <c r="A28" s="7">
        <v>2043</v>
      </c>
      <c r="B28" s="7">
        <v>9.7214896779520981</v>
      </c>
      <c r="C28" s="7">
        <v>15.606958476334292</v>
      </c>
      <c r="D28" s="7">
        <v>21.492427274716484</v>
      </c>
      <c r="F28" s="7">
        <v>2046</v>
      </c>
      <c r="G28" s="7">
        <f>(B31-$B$6)*$B$2*Output!$I$7/Output!$I$4/1000</f>
        <v>71927.566329409849</v>
      </c>
      <c r="H28" s="7">
        <f>(C31-$C$6)*$B$2*Output!$I$7/Output!$I$4/1000</f>
        <v>161878.58943284285</v>
      </c>
      <c r="I28" s="7">
        <f>(D31-$D$6)*$B$2*Output!$I$7/Output!$I$4/1000</f>
        <v>251829.6125362759</v>
      </c>
    </row>
    <row r="29" spans="1:9" x14ac:dyDescent="0.25">
      <c r="A29" s="7">
        <v>2044</v>
      </c>
      <c r="B29" s="7">
        <v>9.9465641618497038</v>
      </c>
      <c r="C29" s="7">
        <v>16.019706104479724</v>
      </c>
      <c r="D29" s="7">
        <v>22.092848047109744</v>
      </c>
      <c r="F29" s="7">
        <v>2047</v>
      </c>
      <c r="G29" s="7">
        <f>(B32-$B$6)*$B$2*Output!$I$7/Output!$I$4/1000</f>
        <v>75054.851821992896</v>
      </c>
      <c r="H29" s="7">
        <f>(C32-$C$6)*$B$2*Output!$I$7/Output!$I$4/1000</f>
        <v>167972.936279271</v>
      </c>
      <c r="I29" s="7">
        <f>(D32-$D$6)*$B$2*Output!$I$7/Output!$I$4/1000</f>
        <v>260891.02073654905</v>
      </c>
    </row>
    <row r="30" spans="1:9" x14ac:dyDescent="0.25">
      <c r="A30" s="7">
        <v>2045</v>
      </c>
      <c r="B30" s="7">
        <v>10.171638645747308</v>
      </c>
      <c r="C30" s="7">
        <v>16.440840526245839</v>
      </c>
      <c r="D30" s="7">
        <v>22.710042406744375</v>
      </c>
      <c r="F30" s="7">
        <v>2048</v>
      </c>
      <c r="G30" s="7">
        <f>(B33-$B$6)*$B$2*Output!$I$7/Output!$I$4/1000</f>
        <v>78182.137314575913</v>
      </c>
      <c r="H30" s="7">
        <f>(C33-$C$6)*$B$2*Output!$I$7/Output!$I$4/1000</f>
        <v>174193.85463018841</v>
      </c>
      <c r="I30" s="7">
        <f>(D33-$D$6)*$B$2*Output!$I$7/Output!$I$4/1000</f>
        <v>270205.57194580091</v>
      </c>
    </row>
    <row r="31" spans="1:9" x14ac:dyDescent="0.25">
      <c r="A31" s="7">
        <v>2046</v>
      </c>
      <c r="B31" s="7">
        <v>10.396713129644912</v>
      </c>
      <c r="C31" s="7">
        <v>16.870596038347447</v>
      </c>
      <c r="D31" s="7">
        <v>23.344478947049986</v>
      </c>
      <c r="F31" s="7">
        <v>2049</v>
      </c>
      <c r="G31" s="7">
        <f>(B34-$B$6)*$B$2*Output!$I$7/Output!$I$4/1000</f>
        <v>81309.422807158931</v>
      </c>
      <c r="H31" s="7">
        <f>(C34-$C$6)*$B$2*Output!$I$7/Output!$I$4/1000</f>
        <v>180544.88043616593</v>
      </c>
      <c r="I31" s="7">
        <f>(D34-$D$6)*$B$2*Output!$I$7/Output!$I$4/1000</f>
        <v>279780.33806517301</v>
      </c>
    </row>
    <row r="32" spans="1:9" x14ac:dyDescent="0.25">
      <c r="A32" s="7">
        <v>2047</v>
      </c>
      <c r="B32" s="7">
        <v>10.621787613542516</v>
      </c>
      <c r="C32" s="7">
        <v>17.309213482903122</v>
      </c>
      <c r="D32" s="7">
        <v>23.996639352263724</v>
      </c>
      <c r="F32" s="7">
        <v>2050</v>
      </c>
      <c r="G32" s="7">
        <f>(B35-$B$6)*$B$2*Output!$I$7/Output!$I$4/1000</f>
        <v>84436.708299741978</v>
      </c>
      <c r="H32" s="7">
        <f>(C35-$C$6)*$B$2*Output!$I$7/Output!$I$4/1000</f>
        <v>187029.64842945893</v>
      </c>
      <c r="I32" s="7">
        <f>(D35-$D$6)*$B$2*Output!$I$7/Output!$I$4/1000</f>
        <v>289622.58855917596</v>
      </c>
    </row>
    <row r="33" spans="1:15" x14ac:dyDescent="0.25">
      <c r="A33" s="7">
        <v>2048</v>
      </c>
      <c r="B33" s="7">
        <v>10.84686209744012</v>
      </c>
      <c r="C33" s="7">
        <v>17.756940430290129</v>
      </c>
      <c r="D33" s="7">
        <v>24.667018763140138</v>
      </c>
    </row>
    <row r="34" spans="1:15" x14ac:dyDescent="0.25">
      <c r="A34" s="7">
        <v>2049</v>
      </c>
      <c r="B34" s="7">
        <v>11.071936581337724</v>
      </c>
      <c r="C34" s="7">
        <v>18.214031367107694</v>
      </c>
      <c r="D34" s="7">
        <v>25.356126152877671</v>
      </c>
      <c r="G34" s="7">
        <f t="shared" ref="G34:H34" si="0">SUM(G6:G32)/10^6</f>
        <v>1.1821139161963889</v>
      </c>
      <c r="H34" s="7">
        <f t="shared" si="0"/>
        <v>2.7612752223111796</v>
      </c>
      <c r="I34" s="7">
        <f>SUM(I6:I32)/10^6</f>
        <v>4.3404365284259709</v>
      </c>
    </row>
    <row r="35" spans="1:15" x14ac:dyDescent="0.25">
      <c r="A35" s="7">
        <v>2050</v>
      </c>
      <c r="B35" s="7">
        <v>11.297011065235329</v>
      </c>
      <c r="C35" s="7">
        <v>18.680747889391238</v>
      </c>
      <c r="D35" s="7">
        <v>26.064484713547149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Output!I11</f>
        <v>712.81305124815833</v>
      </c>
      <c r="C40" s="7">
        <f>Output!I41</f>
        <v>712.81305124815833</v>
      </c>
      <c r="D40" s="7">
        <f>Output!I71</f>
        <v>712.81305124815833</v>
      </c>
      <c r="F40" s="7">
        <v>2024</v>
      </c>
      <c r="G40" s="7">
        <f>G6*B40/10^9</f>
        <v>2.229169914092223E-3</v>
      </c>
      <c r="H40" s="7">
        <f>G6*C40/10^9</f>
        <v>2.229169914092223E-3</v>
      </c>
      <c r="I40" s="7">
        <f>G6*D40/10^9</f>
        <v>2.229169914092223E-3</v>
      </c>
      <c r="J40" s="7">
        <f>H6*B40/10^9</f>
        <v>4.4683760201167984E-3</v>
      </c>
      <c r="K40" s="7">
        <f>H6*C40/10^9</f>
        <v>4.4683760201167984E-3</v>
      </c>
      <c r="L40" s="7">
        <f>H6*D40/10^9</f>
        <v>4.4683760201167984E-3</v>
      </c>
      <c r="M40" s="7">
        <f>I6*B40/10^9</f>
        <v>6.7075821261413744E-3</v>
      </c>
      <c r="N40" s="7">
        <f>I6*C40/10^9</f>
        <v>6.7075821261413744E-3</v>
      </c>
      <c r="O40" s="7">
        <f>I6*D40/10^9</f>
        <v>6.7075821261413744E-3</v>
      </c>
    </row>
    <row r="41" spans="1:15" x14ac:dyDescent="0.25">
      <c r="A41" s="7">
        <v>2025</v>
      </c>
      <c r="B41" s="7">
        <f>Output!I12</f>
        <v>677.65340408006159</v>
      </c>
      <c r="C41" s="7">
        <f>Output!I42</f>
        <v>672.45604322297982</v>
      </c>
      <c r="D41" s="7">
        <f>Output!I72</f>
        <v>669.31140900993887</v>
      </c>
      <c r="F41" s="7">
        <v>2025</v>
      </c>
      <c r="G41" s="7">
        <f>G40+((G7-G6)*B41)/10^9</f>
        <v>4.3483855736713099E-3</v>
      </c>
      <c r="H41" s="7">
        <f>H40+((G7-G6)*C41)/10^9</f>
        <v>4.3321319424632389E-3</v>
      </c>
      <c r="I41" s="7">
        <f>I40+((G7-G6)*D41)/10^9</f>
        <v>4.3222977735093157E-3</v>
      </c>
      <c r="J41" s="7">
        <f>J40+((H7-H6)*B41)/10^9</f>
        <v>9.1300113921863532E-3</v>
      </c>
      <c r="K41" s="7">
        <f>K40+((H7-H6)*C41)/10^9</f>
        <v>9.0942583050375135E-3</v>
      </c>
      <c r="L41" s="7">
        <f>L40+((H7-H6)*D41)/10^9</f>
        <v>9.0726260989695273E-3</v>
      </c>
      <c r="M41" s="7">
        <f>M40+((I7-I6)*B41)/10^9</f>
        <v>1.3911637210701397E-2</v>
      </c>
      <c r="N41" s="7">
        <f>N40+((I7-I6)*C41)/10^9</f>
        <v>1.3856384667611788E-2</v>
      </c>
      <c r="O41" s="7">
        <f>O40+((I7-I6)*D41)/10^9</f>
        <v>1.382295442442974E-2</v>
      </c>
    </row>
    <row r="42" spans="1:15" x14ac:dyDescent="0.25">
      <c r="A42" s="7">
        <v>2026</v>
      </c>
      <c r="B42" s="7">
        <f>Output!I13</f>
        <v>644.68911677528513</v>
      </c>
      <c r="C42" s="7">
        <f>Output!I43</f>
        <v>638.192788114427</v>
      </c>
      <c r="D42" s="7">
        <f>Output!I73</f>
        <v>634.26199534812588</v>
      </c>
      <c r="F42" s="7">
        <v>2026</v>
      </c>
      <c r="G42" s="7">
        <f>G41+((G8-G7)*B42)/10^9</f>
        <v>6.3645124957888311E-3</v>
      </c>
      <c r="H42" s="7">
        <f>H41+((G8-G7)*C42)/10^9</f>
        <v>6.3279429902046071E-3</v>
      </c>
      <c r="I42" s="7">
        <f>I41+((G8-G7)*D42)/10^9</f>
        <v>6.3058161100582807E-3</v>
      </c>
      <c r="J42" s="7">
        <f>J41+((H8-H7)*B42)/10^9</f>
        <v>1.4009481474072357E-2</v>
      </c>
      <c r="K42" s="7">
        <f>K41+((H8-H7)*C42)/10^9</f>
        <v>1.3924559507663834E-2</v>
      </c>
      <c r="L42" s="7">
        <f>L41+((H8-H7)*D42)/10^9</f>
        <v>1.3873176239879157E-2</v>
      </c>
      <c r="M42" s="7">
        <f>M41+((I8-I7)*B42)/10^9</f>
        <v>2.1654450452355863E-2</v>
      </c>
      <c r="N42" s="7">
        <f>N41+((I8-I7)*C42)/10^9</f>
        <v>2.1521176025123042E-2</v>
      </c>
      <c r="O42" s="7">
        <f>O41+((I8-I7)*D42)/10^9</f>
        <v>2.1440536369700017E-2</v>
      </c>
    </row>
    <row r="43" spans="1:15" x14ac:dyDescent="0.25">
      <c r="A43" s="7">
        <v>2027</v>
      </c>
      <c r="B43" s="7">
        <f>Output!I14</f>
        <v>613.77941816702059</v>
      </c>
      <c r="C43" s="7">
        <f>Output!I44</f>
        <v>605.98374929189197</v>
      </c>
      <c r="D43" s="7">
        <f>Output!I74</f>
        <v>601.2664255618364</v>
      </c>
      <c r="F43" s="7">
        <v>2027</v>
      </c>
      <c r="G43" s="7">
        <f>G42+((G9-G8)*B43)/10^9</f>
        <v>8.2839759658686184E-3</v>
      </c>
      <c r="H43" s="7">
        <f>H42+((G9-G8)*C43)/10^9</f>
        <v>8.2230271781062233E-3</v>
      </c>
      <c r="I43" s="7">
        <f>I42+((G9-G8)*D43)/10^9</f>
        <v>8.1861478798950765E-3</v>
      </c>
      <c r="J43" s="7">
        <f>J42+((H9-H8)*B43)/10^9</f>
        <v>1.9133204528723181E-2</v>
      </c>
      <c r="K43" s="7">
        <f>K42+((H9-H8)*C43)/10^9</f>
        <v>1.8983205684270744E-2</v>
      </c>
      <c r="L43" s="7">
        <f>L42+((H9-H8)*D43)/10^9</f>
        <v>1.8892443024416977E-2</v>
      </c>
      <c r="M43" s="7">
        <f>M42+((I9-I8)*B43)/10^9</f>
        <v>2.9982433091577748E-2</v>
      </c>
      <c r="N43" s="7">
        <f>N42+((I9-I8)*C43)/10^9</f>
        <v>2.9743384190435266E-2</v>
      </c>
      <c r="O43" s="7">
        <f>O42+((I9-I8)*D43)/10^9</f>
        <v>2.959873816893888E-2</v>
      </c>
    </row>
    <row r="44" spans="1:15" x14ac:dyDescent="0.25">
      <c r="A44" s="7">
        <v>2028</v>
      </c>
      <c r="B44" s="7">
        <f>Output!I15</f>
        <v>584.79135770883784</v>
      </c>
      <c r="C44" s="7">
        <f>Output!I45</f>
        <v>575.69634861943894</v>
      </c>
      <c r="D44" s="7">
        <f>Output!I75</f>
        <v>570.19323874661723</v>
      </c>
      <c r="F44" s="7">
        <v>2028</v>
      </c>
      <c r="G44" s="7">
        <f>G43+((G10-G9)*B44)/10^9</f>
        <v>1.0112785495019405E-2</v>
      </c>
      <c r="H44" s="7">
        <f>H43+((G10-G9)*C44)/10^9</f>
        <v>1.0023394017276822E-2</v>
      </c>
      <c r="I44" s="7">
        <f>I43+((G10-G9)*D44)/10^9</f>
        <v>9.9693049233963091E-3</v>
      </c>
      <c r="J44" s="7">
        <f>J43+((H10-H9)*B44)/10^9</f>
        <v>2.4529667423341082E-2</v>
      </c>
      <c r="K44" s="7">
        <f>K43+((H10-H9)*C44)/10^9</f>
        <v>2.4295739706770139E-2</v>
      </c>
      <c r="L44" s="7">
        <f>L43+((H10-H9)*D44)/10^9</f>
        <v>2.4154194271414971E-2</v>
      </c>
      <c r="M44" s="7">
        <f>M43+((I10-I9)*B44)/10^9</f>
        <v>3.8946549351662779E-2</v>
      </c>
      <c r="N44" s="7">
        <f>N43+((I10-I9)*C44)/10^9</f>
        <v>3.8568085396263468E-2</v>
      </c>
      <c r="O44" s="7">
        <f>O43+((I10-I9)*D44)/10^9</f>
        <v>3.8339083619433653E-2</v>
      </c>
    </row>
    <row r="45" spans="1:15" x14ac:dyDescent="0.25">
      <c r="A45" s="7">
        <v>2029</v>
      </c>
      <c r="B45" s="7">
        <f>Output!I16</f>
        <v>557.6020399376506</v>
      </c>
      <c r="C45" s="7">
        <f>Output!I46</f>
        <v>547.20769063398097</v>
      </c>
      <c r="D45" s="7">
        <f>Output!I76</f>
        <v>540.91804979740493</v>
      </c>
      <c r="F45" s="7">
        <v>2029</v>
      </c>
      <c r="G45" s="7">
        <f>G44+((G11-G10)*B45)/10^9</f>
        <v>1.1856566265151134E-2</v>
      </c>
      <c r="H45" s="7">
        <f>H44+((G11-G10)*C45)/10^9</f>
        <v>1.1734668689626346E-2</v>
      </c>
      <c r="I45" s="7">
        <f>I44+((G11-G10)*D45)/10^9</f>
        <v>1.166091009320405E-2</v>
      </c>
      <c r="J45" s="7">
        <f>J44+((H11-H10)*B45)/10^9</f>
        <v>3.0229698730002537E-2</v>
      </c>
      <c r="K45" s="7">
        <f>K44+((H11-H10)*C45)/10^9</f>
        <v>2.9889515813127956E-2</v>
      </c>
      <c r="L45" s="7">
        <f>L44+((H11-H10)*D45)/10^9</f>
        <v>2.9683675150875576E-2</v>
      </c>
      <c r="M45" s="7">
        <f>M44+((I11-I10)*B45)/10^9</f>
        <v>4.8602831194853938E-2</v>
      </c>
      <c r="N45" s="7">
        <f>N44+((I11-I10)*C45)/10^9</f>
        <v>4.8044362936629566E-2</v>
      </c>
      <c r="O45" s="7">
        <f>O44+((I11-I10)*D45)/10^9</f>
        <v>4.7706440208547106E-2</v>
      </c>
    </row>
    <row r="46" spans="1:15" x14ac:dyDescent="0.25">
      <c r="A46" s="7">
        <v>2030</v>
      </c>
      <c r="B46" s="7">
        <f>Output!I17</f>
        <v>532.09490036877332</v>
      </c>
      <c r="C46" s="7">
        <f>Output!I47</f>
        <v>520.40121085083319</v>
      </c>
      <c r="D46" s="7">
        <f>Output!I77</f>
        <v>513.32541146099686</v>
      </c>
      <c r="F46" s="7">
        <v>2030</v>
      </c>
      <c r="G46" s="7">
        <f>G45+((G12-G11)*B46)/10^9</f>
        <v>1.3520578927751816E-2</v>
      </c>
      <c r="H46" s="7">
        <f>H45+((G12-G11)*C46)/10^9</f>
        <v>1.3362111846642804E-2</v>
      </c>
      <c r="I46" s="7">
        <f>I45+((G12-G11)*D46)/10^9</f>
        <v>1.3266225205440246E-2</v>
      </c>
      <c r="J46" s="7">
        <f>J45+((H12-H11)*B46)/10^9</f>
        <v>3.6266740910208914E-2</v>
      </c>
      <c r="K46" s="7">
        <f>K45+((H12-H11)*C46)/10^9</f>
        <v>3.5793883733887165E-2</v>
      </c>
      <c r="L46" s="7">
        <f>L45+((H12-H11)*D46)/10^9</f>
        <v>3.5507762468784586E-2</v>
      </c>
      <c r="M46" s="7">
        <f>M45+((I12-I11)*B46)/10^9</f>
        <v>5.9012902892666003E-2</v>
      </c>
      <c r="N46" s="7">
        <f>N45+((I12-I11)*C46)/10^9</f>
        <v>5.8225655621131522E-2</v>
      </c>
      <c r="O46" s="7">
        <f>O45+((I12-I11)*D46)/10^9</f>
        <v>5.7749299732128931E-2</v>
      </c>
    </row>
    <row r="47" spans="1:15" x14ac:dyDescent="0.25">
      <c r="A47" s="7">
        <v>2031</v>
      </c>
      <c r="B47" s="7">
        <f>Output!I18</f>
        <v>529.364759035779</v>
      </c>
      <c r="C47" s="7">
        <f>Output!I48</f>
        <v>517.37835486939628</v>
      </c>
      <c r="D47" s="7">
        <f>Output!I78</f>
        <v>510.04559223856057</v>
      </c>
      <c r="F47" s="7">
        <v>2031</v>
      </c>
      <c r="G47" s="7">
        <f>G46+((G13-G12)*B47)/10^9</f>
        <v>1.5176053658969121E-2</v>
      </c>
      <c r="H47" s="7">
        <f>H46+((G13-G12)*C47)/10^9</f>
        <v>1.4980101670002343E-2</v>
      </c>
      <c r="I47" s="7">
        <f>I46+((G13-G12)*D47)/10^9</f>
        <v>1.4861283386603818E-2</v>
      </c>
      <c r="J47" s="7">
        <f>J46+((H13-H12)*B47)/10^9</f>
        <v>3.9305115344384349E-2</v>
      </c>
      <c r="K47" s="7">
        <f>K46+((H13-H12)*C47)/10^9</f>
        <v>3.8763460267644809E-2</v>
      </c>
      <c r="L47" s="7">
        <f>L46+((H13-H12)*D47)/10^9</f>
        <v>3.8435251428465725E-2</v>
      </c>
      <c r="M47" s="7">
        <f>M46+((I13-I12)*B47)/10^9</f>
        <v>6.3434177029799574E-2</v>
      </c>
      <c r="N47" s="7">
        <f>N46+((I13-I12)*C47)/10^9</f>
        <v>6.2546818865287276E-2</v>
      </c>
      <c r="O47" s="7">
        <f>O46+((I13-I12)*D47)/10^9</f>
        <v>6.2009219470327649E-2</v>
      </c>
    </row>
    <row r="48" spans="1:15" x14ac:dyDescent="0.25">
      <c r="A48" s="7">
        <v>2032</v>
      </c>
      <c r="B48" s="7">
        <f>Output!I19</f>
        <v>526.64467278612824</v>
      </c>
      <c r="C48" s="7">
        <f>Output!I49</f>
        <v>514.36592638179695</v>
      </c>
      <c r="D48" s="7">
        <f>Output!I79</f>
        <v>506.77582809946784</v>
      </c>
      <c r="F48" s="7">
        <v>2032</v>
      </c>
      <c r="G48" s="7">
        <f>G47+((G14-G13)*B48)/10^9</f>
        <v>1.6823021903919329E-2</v>
      </c>
      <c r="H48" s="7">
        <f>H47+((G14-G13)*C48)/10^9</f>
        <v>1.6588670769455176E-2</v>
      </c>
      <c r="I48" s="7">
        <f>I47+((G14-G13)*D48)/10^9</f>
        <v>1.6446116081811044E-2</v>
      </c>
      <c r="J48" s="7">
        <f>J47+((H14-H13)*B48)/10^9</f>
        <v>4.2435699421872197E-2</v>
      </c>
      <c r="K48" s="7">
        <f>K47+((H14-H13)*C48)/10^9</f>
        <v>4.1821054623653937E-2</v>
      </c>
      <c r="L48" s="7">
        <f>L47+((H14-H13)*D48)/10^9</f>
        <v>4.144772724049809E-2</v>
      </c>
      <c r="M48" s="7">
        <f>M47+((I14-I13)*B48)/10^9</f>
        <v>6.8048376939825073E-2</v>
      </c>
      <c r="N48" s="7">
        <f>N47+((I14-I13)*C48)/10^9</f>
        <v>6.7053438477852709E-2</v>
      </c>
      <c r="O48" s="7">
        <f>O47+((I14-I13)*D48)/10^9</f>
        <v>6.6449338399185168E-2</v>
      </c>
    </row>
    <row r="49" spans="1:15" x14ac:dyDescent="0.25">
      <c r="A49" s="7">
        <v>2033</v>
      </c>
      <c r="B49" s="7">
        <f>Output!I20</f>
        <v>523.93501403031519</v>
      </c>
      <c r="C49" s="7">
        <f>Output!I50</f>
        <v>511.36355297754113</v>
      </c>
      <c r="D49" s="7">
        <f>Output!I80</f>
        <v>503.51611904371845</v>
      </c>
      <c r="F49" s="7">
        <v>2033</v>
      </c>
      <c r="G49" s="7">
        <f>G48+((G15-G14)*B49)/10^9</f>
        <v>1.8461516272352624E-2</v>
      </c>
      <c r="H49" s="7">
        <f>H48+((G15-G14)*C49)/10^9</f>
        <v>1.8187850590117557E-2</v>
      </c>
      <c r="I49" s="7">
        <f>I48+((G15-G14)*D49)/10^9</f>
        <v>1.8020754736178177E-2</v>
      </c>
      <c r="J49" s="7">
        <f>J48+((H15-H14)*B49)/10^9</f>
        <v>4.5662702370133736E-2</v>
      </c>
      <c r="K49" s="7">
        <f>K48+((H15-H14)*C49)/10^9</f>
        <v>4.49706278510629E-2</v>
      </c>
      <c r="L49" s="7">
        <f>L48+((H15-H14)*D49)/10^9</f>
        <v>4.4548966816285007E-2</v>
      </c>
      <c r="M49" s="7">
        <f>M48+((I15-I14)*B49)/10^9</f>
        <v>7.2863888467914834E-2</v>
      </c>
      <c r="N49" s="7">
        <f>N48+((I15-I14)*C49)/10^9</f>
        <v>7.1753405112008228E-2</v>
      </c>
      <c r="O49" s="7">
        <f>O48+((I15-I14)*D49)/10^9</f>
        <v>7.1077178896391841E-2</v>
      </c>
    </row>
    <row r="50" spans="1:15" x14ac:dyDescent="0.25">
      <c r="A50" s="7">
        <v>2034</v>
      </c>
      <c r="B50" s="7">
        <f>Output!I21</f>
        <v>521.23541035784547</v>
      </c>
      <c r="C50" s="7">
        <f>Output!I51</f>
        <v>508.37123465662881</v>
      </c>
      <c r="D50" s="7">
        <f>Output!I81</f>
        <v>500.26683748180676</v>
      </c>
      <c r="F50" s="7">
        <v>2034</v>
      </c>
      <c r="G50" s="7">
        <f>G49+((G16-G15)*B50)/10^9</f>
        <v>2.0091568209385281E-2</v>
      </c>
      <c r="H50" s="7">
        <f>H49+((G16-G15)*C50)/10^9</f>
        <v>1.9777672577105762E-2</v>
      </c>
      <c r="I50" s="7">
        <f>I49+((G16-G15)*D50)/10^9</f>
        <v>1.958523195945543E-2</v>
      </c>
      <c r="J50" s="7">
        <f>J49+((H16-H15)*B50)/10^9</f>
        <v>4.8990512659404899E-2</v>
      </c>
      <c r="K50" s="7">
        <f>K49+((H16-H15)*C50)/10^9</f>
        <v>4.8216307234776226E-2</v>
      </c>
      <c r="L50" s="7">
        <f>L49+((H16-H15)*D50)/10^9</f>
        <v>4.7742903943484724E-2</v>
      </c>
      <c r="M50" s="7">
        <f>M49+((I16-I15)*B50)/10^9</f>
        <v>7.7889457109424493E-2</v>
      </c>
      <c r="N50" s="7">
        <f>N49+((I16-I15)*C50)/10^9</f>
        <v>7.6654941892446676E-2</v>
      </c>
      <c r="O50" s="7">
        <f>O49+((I16-I15)*D50)/10^9</f>
        <v>7.5900575927514008E-2</v>
      </c>
    </row>
    <row r="51" spans="1:15" x14ac:dyDescent="0.25">
      <c r="A51" s="7">
        <v>2035</v>
      </c>
      <c r="B51" s="7">
        <f>Output!I22</f>
        <v>518.54586176871931</v>
      </c>
      <c r="C51" s="7">
        <f>Output!I52</f>
        <v>505.38934382955409</v>
      </c>
      <c r="D51" s="7">
        <f>Output!I82</f>
        <v>497.02723859274442</v>
      </c>
      <c r="F51" s="7">
        <v>2035</v>
      </c>
      <c r="G51" s="7">
        <f>G50+((G17-G16)*B51)/10^9</f>
        <v>2.1713209160133574E-2</v>
      </c>
      <c r="H51" s="7">
        <f>H50+((G17-G16)*C51)/10^9</f>
        <v>2.1358169340169996E-2</v>
      </c>
      <c r="I51" s="7">
        <f>I50+((G17-G16)*D51)/10^9</f>
        <v>2.1139578032125135E-2</v>
      </c>
      <c r="J51" s="7">
        <f>J50+((H17-H16)*B51)/10^9</f>
        <v>5.2423707961810298E-2</v>
      </c>
      <c r="K51" s="7">
        <f>K50+((H17-H16)*C51)/10^9</f>
        <v>5.1562395689137966E-2</v>
      </c>
      <c r="L51" s="7">
        <f>L50+((H17-H16)*D51)/10^9</f>
        <v>5.103362846085676E-2</v>
      </c>
      <c r="M51" s="7">
        <f>M50+((I17-I16)*B51)/10^9</f>
        <v>8.3134206763487012E-2</v>
      </c>
      <c r="N51" s="7">
        <f>N50+((I17-I16)*C51)/10^9</f>
        <v>8.1766622038105932E-2</v>
      </c>
      <c r="O51" s="7">
        <f>O50+((I17-I16)*D51)/10^9</f>
        <v>8.0927678889588392E-2</v>
      </c>
    </row>
    <row r="52" spans="1:15" x14ac:dyDescent="0.25">
      <c r="A52" s="7">
        <v>2036</v>
      </c>
      <c r="B52" s="7">
        <f>Output!I23</f>
        <v>515.86636826293648</v>
      </c>
      <c r="C52" s="7">
        <f>Output!I53</f>
        <v>502.41713567532872</v>
      </c>
      <c r="D52" s="7">
        <f>Output!I83</f>
        <v>493.79769478702542</v>
      </c>
      <c r="F52" s="7">
        <v>2036</v>
      </c>
      <c r="G52" s="7">
        <f>G51+((G18-G17)*B52)/10^9</f>
        <v>2.3326470569713754E-2</v>
      </c>
      <c r="H52" s="7">
        <f>H51+((G18-G17)*C52)/10^9</f>
        <v>2.2929371159792575E-2</v>
      </c>
      <c r="I52" s="7">
        <f>I51+((G18-G17)*D52)/10^9</f>
        <v>2.2683824399303547E-2</v>
      </c>
      <c r="J52" s="7">
        <f>J51+((H18-H17)*B52)/10^9</f>
        <v>5.5967063309379568E-2</v>
      </c>
      <c r="K52" s="7">
        <f>K51+((H18-H17)*C52)/10^9</f>
        <v>5.5013371666502366E-2</v>
      </c>
      <c r="L52" s="7">
        <f>L51+((H18-H17)*D52)/10^9</f>
        <v>5.4425399683184564E-2</v>
      </c>
      <c r="M52" s="7">
        <f>M51+((I18-I17)*B52)/10^9</f>
        <v>8.8607656049045386E-2</v>
      </c>
      <c r="N52" s="7">
        <f>N51+((I18-I17)*C52)/10^9</f>
        <v>8.7097372173212173E-2</v>
      </c>
      <c r="O52" s="7">
        <f>O51+((I18-I17)*D52)/10^9</f>
        <v>8.6166974967065602E-2</v>
      </c>
    </row>
    <row r="53" spans="1:15" x14ac:dyDescent="0.25">
      <c r="A53" s="7">
        <v>2037</v>
      </c>
      <c r="B53" s="7">
        <f>Output!I24</f>
        <v>513.19655743000305</v>
      </c>
      <c r="C53" s="7">
        <f>Output!I54</f>
        <v>499.45498260444663</v>
      </c>
      <c r="D53" s="7">
        <f>Output!I84</f>
        <v>490.57820606464986</v>
      </c>
      <c r="F53" s="7">
        <v>2037</v>
      </c>
      <c r="G53" s="7">
        <f>G52+((G19-G18)*B53)/10^9</f>
        <v>2.4931382718608154E-2</v>
      </c>
      <c r="H53" s="7">
        <f>H52+((G19-G18)*C53)/10^9</f>
        <v>2.4491309481089768E-2</v>
      </c>
      <c r="I53" s="7">
        <f>I52+((G19-G18)*D53)/10^9</f>
        <v>2.4218002506106933E-2</v>
      </c>
      <c r="J53" s="7">
        <f>J52+((H19-H18)*B53)/10^9</f>
        <v>5.9625556948076273E-2</v>
      </c>
      <c r="K53" s="7">
        <f>K52+((H19-H18)*C53)/10^9</f>
        <v>5.8573903884068863E-2</v>
      </c>
      <c r="L53" s="7">
        <f>L52+((H19-H18)*D53)/10^9</f>
        <v>5.7922650824460117E-2</v>
      </c>
      <c r="M53" s="7">
        <f>M52+((I19-I18)*B53)/10^9</f>
        <v>9.4319731177544386E-2</v>
      </c>
      <c r="N53" s="7">
        <f>N52+((I19-I18)*C53)/10^9</f>
        <v>9.2656498287047959E-2</v>
      </c>
      <c r="O53" s="7">
        <f>O52+((I19-I18)*D53)/10^9</f>
        <v>9.1627299142813312E-2</v>
      </c>
    </row>
    <row r="54" spans="1:15" x14ac:dyDescent="0.25">
      <c r="A54" s="7">
        <v>2038</v>
      </c>
      <c r="B54" s="7">
        <f>Output!I25</f>
        <v>510.53680168041285</v>
      </c>
      <c r="C54" s="7">
        <f>Output!I55</f>
        <v>496.50251220641388</v>
      </c>
      <c r="D54" s="7">
        <f>Output!I85</f>
        <v>487.36877242561775</v>
      </c>
      <c r="F54" s="7">
        <v>2038</v>
      </c>
      <c r="G54" s="7">
        <f>G53+((G20-G19)*B54)/10^9</f>
        <v>2.6527977051933042E-2</v>
      </c>
      <c r="H54" s="7">
        <f>H53+((G20-G19)*C54)/10^9</f>
        <v>2.6044014584543911E-2</v>
      </c>
      <c r="I54" s="7">
        <f>I53+((G20-G19)*D54)/10^9</f>
        <v>2.5742143797651561E-2</v>
      </c>
      <c r="J54" s="7">
        <f>J53+((H20-H19)*B54)/10^9</f>
        <v>6.3404384319109802E-2</v>
      </c>
      <c r="K54" s="7">
        <f>K53+((H20-H19)*C54)/10^9</f>
        <v>6.2248854008598718E-2</v>
      </c>
      <c r="L54" s="7">
        <f>L53+((H20-H19)*D54)/10^9</f>
        <v>6.1529995977575636E-2</v>
      </c>
      <c r="M54" s="7">
        <f>M53+((I20-I19)*B54)/10^9</f>
        <v>0.10028079158628654</v>
      </c>
      <c r="N54" s="7">
        <f>N53+((I20-I19)*C54)/10^9</f>
        <v>9.8453693432653505E-2</v>
      </c>
      <c r="O54" s="7">
        <f>O53+((I20-I19)*D54)/10^9</f>
        <v>9.7317848157499706E-2</v>
      </c>
    </row>
    <row r="55" spans="1:15" x14ac:dyDescent="0.25">
      <c r="A55" s="7">
        <v>2039</v>
      </c>
      <c r="B55" s="7">
        <f>Output!I26</f>
        <v>507.88710101416626</v>
      </c>
      <c r="C55" s="7">
        <f>Output!I56</f>
        <v>493.56009689172458</v>
      </c>
      <c r="D55" s="7">
        <f>Output!I86</f>
        <v>484.16902145943493</v>
      </c>
      <c r="F55" s="7">
        <v>2039</v>
      </c>
      <c r="G55" s="7">
        <f>G54+((G21-G20)*B55)/10^9</f>
        <v>2.8116285014804711E-2</v>
      </c>
      <c r="H55" s="7">
        <f>H54+((G21-G20)*C55)/10^9</f>
        <v>2.7587517915271292E-2</v>
      </c>
      <c r="I55" s="7">
        <f>I54+((G21-G20)*D55)/10^9</f>
        <v>2.725627855441979E-2</v>
      </c>
      <c r="J55" s="7">
        <f>J54+((H21-H20)*B55)/10^9</f>
        <v>6.7308964848841232E-2</v>
      </c>
      <c r="K55" s="7">
        <f>K54+((H21-H20)*C55)/10^9</f>
        <v>6.6043290096318999E-2</v>
      </c>
      <c r="L55" s="7">
        <f>L54+((H21-H20)*D55)/10^9</f>
        <v>6.5252234503647005E-2</v>
      </c>
      <c r="M55" s="7">
        <f>M54+((I21-I20)*B55)/10^9</f>
        <v>0.10650164468287777</v>
      </c>
      <c r="N55" s="7">
        <f>N54+((I21-I20)*C55)/10^9</f>
        <v>0.10449906227736672</v>
      </c>
      <c r="O55" s="7">
        <f>O54+((I21-I20)*D55)/10^9</f>
        <v>0.10324819045287426</v>
      </c>
    </row>
    <row r="56" spans="1:15" x14ac:dyDescent="0.25">
      <c r="A56" s="7">
        <v>2040</v>
      </c>
      <c r="B56" s="7">
        <f>Output!I27</f>
        <v>505.24708302076897</v>
      </c>
      <c r="C56" s="7">
        <f>Output!I57</f>
        <v>490.62736424988458</v>
      </c>
      <c r="D56" s="7">
        <f>Output!I87</f>
        <v>480.97895316610141</v>
      </c>
      <c r="F56" s="7">
        <v>2040</v>
      </c>
      <c r="G56" s="7">
        <f>G55+((G22-G21)*B56)/10^9</f>
        <v>2.9696336887705448E-2</v>
      </c>
      <c r="H56" s="7">
        <f>H55+((G22-G21)*C56)/10^9</f>
        <v>2.91218497537542E-2</v>
      </c>
      <c r="I56" s="7">
        <f>I55+((G22-G21)*D56)/10^9</f>
        <v>2.8760437056893906E-2</v>
      </c>
      <c r="J56" s="7">
        <f>J55+((H22-H21)*B56)/10^9</f>
        <v>7.1344948627490384E-2</v>
      </c>
      <c r="K56" s="7">
        <f>K55+((H22-H21)*C56)/10^9</f>
        <v>6.9962489533621885E-2</v>
      </c>
      <c r="L56" s="7">
        <f>L55+((H22-H21)*D56)/10^9</f>
        <v>6.9094361094945378E-2</v>
      </c>
      <c r="M56" s="7">
        <f>M55+((I22-I21)*B56)/10^9</f>
        <v>0.1129935603672753</v>
      </c>
      <c r="N56" s="7">
        <f>N55+((I22-I21)*C56)/10^9</f>
        <v>0.11080312931348954</v>
      </c>
      <c r="O56" s="7">
        <f>O55+((I22-I21)*D56)/10^9</f>
        <v>0.10942828513299685</v>
      </c>
    </row>
    <row r="57" spans="1:15" x14ac:dyDescent="0.25">
      <c r="A57" s="7">
        <v>2041</v>
      </c>
      <c r="B57" s="7">
        <f>Output!I28</f>
        <v>502.6163752897267</v>
      </c>
      <c r="C57" s="7">
        <f>Output!I58</f>
        <v>487.7043142808937</v>
      </c>
      <c r="D57" s="7">
        <f>Output!I88</f>
        <v>477.79893995611121</v>
      </c>
      <c r="F57" s="7">
        <v>2041</v>
      </c>
      <c r="G57" s="7">
        <f>G56+((G23-G22)*B57)/10^9</f>
        <v>3.1268161786483673E-2</v>
      </c>
      <c r="H57" s="7">
        <f>H56+((G23-G22)*C57)/10^9</f>
        <v>3.0647040380474992E-2</v>
      </c>
      <c r="I57" s="7">
        <f>I56+((G23-G22)*D57)/10^9</f>
        <v>3.0254650750190199E-2</v>
      </c>
      <c r="J57" s="7">
        <f>J56+((H23-H22)*B57)/10^9</f>
        <v>7.4061072561229069E-2</v>
      </c>
      <c r="K57" s="7">
        <f>K56+((H23-H22)*C57)/10^9</f>
        <v>7.2598029133465525E-2</v>
      </c>
      <c r="L57" s="7">
        <f>L56+((H23-H22)*D57)/10^9</f>
        <v>7.1676372346730965E-2</v>
      </c>
      <c r="M57" s="7">
        <f>M56+((I23-I22)*B57)/10^9</f>
        <v>0.11685398333597441</v>
      </c>
      <c r="N57" s="7">
        <f>N56+((I23-I22)*C57)/10^9</f>
        <v>0.11454901788645601</v>
      </c>
      <c r="O57" s="7">
        <f>O56+((I23-I22)*D57)/10^9</f>
        <v>0.11309809394327172</v>
      </c>
    </row>
    <row r="58" spans="1:15" x14ac:dyDescent="0.25">
      <c r="A58" s="7">
        <v>2042</v>
      </c>
      <c r="B58" s="7">
        <f>Output!I29</f>
        <v>499.99572264202783</v>
      </c>
      <c r="C58" s="7">
        <f>Output!I59</f>
        <v>484.79131939524638</v>
      </c>
      <c r="D58" s="7">
        <f>Output!I89</f>
        <v>474.62823700847616</v>
      </c>
      <c r="F58" s="7">
        <v>2042</v>
      </c>
      <c r="G58" s="7">
        <f>G57+((G24-G23)*B58)/10^9</f>
        <v>3.2831791156255653E-2</v>
      </c>
      <c r="H58" s="7">
        <f>H57+((G24-G23)*C58)/10^9</f>
        <v>3.216312124054993E-2</v>
      </c>
      <c r="I58" s="7">
        <f>I57+((G24-G23)*D58)/10^9</f>
        <v>3.1738948750157064E-2</v>
      </c>
      <c r="J58" s="7">
        <f>J57+((H24-H23)*B58)/10^9</f>
        <v>7.6816676545258089E-2</v>
      </c>
      <c r="K58" s="7">
        <f>K57+((H24-H23)*C58)/10^9</f>
        <v>7.5269837772325932E-2</v>
      </c>
      <c r="L58" s="7">
        <f>L57+((H24-H23)*D58)/10^9</f>
        <v>7.4292169645800279E-2</v>
      </c>
      <c r="M58" s="7">
        <f>M57+((I24-I23)*B58)/10^9</f>
        <v>0.1208015619342605</v>
      </c>
      <c r="N58" s="7">
        <f>N57+((I24-I23)*C58)/10^9</f>
        <v>0.11837655430410193</v>
      </c>
      <c r="O58" s="7">
        <f>O57+((I24-I23)*D58)/10^9</f>
        <v>0.11684539054144352</v>
      </c>
    </row>
    <row r="59" spans="1:15" x14ac:dyDescent="0.25">
      <c r="A59" s="7">
        <v>2043</v>
      </c>
      <c r="B59" s="7">
        <f>Output!I30</f>
        <v>497.38475266717819</v>
      </c>
      <c r="C59" s="7">
        <f>Output!I60</f>
        <v>481.88763477195403</v>
      </c>
      <c r="D59" s="7">
        <f>Output!I90</f>
        <v>471.46758914418456</v>
      </c>
      <c r="F59" s="7">
        <v>2043</v>
      </c>
      <c r="G59" s="7">
        <f>G58+((G25-G24)*B59)/10^9</f>
        <v>3.4387255277503713E-2</v>
      </c>
      <c r="H59" s="7">
        <f>H58+((G25-G24)*C59)/10^9</f>
        <v>3.3670121449827409E-2</v>
      </c>
      <c r="I59" s="7">
        <f>I58+((G25-G24)*D59)/10^9</f>
        <v>3.3213362501910766E-2</v>
      </c>
      <c r="J59" s="7">
        <f>J58+((H25-H24)*B59)/10^9</f>
        <v>7.9612743406905565E-2</v>
      </c>
      <c r="K59" s="7">
        <f>K58+((H25-H24)*C59)/10^9</f>
        <v>7.7978787010110739E-2</v>
      </c>
      <c r="L59" s="7">
        <f>L58+((H25-H24)*D59)/10^9</f>
        <v>7.6942542210053338E-2</v>
      </c>
      <c r="M59" s="7">
        <f>M58+((I25-I24)*B59)/10^9</f>
        <v>0.12483823153630737</v>
      </c>
      <c r="N59" s="7">
        <f>N58+((I25-I24)*C59)/10^9</f>
        <v>0.12228745257039407</v>
      </c>
      <c r="O59" s="7">
        <f>O58+((I25-I24)*D59)/10^9</f>
        <v>0.12067172191819592</v>
      </c>
    </row>
    <row r="60" spans="1:15" x14ac:dyDescent="0.25">
      <c r="A60" s="7">
        <v>2044</v>
      </c>
      <c r="B60" s="7">
        <f>Output!I31</f>
        <v>494.7834653651779</v>
      </c>
      <c r="C60" s="7">
        <f>Output!I61</f>
        <v>478.99363282151091</v>
      </c>
      <c r="D60" s="7">
        <f>Output!I91</f>
        <v>468.31625154224798</v>
      </c>
      <c r="F60" s="7">
        <v>2044</v>
      </c>
      <c r="G60" s="7">
        <f>G59+((G26-G25)*B60)/10^9</f>
        <v>3.5934584430710202E-2</v>
      </c>
      <c r="H60" s="7">
        <f>H59+((G26-G25)*C60)/10^9</f>
        <v>3.5168071288789772E-2</v>
      </c>
      <c r="I60" s="7">
        <f>I59+((G26-G25)*D60)/10^9</f>
        <v>3.4677921121299714E-2</v>
      </c>
      <c r="J60" s="7">
        <f>J59+((H26-H25)*B60)/10^9</f>
        <v>8.2450277128572586E-2</v>
      </c>
      <c r="K60" s="7">
        <f>K59+((H26-H25)*C60)/10^9</f>
        <v>8.0725767620288755E-2</v>
      </c>
      <c r="L60" s="7">
        <f>L59+((H26-H25)*D60)/10^9</f>
        <v>7.9628289105768718E-2</v>
      </c>
      <c r="M60" s="7">
        <f>M59+((I26-I25)*B60)/10^9</f>
        <v>0.12896596982643493</v>
      </c>
      <c r="N60" s="7">
        <f>N59+((I26-I25)*C60)/10^9</f>
        <v>0.12628346395178774</v>
      </c>
      <c r="O60" s="7">
        <f>O59+((I26-I25)*D60)/10^9</f>
        <v>0.12457865709023774</v>
      </c>
    </row>
    <row r="61" spans="1:15" x14ac:dyDescent="0.25">
      <c r="A61" s="7">
        <v>2045</v>
      </c>
      <c r="B61" s="7">
        <f>Output!I32</f>
        <v>492.19148832553248</v>
      </c>
      <c r="C61" s="7">
        <f>Output!I62</f>
        <v>476.10894113342295</v>
      </c>
      <c r="D61" s="7">
        <f>Output!I92</f>
        <v>465.17422420266644</v>
      </c>
      <c r="F61" s="7">
        <v>2045</v>
      </c>
      <c r="G61" s="7">
        <f>G60+((G27-G26)*B61)/10^9</f>
        <v>3.7473807731723492E-2</v>
      </c>
      <c r="H61" s="7">
        <f>H60+((G27-G26)*C61)/10^9</f>
        <v>3.6656999873285398E-2</v>
      </c>
      <c r="I61" s="7">
        <f>I60+((G27-G26)*D61)/10^9</f>
        <v>3.6132653724172278E-2</v>
      </c>
      <c r="J61" s="7">
        <f>J60+((H27-H26)*B61)/10^9</f>
        <v>8.5330301126033195E-2</v>
      </c>
      <c r="K61" s="7">
        <f>K60+((H27-H26)*C61)/10^9</f>
        <v>8.3511685720040432E-2</v>
      </c>
      <c r="L61" s="7">
        <f>L60+((H27-H26)*D61)/10^9</f>
        <v>8.2350223475787174E-2</v>
      </c>
      <c r="M61" s="7">
        <f>M60+((I27-I26)*B61)/10^9</f>
        <v>0.13318679452034288</v>
      </c>
      <c r="N61" s="7">
        <f>N60+((I27-I26)*C61)/10^9</f>
        <v>0.13036637156679551</v>
      </c>
      <c r="O61" s="7">
        <f>O60+((I27-I26)*D61)/10^9</f>
        <v>0.12856779322740208</v>
      </c>
    </row>
    <row r="62" spans="1:15" x14ac:dyDescent="0.25">
      <c r="A62" s="7">
        <v>2046</v>
      </c>
      <c r="B62" s="7">
        <f>Output!I33</f>
        <v>489.60919395873645</v>
      </c>
      <c r="C62" s="7">
        <f>Output!I63</f>
        <v>473.23393211818421</v>
      </c>
      <c r="D62" s="7">
        <f>Output!I93</f>
        <v>462.04225194642822</v>
      </c>
      <c r="F62" s="7">
        <v>2046</v>
      </c>
      <c r="G62" s="7">
        <f>G61+((G28-G27)*B62)/10^9</f>
        <v>3.9004955461025913E-2</v>
      </c>
      <c r="H62" s="7">
        <f>H61+((G28-G27)*C62)/10^9</f>
        <v>3.813693748379661E-2</v>
      </c>
      <c r="I62" s="7">
        <f>I61+((G28-G27)*D62)/10^9</f>
        <v>3.7577591755644728E-2</v>
      </c>
      <c r="J62" s="7">
        <f>J61+((H28-H27)*B62)/10^9</f>
        <v>8.8253862984821851E-2</v>
      </c>
      <c r="K62" s="7">
        <f>K61+((H28-H27)*C62)/10^9</f>
        <v>8.6337467366497639E-2</v>
      </c>
      <c r="L62" s="7">
        <f>L61+((H28-H27)*D62)/10^9</f>
        <v>8.5109177191540403E-2</v>
      </c>
      <c r="M62" s="7">
        <f>M61+((I28-I27)*B62)/10^9</f>
        <v>0.13750277050861778</v>
      </c>
      <c r="N62" s="7">
        <f>N61+((I28-I27)*C62)/10^9</f>
        <v>0.13453799724919871</v>
      </c>
      <c r="O62" s="7">
        <f>O61+((I28-I27)*D62)/10^9</f>
        <v>0.1326407626274361</v>
      </c>
    </row>
    <row r="63" spans="1:15" x14ac:dyDescent="0.25">
      <c r="A63" s="7">
        <v>2047</v>
      </c>
      <c r="B63" s="7">
        <f>Output!I34</f>
        <v>487.03620985429546</v>
      </c>
      <c r="C63" s="7">
        <f>Output!I64</f>
        <v>470.36860577579461</v>
      </c>
      <c r="D63" s="7">
        <f>Output!I94</f>
        <v>458.91921754205106</v>
      </c>
      <c r="F63" s="7">
        <v>2047</v>
      </c>
      <c r="G63" s="7">
        <f>G62+((G29-G28)*B63)/10^9</f>
        <v>4.0528056734465884E-2</v>
      </c>
      <c r="H63" s="7">
        <f>H62+((G29-G28)*C63)/10^9</f>
        <v>3.9607914400805765E-2</v>
      </c>
      <c r="I63" s="7">
        <f>I62+((G29-G28)*D63)/10^9</f>
        <v>3.9012763166931551E-2</v>
      </c>
      <c r="J63" s="7">
        <f>J62+((H29-H28)*B63)/10^9</f>
        <v>9.1222030574443697E-2</v>
      </c>
      <c r="K63" s="7">
        <f>K62+((H29-H28)*C63)/10^9</f>
        <v>8.9204056795766151E-2</v>
      </c>
      <c r="L63" s="7">
        <f>L62+((H29-H28)*D63)/10^9</f>
        <v>8.7905990077733073E-2</v>
      </c>
      <c r="M63" s="7">
        <f>M62+((I29-I28)*B63)/10^9</f>
        <v>0.14191600441442145</v>
      </c>
      <c r="N63" s="7">
        <f>N62+((I29-I28)*C63)/10^9</f>
        <v>0.13880019919072653</v>
      </c>
      <c r="O63" s="7">
        <f>O62+((I29-I28)*D63)/10^9</f>
        <v>0.13679921698853459</v>
      </c>
    </row>
    <row r="64" spans="1:15" x14ac:dyDescent="0.25">
      <c r="A64" s="7">
        <v>2048</v>
      </c>
      <c r="B64" s="7">
        <f>Output!I35</f>
        <v>484.47253601220956</v>
      </c>
      <c r="C64" s="7">
        <f>Output!I65</f>
        <v>467.51221728526599</v>
      </c>
      <c r="D64" s="7">
        <f>Output!I95</f>
        <v>455.80586581052307</v>
      </c>
      <c r="F64" s="7">
        <v>2048</v>
      </c>
      <c r="G64" s="7">
        <f>G63+((G30-G29)*B64)/10^9</f>
        <v>4.2043140667891769E-2</v>
      </c>
      <c r="H64" s="7">
        <f>H63+((G30-G29)*C64)/10^9</f>
        <v>4.1069958575527296E-2</v>
      </c>
      <c r="I64" s="7">
        <f>I63+((G30-G29)*D64)/10^9</f>
        <v>4.0438198238515043E-2</v>
      </c>
      <c r="J64" s="7">
        <f>J63+((H30-H29)*B64)/10^9</f>
        <v>9.4235894664237541E-2</v>
      </c>
      <c r="K64" s="7">
        <f>K63+((H30-H29)*C64)/10^9</f>
        <v>9.2112412127554152E-2</v>
      </c>
      <c r="L64" s="7">
        <f>L63+((H30-H29)*D64)/10^9</f>
        <v>9.0741521152809548E-2</v>
      </c>
      <c r="M64" s="7">
        <f>M63+((I30-I29)*B64)/10^9</f>
        <v>0.1464286486605833</v>
      </c>
      <c r="N64" s="7">
        <f>N63+((I30-I29)*C64)/10^9</f>
        <v>0.14315486567958102</v>
      </c>
      <c r="O64" s="7">
        <f>O63+((I30-I29)*D64)/10^9</f>
        <v>0.1410448440671041</v>
      </c>
    </row>
    <row r="65" spans="1:19" x14ac:dyDescent="0.25">
      <c r="A65" s="7">
        <v>2049</v>
      </c>
      <c r="B65" s="7">
        <f>Output!I36</f>
        <v>481.91817243247851</v>
      </c>
      <c r="C65" s="7">
        <f>Output!I66</f>
        <v>464.66551146758661</v>
      </c>
      <c r="D65" s="7">
        <f>Output!I96</f>
        <v>452.70145193085602</v>
      </c>
      <c r="F65" s="7">
        <v>2049</v>
      </c>
      <c r="G65" s="7">
        <f>G64+((G31-G30)*B65)/10^9</f>
        <v>4.3550236377151982E-2</v>
      </c>
      <c r="H65" s="7">
        <f>H64+((G31-G30)*C65)/10^9</f>
        <v>4.2523100288443548E-2</v>
      </c>
      <c r="I65" s="7">
        <f>I64+((G31-G30)*D65)/10^9</f>
        <v>4.1853924921609678E-2</v>
      </c>
      <c r="J65" s="7">
        <f>J64+((H31-H30)*B65)/10^9</f>
        <v>9.7296569413725734E-2</v>
      </c>
      <c r="K65" s="7">
        <f>K64+((H31-H30)*C65)/10^9</f>
        <v>9.5063514782032538E-2</v>
      </c>
      <c r="L65" s="7">
        <f>L64+((H31-H30)*D65)/10^9</f>
        <v>9.361663975642591E-2</v>
      </c>
      <c r="M65" s="7">
        <f>M64+((I31-I30)*B65)/10^9</f>
        <v>0.15104290245029953</v>
      </c>
      <c r="N65" s="7">
        <f>N64+((I31-I30)*C65)/10^9</f>
        <v>0.14760392927562158</v>
      </c>
      <c r="O65" s="7">
        <f>O64+((I31-I30)*D65)/10^9</f>
        <v>0.14537935459124221</v>
      </c>
    </row>
    <row r="66" spans="1:19" x14ac:dyDescent="0.25">
      <c r="A66" s="7">
        <v>2050</v>
      </c>
      <c r="B66" s="7">
        <f>Output!I37</f>
        <v>479.37311911510272</v>
      </c>
      <c r="C66" s="7">
        <f>Output!I67</f>
        <v>461.827743501768</v>
      </c>
      <c r="D66" s="7">
        <f>Output!I97</f>
        <v>449.60672072403804</v>
      </c>
      <c r="F66" s="7">
        <v>2050</v>
      </c>
      <c r="G66" s="7">
        <f>G65+((G32-G31)*B66)/10^9</f>
        <v>4.5049372978094929E-2</v>
      </c>
      <c r="H66" s="7">
        <f>H65+((G32-G31)*C66)/10^9</f>
        <v>4.3967367490768988E-2</v>
      </c>
      <c r="I66" s="7">
        <f>I65+((G32-G31)*D66)/10^9</f>
        <v>4.3259973496697801E-2</v>
      </c>
      <c r="J66" s="7">
        <f>J65+((H32-H31)*B66)/10^9</f>
        <v>0.10040519287340839</v>
      </c>
      <c r="K66" s="7">
        <f>K65+((H32-H31)*C66)/10^9</f>
        <v>9.8058360551507531E-2</v>
      </c>
      <c r="L66" s="7">
        <f>L65+((H32-H31)*D66)/10^9</f>
        <v>9.6532235028546576E-2</v>
      </c>
      <c r="M66" s="7">
        <f>M65+((I32-I31)*B66)/10^9</f>
        <v>0.15576101276872187</v>
      </c>
      <c r="N66" s="7">
        <f>N65+((I32-I31)*C66)/10^9</f>
        <v>0.15214935361224613</v>
      </c>
      <c r="O66" s="7">
        <f>O65+((I32-I31)*D66)/10^9</f>
        <v>0.14980449656039541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(B9-$B$6)*$B$2*Output!$I$101/Output!$I$4*100</f>
        <v>21.142764470573539</v>
      </c>
      <c r="C70" s="7">
        <f>(C9-$B$6)*$B$2*Output!$I$101/Output!$I$4*100</f>
        <v>42.380718114868536</v>
      </c>
      <c r="D70" s="7">
        <f>(D9-$B$6)*$B$2*Output!$I$101/Output!$I$4*100</f>
        <v>63.618671759163533</v>
      </c>
      <c r="F70" s="7">
        <v>2024</v>
      </c>
      <c r="G70" s="7">
        <f>(B9-$B$6)*$B$2*Output!$I$104/Output!$I$4/1000</f>
        <v>1.2685658682344122E-3</v>
      </c>
      <c r="H70" s="7">
        <f>(C9-$B$6)*$B$2*Output!$I$104/Output!$I$4/1000</f>
        <v>2.5428430868921119E-3</v>
      </c>
      <c r="I70" s="7">
        <f>(D9-$B$6)*$B$2*Output!$I$104/Output!$I$4/1000</f>
        <v>3.8171203055498122E-3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(B10-$B$6)*$B$2*Output!$I$101/Output!$I$4*100</f>
        <v>42.285528941146985</v>
      </c>
      <c r="C71" s="7">
        <f>(C10-$B$6)*$B$2*Output!$I$101/Output!$I$4*100</f>
        <v>88.888424054969178</v>
      </c>
      <c r="D71" s="7">
        <f>(D10-$B$6)*$B$2*Output!$I$101/Output!$I$4*100</f>
        <v>135.49131916879139</v>
      </c>
      <c r="F71" s="7">
        <v>2025</v>
      </c>
      <c r="G71" s="7">
        <f>(B10-$B$6)*$B$2*Output!$I$104/Output!$I$4/1000</f>
        <v>2.5371317364688193E-3</v>
      </c>
      <c r="H71" s="7">
        <f>(C10-$B$6)*$B$2*Output!$I$104/Output!$I$4/1000</f>
        <v>5.3333054432981516E-3</v>
      </c>
      <c r="I71" s="7">
        <f>(D10-$B$6)*$B$2*Output!$I$104/Output!$I$4/1000</f>
        <v>8.1294791501274818E-3</v>
      </c>
    </row>
    <row r="72" spans="1:19" x14ac:dyDescent="0.25">
      <c r="A72" s="7">
        <v>2026</v>
      </c>
      <c r="B72" s="7">
        <f>(B11-$B$6)*$B$2*Output!$I$101/Output!$I$4*100</f>
        <v>63.428293411720446</v>
      </c>
      <c r="C72" s="7">
        <f>(C11-$B$6)*$B$2*Output!$I$101/Output!$I$4*100</f>
        <v>140.05855900568534</v>
      </c>
      <c r="D72" s="7">
        <f>(D11-$B$6)*$B$2*Output!$I$101/Output!$I$4*100</f>
        <v>216.68882459965002</v>
      </c>
      <c r="F72" s="7">
        <v>2026</v>
      </c>
      <c r="G72" s="7">
        <f>(B11-$B$6)*$B$2*Output!$I$104/Output!$I$4/1000</f>
        <v>3.8056976047032265E-3</v>
      </c>
      <c r="H72" s="7">
        <f>(C11-$B$6)*$B$2*Output!$I$104/Output!$I$4/1000</f>
        <v>8.4035135403411221E-3</v>
      </c>
      <c r="I72" s="7">
        <f>(D11-$B$6)*$B$2*Output!$I$104/Output!$I$4/1000</f>
        <v>1.3001329475979002E-2</v>
      </c>
    </row>
    <row r="73" spans="1:19" x14ac:dyDescent="0.25">
      <c r="A73" s="7">
        <v>2027</v>
      </c>
      <c r="B73" s="7">
        <f>(B12-$B$6)*$B$2*Output!$I$101/Output!$I$4*100</f>
        <v>84.571057882293971</v>
      </c>
      <c r="C73" s="7">
        <f>(C12-$B$6)*$B$2*Output!$I$101/Output!$I$4*100</f>
        <v>196.4960330423373</v>
      </c>
      <c r="D73" s="7">
        <f>(D12-$B$6)*$B$2*Output!$I$101/Output!$I$4*100</f>
        <v>308.42100820238068</v>
      </c>
      <c r="F73" s="7">
        <v>2027</v>
      </c>
      <c r="G73" s="7">
        <f>(B12-$B$6)*$B$2*Output!$I$104/Output!$I$4/1000</f>
        <v>5.0742634729376386E-3</v>
      </c>
      <c r="H73" s="7">
        <f>(C12-$B$6)*$B$2*Output!$I$104/Output!$I$4/1000</f>
        <v>1.1789761982540236E-2</v>
      </c>
      <c r="I73" s="7">
        <f>(D12-$B$6)*$B$2*Output!$I$104/Output!$I$4/1000</f>
        <v>1.8505260492142843E-2</v>
      </c>
    </row>
    <row r="74" spans="1:19" x14ac:dyDescent="0.25">
      <c r="A74" s="7">
        <v>2028</v>
      </c>
      <c r="B74" s="7">
        <f>(B13-$B$6)*$B$2*Output!$I$101/Output!$I$4*100</f>
        <v>105.71382235286744</v>
      </c>
      <c r="C74" s="7">
        <f>(C13-$B$6)*$B$2*Output!$I$101/Output!$I$4*100</f>
        <v>258.88423812134096</v>
      </c>
      <c r="D74" s="7">
        <f>(D13-$B$6)*$B$2*Output!$I$101/Output!$I$4*100</f>
        <v>412.05465388981474</v>
      </c>
      <c r="F74" s="7">
        <v>2028</v>
      </c>
      <c r="G74" s="7">
        <f>(B13-$B$6)*$B$2*Output!$I$104/Output!$I$4/1000</f>
        <v>6.3428293411720458E-3</v>
      </c>
      <c r="H74" s="7">
        <f>(C13-$B$6)*$B$2*Output!$I$104/Output!$I$4/1000</f>
        <v>1.5533054287280459E-2</v>
      </c>
      <c r="I74" s="7">
        <f>(D13-$B$6)*$B$2*Output!$I$104/Output!$I$4/1000</f>
        <v>2.4723279233388885E-2</v>
      </c>
    </row>
    <row r="75" spans="1:19" x14ac:dyDescent="0.25">
      <c r="A75" s="7">
        <v>2029</v>
      </c>
      <c r="B75" s="7">
        <f>(B14-$B$6)*$B$2*Output!$I$101/Output!$I$4*100</f>
        <v>126.85658682344096</v>
      </c>
      <c r="C75" s="7">
        <f>(C14-$B$6)*$B$2*Output!$I$101/Output!$I$4*100</f>
        <v>327.99523042947078</v>
      </c>
      <c r="D75" s="7">
        <f>(D14-$B$6)*$B$2*Output!$I$101/Output!$I$4*100</f>
        <v>529.13387403550075</v>
      </c>
      <c r="F75" s="7">
        <v>2029</v>
      </c>
      <c r="G75" s="7">
        <f>(B14-$B$6)*$B$2*Output!$I$104/Output!$I$4/1000</f>
        <v>7.6113952094064583E-3</v>
      </c>
      <c r="H75" s="7">
        <f>(C14-$B$6)*$B$2*Output!$I$104/Output!$I$4/1000</f>
        <v>1.967971382576825E-2</v>
      </c>
      <c r="I75" s="7">
        <f>(D14-$B$6)*$B$2*Output!$I$104/Output!$I$4/1000</f>
        <v>3.1748032442130043E-2</v>
      </c>
    </row>
    <row r="76" spans="1:19" x14ac:dyDescent="0.25">
      <c r="A76" s="7">
        <v>2030</v>
      </c>
      <c r="B76" s="7">
        <f>(B15-$B$6)*$B$2*Output!$I$101/Output!$I$4*100</f>
        <v>147.99935129401445</v>
      </c>
      <c r="C76" s="7">
        <f>(C15-$B$6)*$B$2*Output!$I$101/Output!$I$4*100</f>
        <v>404.70123380539025</v>
      </c>
      <c r="D76" s="7">
        <f>(D15-$B$6)*$B$2*Output!$I$101/Output!$I$4*100</f>
        <v>661.40311631676616</v>
      </c>
      <c r="F76" s="7">
        <v>2030</v>
      </c>
      <c r="G76" s="7">
        <f>(B15-$B$6)*$B$2*Output!$I$104/Output!$I$4/1000</f>
        <v>8.8799610776408664E-3</v>
      </c>
      <c r="H76" s="7">
        <f>(C15-$B$6)*$B$2*Output!$I$104/Output!$I$4/1000</f>
        <v>2.4282074028323417E-2</v>
      </c>
      <c r="I76" s="7">
        <f>(D15-$B$6)*$B$2*Output!$I$104/Output!$I$4/1000</f>
        <v>3.968418697900597E-2</v>
      </c>
    </row>
    <row r="77" spans="1:19" x14ac:dyDescent="0.25">
      <c r="A77" s="7">
        <v>2031</v>
      </c>
      <c r="B77" s="7">
        <f>(B16-$B$6)*$B$2*Output!$I$101/Output!$I$4*100</f>
        <v>169.14211576458786</v>
      </c>
      <c r="C77" s="7">
        <f>(C16-$B$6)*$B$2*Output!$I$101/Output!$I$4*100</f>
        <v>443.50559235210534</v>
      </c>
      <c r="D77" s="7">
        <f>(D16-$B$6)*$B$2*Output!$I$101/Output!$I$4*100</f>
        <v>717.86906893962282</v>
      </c>
      <c r="F77" s="7">
        <v>2031</v>
      </c>
      <c r="G77" s="7">
        <f>(B16-$B$6)*$B$2*Output!$I$104/Output!$I$4/1000</f>
        <v>1.0148526945875272E-2</v>
      </c>
      <c r="H77" s="7">
        <f>(C16-$B$6)*$B$2*Output!$I$104/Output!$I$4/1000</f>
        <v>2.6610335541126323E-2</v>
      </c>
      <c r="I77" s="7">
        <f>(D16-$B$6)*$B$2*Output!$I$104/Output!$I$4/1000</f>
        <v>4.3072144136377374E-2</v>
      </c>
    </row>
    <row r="78" spans="1:19" x14ac:dyDescent="0.25">
      <c r="A78" s="7">
        <v>2032</v>
      </c>
      <c r="B78" s="7">
        <f>(B17-$B$6)*$B$2*Output!$I$101/Output!$I$4*100</f>
        <v>190.28488023516141</v>
      </c>
      <c r="C78" s="7">
        <f>(C17-$B$6)*$B$2*Output!$I$101/Output!$I$4*100</f>
        <v>483.69410358090227</v>
      </c>
      <c r="D78" s="7">
        <f>(D17-$B$6)*$B$2*Output!$I$101/Output!$I$4*100</f>
        <v>777.10332692664338</v>
      </c>
      <c r="F78" s="7">
        <v>2032</v>
      </c>
      <c r="G78" s="7">
        <f>(B17-$B$6)*$B$2*Output!$I$104/Output!$I$4/1000</f>
        <v>1.1417092814109684E-2</v>
      </c>
      <c r="H78" s="7">
        <f>(C17-$B$6)*$B$2*Output!$I$104/Output!$I$4/1000</f>
        <v>2.9021646214854136E-2</v>
      </c>
      <c r="I78" s="7">
        <f>(D17-$B$6)*$B$2*Output!$I$104/Output!$I$4/1000</f>
        <v>4.66261996155986E-2</v>
      </c>
    </row>
    <row r="79" spans="1:19" x14ac:dyDescent="0.25">
      <c r="A79" s="7">
        <v>2033</v>
      </c>
      <c r="B79" s="7">
        <f>(B18-$B$6)*$B$2*Output!$I$101/Output!$I$4*100</f>
        <v>211.42764470573488</v>
      </c>
      <c r="C79" s="7">
        <f>(C18-$B$6)*$B$2*Output!$I$101/Output!$I$4*100</f>
        <v>525.3346270977321</v>
      </c>
      <c r="D79" s="7">
        <f>(D18-$B$6)*$B$2*Output!$I$101/Output!$I$4*100</f>
        <v>839.24160948972929</v>
      </c>
      <c r="F79" s="7">
        <v>2033</v>
      </c>
      <c r="G79" s="7">
        <f>(B18-$B$6)*$B$2*Output!$I$104/Output!$I$4/1000</f>
        <v>1.2685658682344092E-2</v>
      </c>
      <c r="H79" s="7">
        <f>(C18-$B$6)*$B$2*Output!$I$104/Output!$I$4/1000</f>
        <v>3.1520077625863924E-2</v>
      </c>
      <c r="I79" s="7">
        <f>(D18-$B$6)*$B$2*Output!$I$104/Output!$I$4/1000</f>
        <v>5.0354496569383754E-2</v>
      </c>
    </row>
    <row r="80" spans="1:19" x14ac:dyDescent="0.25">
      <c r="A80" s="7">
        <v>2034</v>
      </c>
      <c r="B80" s="7">
        <f>(B19-$B$6)*$B$2*Output!$I$101/Output!$I$4*100</f>
        <v>232.57040917630835</v>
      </c>
      <c r="C80" s="7">
        <f>(C19-$B$6)*$B$2*Output!$I$101/Output!$I$4*100</f>
        <v>568.498349400282</v>
      </c>
      <c r="D80" s="7">
        <f>(D19-$B$6)*$B$2*Output!$I$101/Output!$I$4*100</f>
        <v>904.42628962425533</v>
      </c>
      <c r="F80" s="7">
        <v>2034</v>
      </c>
      <c r="G80" s="7">
        <f>(B19-$B$6)*$B$2*Output!$I$104/Output!$I$4/1000</f>
        <v>1.3954224550578501E-2</v>
      </c>
      <c r="H80" s="7">
        <f>(C19-$B$6)*$B$2*Output!$I$104/Output!$I$4/1000</f>
        <v>3.4109900964016913E-2</v>
      </c>
      <c r="I80" s="7">
        <f>(D19-$B$6)*$B$2*Output!$I$104/Output!$I$4/1000</f>
        <v>5.4265577377455326E-2</v>
      </c>
    </row>
    <row r="81" spans="1:9" x14ac:dyDescent="0.25">
      <c r="A81" s="7">
        <v>2035</v>
      </c>
      <c r="B81" s="7">
        <f>(B20-$B$6)*$B$2*Output!$I$101/Output!$I$4*100</f>
        <v>253.7131736468819</v>
      </c>
      <c r="C81" s="7">
        <f>(C20-$B$6)*$B$2*Output!$I$101/Output!$I$4*100</f>
        <v>613.25994698249781</v>
      </c>
      <c r="D81" s="7">
        <f>(D20-$B$6)*$B$2*Output!$I$101/Output!$I$4*100</f>
        <v>972.80672031811366</v>
      </c>
      <c r="F81" s="7">
        <v>2035</v>
      </c>
      <c r="G81" s="7">
        <f>(B20-$B$6)*$B$2*Output!$I$104/Output!$I$4/1000</f>
        <v>1.5222790418812913E-2</v>
      </c>
      <c r="H81" s="7">
        <f>(C20-$B$6)*$B$2*Output!$I$104/Output!$I$4/1000</f>
        <v>3.6795596818949866E-2</v>
      </c>
      <c r="I81" s="7">
        <f>(D20-$B$6)*$B$2*Output!$I$104/Output!$I$4/1000</f>
        <v>5.8368403219086824E-2</v>
      </c>
    </row>
    <row r="82" spans="1:9" x14ac:dyDescent="0.25">
      <c r="A82" s="7">
        <v>2036</v>
      </c>
      <c r="B82" s="7">
        <f>(B21-$B$6)*$B$2*Output!$I$101/Output!$I$4*100</f>
        <v>274.85593811745537</v>
      </c>
      <c r="C82" s="7">
        <f>(C21-$B$6)*$B$2*Output!$I$101/Output!$I$4*100</f>
        <v>659.6977574354853</v>
      </c>
      <c r="D82" s="7">
        <f>(D21-$B$6)*$B$2*Output!$I$101/Output!$I$4*100</f>
        <v>1044.5395767535156</v>
      </c>
      <c r="F82" s="7">
        <v>2036</v>
      </c>
      <c r="G82" s="7">
        <f>(B21-$B$6)*$B$2*Output!$I$104/Output!$I$4/1000</f>
        <v>1.6491356287047326E-2</v>
      </c>
      <c r="H82" s="7">
        <f>(C21-$B$6)*$B$2*Output!$I$104/Output!$I$4/1000</f>
        <v>3.9581865446129114E-2</v>
      </c>
      <c r="I82" s="7">
        <f>(D21-$B$6)*$B$2*Output!$I$104/Output!$I$4/1000</f>
        <v>6.267237460521094E-2</v>
      </c>
    </row>
    <row r="83" spans="1:9" x14ac:dyDescent="0.25">
      <c r="A83" s="7">
        <v>2037</v>
      </c>
      <c r="B83" s="7">
        <f>(B22-$B$6)*$B$2*Output!$I$101/Output!$I$4*100</f>
        <v>295.99870258802878</v>
      </c>
      <c r="C83" s="7">
        <f>(C22-$B$6)*$B$2*Output!$I$101/Output!$I$4*100</f>
        <v>707.89395893682081</v>
      </c>
      <c r="D83" s="7">
        <f>(D22-$B$6)*$B$2*Output!$I$101/Output!$I$4*100</f>
        <v>1119.7892152856125</v>
      </c>
      <c r="F83" s="7">
        <v>2037</v>
      </c>
      <c r="G83" s="7">
        <f>(B22-$B$6)*$B$2*Output!$I$104/Output!$I$4/1000</f>
        <v>1.7759922155281729E-2</v>
      </c>
      <c r="H83" s="7">
        <f>(C22-$B$6)*$B$2*Output!$I$104/Output!$I$4/1000</f>
        <v>4.2473637536209245E-2</v>
      </c>
      <c r="I83" s="7">
        <f>(D22-$B$6)*$B$2*Output!$I$104/Output!$I$4/1000</f>
        <v>6.7187352917136747E-2</v>
      </c>
    </row>
    <row r="84" spans="1:9" x14ac:dyDescent="0.25">
      <c r="A84" s="7">
        <v>2038</v>
      </c>
      <c r="B84" s="7">
        <f>(B23-$B$6)*$B$2*Output!$I$101/Output!$I$4*100</f>
        <v>317.14146705860213</v>
      </c>
      <c r="C84" s="7">
        <f>(C23-$B$6)*$B$2*Output!$I$101/Output!$I$4*100</f>
        <v>757.93475853952111</v>
      </c>
      <c r="D84" s="7">
        <f>(D23-$B$6)*$B$2*Output!$I$101/Output!$I$4*100</f>
        <v>1198.7280500204395</v>
      </c>
      <c r="F84" s="7">
        <v>2038</v>
      </c>
      <c r="G84" s="7">
        <f>(B23-$B$6)*$B$2*Output!$I$104/Output!$I$4/1000</f>
        <v>1.902848802351613E-2</v>
      </c>
      <c r="H84" s="7">
        <f>(C23-$B$6)*$B$2*Output!$I$104/Output!$I$4/1000</f>
        <v>4.5476085512371263E-2</v>
      </c>
      <c r="I84" s="7">
        <f>(D23-$B$6)*$B$2*Output!$I$104/Output!$I$4/1000</f>
        <v>7.1923683001226382E-2</v>
      </c>
    </row>
    <row r="85" spans="1:9" x14ac:dyDescent="0.25">
      <c r="A85" s="7">
        <v>2039</v>
      </c>
      <c r="B85" s="7">
        <f>(B24-$B$6)*$B$2*Output!$I$101/Output!$I$4*100</f>
        <v>338.28423152917566</v>
      </c>
      <c r="C85" s="7">
        <f>(C24-$B$6)*$B$2*Output!$I$101/Output!$I$4*100</f>
        <v>809.9105896920903</v>
      </c>
      <c r="D85" s="7">
        <f>(D24-$B$6)*$B$2*Output!$I$101/Output!$I$4*100</f>
        <v>1281.5369478550049</v>
      </c>
      <c r="F85" s="7">
        <v>2039</v>
      </c>
      <c r="G85" s="7">
        <f>(B24-$B$6)*$B$2*Output!$I$104/Output!$I$4/1000</f>
        <v>2.029705389175054E-2</v>
      </c>
      <c r="H85" s="7">
        <f>(C24-$B$6)*$B$2*Output!$I$104/Output!$I$4/1000</f>
        <v>4.8594635381525413E-2</v>
      </c>
      <c r="I85" s="7">
        <f>(D24-$B$6)*$B$2*Output!$I$104/Output!$I$4/1000</f>
        <v>7.6892216871300309E-2</v>
      </c>
    </row>
    <row r="86" spans="1:9" x14ac:dyDescent="0.25">
      <c r="A86" s="7">
        <v>2040</v>
      </c>
      <c r="B86" s="7">
        <f>(B25-$B$6)*$B$2*Output!$I$101/Output!$I$4*100</f>
        <v>359.42699599974907</v>
      </c>
      <c r="C86" s="7">
        <f>(C25-$B$6)*$B$2*Output!$I$101/Output!$I$4*100</f>
        <v>863.91631944220092</v>
      </c>
      <c r="D86" s="7">
        <f>(D25-$B$6)*$B$2*Output!$I$101/Output!$I$4*100</f>
        <v>1368.4056428846527</v>
      </c>
      <c r="F86" s="7">
        <v>2040</v>
      </c>
      <c r="G86" s="7">
        <f>(B25-$B$6)*$B$2*Output!$I$104/Output!$I$4/1000</f>
        <v>2.1565619759984944E-2</v>
      </c>
      <c r="H86" s="7">
        <f>(C25-$B$6)*$B$2*Output!$I$104/Output!$I$4/1000</f>
        <v>5.1834979166532055E-2</v>
      </c>
      <c r="I86" s="7">
        <f>(D25-$B$6)*$B$2*Output!$I$104/Output!$I$4/1000</f>
        <v>8.2104338573079166E-2</v>
      </c>
    </row>
    <row r="87" spans="1:9" x14ac:dyDescent="0.25">
      <c r="A87" s="7">
        <v>2041</v>
      </c>
      <c r="B87" s="7">
        <f>(B26-$B$6)*$B$2*Output!$I$101/Output!$I$4*100</f>
        <v>380.56976047032236</v>
      </c>
      <c r="C87" s="7">
        <f>(C26-$B$6)*$B$2*Output!$I$101/Output!$I$4*100</f>
        <v>900.45115780018943</v>
      </c>
      <c r="D87" s="7">
        <f>(D26-$B$6)*$B$2*Output!$I$101/Output!$I$4*100</f>
        <v>1420.3325551300561</v>
      </c>
      <c r="F87" s="7">
        <v>2041</v>
      </c>
      <c r="G87" s="7">
        <f>(B26-$B$6)*$B$2*Output!$I$104/Output!$I$4/1000</f>
        <v>2.2834185628219344E-2</v>
      </c>
      <c r="H87" s="7">
        <f>(C26-$B$6)*$B$2*Output!$I$104/Output!$I$4/1000</f>
        <v>5.402706946801137E-2</v>
      </c>
      <c r="I87" s="7">
        <f>(D26-$B$6)*$B$2*Output!$I$104/Output!$I$4/1000</f>
        <v>8.5219953307803367E-2</v>
      </c>
    </row>
    <row r="88" spans="1:9" x14ac:dyDescent="0.25">
      <c r="A88" s="7">
        <v>2042</v>
      </c>
      <c r="B88" s="7">
        <f>(B27-$B$6)*$B$2*Output!$I$101/Output!$I$4*100</f>
        <v>401.71252494089578</v>
      </c>
      <c r="C88" s="7">
        <f>(C27-$B$6)*$B$2*Output!$I$101/Output!$I$4*100</f>
        <v>937.71132132410389</v>
      </c>
      <c r="D88" s="7">
        <f>(D27-$B$6)*$B$2*Output!$I$101/Output!$I$4*100</f>
        <v>1473.7101177073118</v>
      </c>
      <c r="F88" s="7">
        <v>2042</v>
      </c>
      <c r="G88" s="7">
        <f>(B27-$B$6)*$B$2*Output!$I$104/Output!$I$4/1000</f>
        <v>2.4102751496453745E-2</v>
      </c>
      <c r="H88" s="7">
        <f>(C27-$B$6)*$B$2*Output!$I$104/Output!$I$4/1000</f>
        <v>5.6262679279446226E-2</v>
      </c>
      <c r="I88" s="7">
        <f>(D27-$B$6)*$B$2*Output!$I$104/Output!$I$4/1000</f>
        <v>8.8422607062438707E-2</v>
      </c>
    </row>
    <row r="89" spans="1:9" x14ac:dyDescent="0.25">
      <c r="A89" s="7">
        <v>2043</v>
      </c>
      <c r="B89" s="7">
        <f>(B28-$B$6)*$B$2*Output!$I$101/Output!$I$4*100</f>
        <v>422.85528941146913</v>
      </c>
      <c r="C89" s="7">
        <f>(C28-$B$6)*$B$2*Output!$I$101/Output!$I$4*100</f>
        <v>975.71707297869955</v>
      </c>
      <c r="D89" s="7">
        <f>(D28-$B$6)*$B$2*Output!$I$101/Output!$I$4*100</f>
        <v>1528.5788565459295</v>
      </c>
      <c r="F89" s="7">
        <v>2043</v>
      </c>
      <c r="G89" s="7">
        <f>(B28-$B$6)*$B$2*Output!$I$104/Output!$I$4/1000</f>
        <v>2.5371317364688149E-2</v>
      </c>
      <c r="H89" s="7">
        <f>(C28-$B$6)*$B$2*Output!$I$104/Output!$I$4/1000</f>
        <v>5.8543024378721976E-2</v>
      </c>
      <c r="I89" s="7">
        <f>(D28-$B$6)*$B$2*Output!$I$104/Output!$I$4/1000</f>
        <v>9.1714731392755766E-2</v>
      </c>
    </row>
    <row r="90" spans="1:9" x14ac:dyDescent="0.25">
      <c r="A90" s="7">
        <v>2044</v>
      </c>
      <c r="B90" s="7">
        <f>(B29-$B$6)*$B$2*Output!$I$101/Output!$I$4*100</f>
        <v>443.99805388204265</v>
      </c>
      <c r="C90" s="7">
        <f>(C29-$B$6)*$B$2*Output!$I$101/Output!$I$4*100</f>
        <v>1014.4892418027622</v>
      </c>
      <c r="D90" s="7">
        <f>(D29-$B$6)*$B$2*Output!$I$101/Output!$I$4*100</f>
        <v>1584.9804297234816</v>
      </c>
      <c r="F90" s="7">
        <v>2044</v>
      </c>
      <c r="G90" s="7">
        <f>(B29-$B$6)*$B$2*Output!$I$104/Output!$I$4/1000</f>
        <v>2.6639883232922559E-2</v>
      </c>
      <c r="H90" s="7">
        <f>(C29-$B$6)*$B$2*Output!$I$104/Output!$I$4/1000</f>
        <v>6.0869354508165725E-2</v>
      </c>
      <c r="I90" s="7">
        <f>(D29-$B$6)*$B$2*Output!$I$104/Output!$I$4/1000</f>
        <v>9.5098825783408905E-2</v>
      </c>
    </row>
    <row r="91" spans="1:9" x14ac:dyDescent="0.25">
      <c r="A91" s="7">
        <v>2045</v>
      </c>
      <c r="B91" s="7">
        <f>(B30-$B$6)*$B$2*Output!$I$101/Output!$I$4*100</f>
        <v>465.14081835261607</v>
      </c>
      <c r="C91" s="7">
        <f>(C30-$B$6)*$B$2*Output!$I$101/Output!$I$4*100</f>
        <v>1054.0492387231723</v>
      </c>
      <c r="D91" s="7">
        <f>(D30-$B$6)*$B$2*Output!$I$101/Output!$I$4*100</f>
        <v>1642.9576590937284</v>
      </c>
      <c r="F91" s="7">
        <v>2045</v>
      </c>
      <c r="G91" s="7">
        <f>(B30-$B$6)*$B$2*Output!$I$104/Output!$I$4/1000</f>
        <v>2.790844910115696E-2</v>
      </c>
      <c r="H91" s="7">
        <f>(C30-$B$6)*$B$2*Output!$I$104/Output!$I$4/1000</f>
        <v>6.3242954323390332E-2</v>
      </c>
      <c r="I91" s="7">
        <f>(D30-$B$6)*$B$2*Output!$I$104/Output!$I$4/1000</f>
        <v>9.8577459545623705E-2</v>
      </c>
    </row>
    <row r="92" spans="1:9" x14ac:dyDescent="0.25">
      <c r="A92" s="7">
        <v>2046</v>
      </c>
      <c r="B92" s="7">
        <f>(B31-$B$6)*$B$2*Output!$I$101/Output!$I$4*100</f>
        <v>486.28358282318942</v>
      </c>
      <c r="C92" s="7">
        <f>(C31-$B$6)*$B$2*Output!$I$101/Output!$I$4*100</f>
        <v>1094.4190728107565</v>
      </c>
      <c r="D92" s="7">
        <f>(D31-$B$6)*$B$2*Output!$I$101/Output!$I$4*100</f>
        <v>1702.5545627983238</v>
      </c>
      <c r="F92" s="7">
        <v>2046</v>
      </c>
      <c r="G92" s="7">
        <f>(B31-$B$6)*$B$2*Output!$I$104/Output!$I$4/1000</f>
        <v>2.917701496939137E-2</v>
      </c>
      <c r="H92" s="7">
        <f>(C31-$B$6)*$B$2*Output!$I$104/Output!$I$4/1000</f>
        <v>6.5665144368645387E-2</v>
      </c>
      <c r="I92" s="7">
        <f>(D31-$B$6)*$B$2*Output!$I$104/Output!$I$4/1000</f>
        <v>0.10215327376789943</v>
      </c>
    </row>
    <row r="93" spans="1:9" x14ac:dyDescent="0.25">
      <c r="A93" s="7">
        <v>2047</v>
      </c>
      <c r="B93" s="7">
        <f>(B32-$B$6)*$B$2*Output!$I$101/Output!$I$4*100</f>
        <v>507.42634729376289</v>
      </c>
      <c r="C93" s="7">
        <f>(C32-$B$6)*$B$2*Output!$I$101/Output!$I$4*100</f>
        <v>1135.6213679902685</v>
      </c>
      <c r="D93" s="7">
        <f>(D32-$B$6)*$B$2*Output!$I$101/Output!$I$4*100</f>
        <v>1763.8163886867737</v>
      </c>
      <c r="F93" s="7">
        <v>2047</v>
      </c>
      <c r="G93" s="7">
        <f>(B32-$B$6)*$B$2*Output!$I$104/Output!$I$4/1000</f>
        <v>3.0445580837625774E-2</v>
      </c>
      <c r="H93" s="7">
        <f>(C32-$B$6)*$B$2*Output!$I$104/Output!$I$4/1000</f>
        <v>6.8137282079416106E-2</v>
      </c>
      <c r="I93" s="7">
        <f>(D32-$B$6)*$B$2*Output!$I$104/Output!$I$4/1000</f>
        <v>0.10582898332120644</v>
      </c>
    </row>
    <row r="94" spans="1:9" x14ac:dyDescent="0.25">
      <c r="A94" s="7">
        <v>2048</v>
      </c>
      <c r="B94" s="7">
        <f>(B33-$B$6)*$B$2*Output!$I$101/Output!$I$4*100</f>
        <v>528.56911176433618</v>
      </c>
      <c r="C94" s="7">
        <f>(C33-$B$6)*$B$2*Output!$I$101/Output!$I$4*100</f>
        <v>1177.6793802171849</v>
      </c>
      <c r="D94" s="7">
        <f>(D33-$B$6)*$B$2*Output!$I$101/Output!$I$4*100</f>
        <v>1826.7896486700333</v>
      </c>
      <c r="F94" s="7">
        <v>2048</v>
      </c>
      <c r="G94" s="7">
        <f>(B33-$B$6)*$B$2*Output!$I$104/Output!$I$4/1000</f>
        <v>3.1714146705860174E-2</v>
      </c>
      <c r="H94" s="7">
        <f>(C33-$B$6)*$B$2*Output!$I$104/Output!$I$4/1000</f>
        <v>7.0660762813031089E-2</v>
      </c>
      <c r="I94" s="7">
        <f>(D33-$B$6)*$B$2*Output!$I$104/Output!$I$4/1000</f>
        <v>0.10960737892020199</v>
      </c>
    </row>
    <row r="95" spans="1:9" x14ac:dyDescent="0.25">
      <c r="A95" s="7">
        <v>2049</v>
      </c>
      <c r="B95" s="7">
        <f>(B34-$B$6)*$B$2*Output!$I$101/Output!$I$4*100</f>
        <v>549.71187623490948</v>
      </c>
      <c r="C95" s="7">
        <f>(C34-$B$6)*$B$2*Output!$I$101/Output!$I$4*100</f>
        <v>1220.6170151343624</v>
      </c>
      <c r="D95" s="7">
        <f>(D34-$B$6)*$B$2*Output!$I$101/Output!$I$4*100</f>
        <v>1891.5221540338159</v>
      </c>
      <c r="F95" s="7">
        <v>2049</v>
      </c>
      <c r="G95" s="7">
        <f>(B34-$B$6)*$B$2*Output!$I$104/Output!$I$4/1000</f>
        <v>3.2982712574094575E-2</v>
      </c>
      <c r="H95" s="7">
        <f>(C34-$B$6)*$B$2*Output!$I$104/Output!$I$4/1000</f>
        <v>7.3237020908061751E-2</v>
      </c>
      <c r="I95" s="7">
        <f>(D34-$B$6)*$B$2*Output!$I$104/Output!$I$4/1000</f>
        <v>0.11349132924202897</v>
      </c>
    </row>
    <row r="96" spans="1:9" x14ac:dyDescent="0.25">
      <c r="A96" s="7">
        <v>2050</v>
      </c>
      <c r="B96" s="7">
        <f>(B35-$B$6)*$B$2*Output!$I$101/Output!$I$4*100</f>
        <v>570.85464070548312</v>
      </c>
      <c r="C96" s="7">
        <f>(C35-$B$6)*$B$2*Output!$I$101/Output!$I$4*100</f>
        <v>1264.458846221956</v>
      </c>
      <c r="D96" s="7">
        <f>(D35-$B$6)*$B$2*Output!$I$101/Output!$I$4*100</f>
        <v>1958.0630517384293</v>
      </c>
      <c r="F96" s="7">
        <v>2050</v>
      </c>
      <c r="G96" s="7">
        <f>(B35-$B$6)*$B$2*Output!$I$104/Output!$I$4/1000</f>
        <v>3.4251278442328989E-2</v>
      </c>
      <c r="H96" s="7">
        <f>(C35-$B$6)*$B$2*Output!$I$104/Output!$I$4/1000</f>
        <v>7.5867530773317371E-2</v>
      </c>
      <c r="I96" s="7">
        <f>(D35-$B$6)*$B$2*Output!$I$104/Output!$I$4/1000</f>
        <v>0.11748378310430577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(B9-$B$6)*$B$2*Output!$I$107/Output!$I$4/10^9</f>
        <v>1.8106637064143587E-6</v>
      </c>
      <c r="C100" s="7">
        <f>(C9-$B$6)*$B$2*Output!$I$107/Output!$I$4/10^9</f>
        <v>3.6294794017675773E-6</v>
      </c>
      <c r="D100" s="7">
        <f>(D9-$B$6)*$B$2*Output!$I$107/Output!$I$4/10^9</f>
        <v>5.4482950971207948E-6</v>
      </c>
    </row>
    <row r="101" spans="1:4" x14ac:dyDescent="0.25">
      <c r="A101" s="7">
        <v>2025</v>
      </c>
      <c r="B101" s="7">
        <f>(B10-$B$6)*$B$2*Output!$I$107/Output!$I$4/10^9</f>
        <v>3.6213274128287098E-6</v>
      </c>
      <c r="C101" s="7">
        <f>(C10-$B$6)*$B$2*Output!$I$107/Output!$I$4/10^9</f>
        <v>7.6123935250145532E-6</v>
      </c>
      <c r="D101" s="7">
        <f>(D10-$B$6)*$B$2*Output!$I$107/Output!$I$4/10^9</f>
        <v>1.1603459637200397E-5</v>
      </c>
    </row>
    <row r="102" spans="1:4" x14ac:dyDescent="0.25">
      <c r="A102" s="7">
        <v>2026</v>
      </c>
      <c r="B102" s="7">
        <f>(B11-$B$6)*$B$2*Output!$I$107/Output!$I$4/10^9</f>
        <v>5.4319911192430615E-6</v>
      </c>
      <c r="C102" s="7">
        <f>(C11-$B$6)*$B$2*Output!$I$107/Output!$I$4/10^9</f>
        <v>1.1994597485927015E-5</v>
      </c>
      <c r="D102" s="7">
        <f>(D11-$B$6)*$B$2*Output!$I$107/Output!$I$4/10^9</f>
        <v>1.8557203852610955E-5</v>
      </c>
    </row>
    <row r="103" spans="1:4" x14ac:dyDescent="0.25">
      <c r="A103" s="7">
        <v>2027</v>
      </c>
      <c r="B103" s="7">
        <f>(B12-$B$6)*$B$2*Output!$I$107/Output!$I$4/10^9</f>
        <v>7.2426548256574196E-6</v>
      </c>
      <c r="C103" s="7">
        <f>(C12-$B$6)*$B$2*Output!$I$107/Output!$I$4/10^9</f>
        <v>1.6827895707741633E-5</v>
      </c>
      <c r="D103" s="7">
        <f>(D12-$B$6)*$B$2*Output!$I$107/Output!$I$4/10^9</f>
        <v>2.6413136589825851E-5</v>
      </c>
    </row>
    <row r="104" spans="1:4" x14ac:dyDescent="0.25">
      <c r="A104" s="7">
        <v>2028</v>
      </c>
      <c r="B104" s="7">
        <f>(B13-$B$6)*$B$2*Output!$I$107/Output!$I$4/10^9</f>
        <v>9.0533185320717734E-6</v>
      </c>
      <c r="C104" s="7">
        <f>(C13-$B$6)*$B$2*Output!$I$107/Output!$I$4/10^9</f>
        <v>2.2170813792181875E-5</v>
      </c>
      <c r="D104" s="7">
        <f>(D13-$B$6)*$B$2*Output!$I$107/Output!$I$4/10^9</f>
        <v>3.5288309052291996E-5</v>
      </c>
    </row>
    <row r="105" spans="1:4" x14ac:dyDescent="0.25">
      <c r="A105" s="7">
        <v>2029</v>
      </c>
      <c r="B105" s="7">
        <f>(B14-$B$6)*$B$2*Output!$I$107/Output!$I$4/10^9</f>
        <v>1.0863982238486132E-5</v>
      </c>
      <c r="C105" s="7">
        <f>(C14-$B$6)*$B$2*Output!$I$107/Output!$I$4/10^9</f>
        <v>2.8089470534576073E-5</v>
      </c>
      <c r="D105" s="7">
        <f>(D14-$B$6)*$B$2*Output!$I$107/Output!$I$4/10^9</f>
        <v>4.5314958830666022E-5</v>
      </c>
    </row>
    <row r="106" spans="1:4" x14ac:dyDescent="0.25">
      <c r="A106" s="7">
        <v>2030</v>
      </c>
      <c r="B106" s="7">
        <f>(B15-$B$6)*$B$2*Output!$I$107/Output!$I$4/10^9</f>
        <v>1.2674645944900483E-5</v>
      </c>
      <c r="C106" s="7">
        <f>(C15-$B$6)*$B$2*Output!$I$107/Output!$I$4/10^9</f>
        <v>3.4658563075439396E-5</v>
      </c>
      <c r="D106" s="7">
        <f>(D15-$B$6)*$B$2*Output!$I$107/Output!$I$4/10^9</f>
        <v>5.6642480205978311E-5</v>
      </c>
    </row>
    <row r="107" spans="1:4" x14ac:dyDescent="0.25">
      <c r="A107" s="7">
        <v>2031</v>
      </c>
      <c r="B107" s="7">
        <f>(B16-$B$6)*$B$2*Output!$I$107/Output!$I$4/10^9</f>
        <v>1.4485309651314832E-5</v>
      </c>
      <c r="C107" s="7">
        <f>(C16-$B$6)*$B$2*Output!$I$107/Output!$I$4/10^9</f>
        <v>3.7981763490835259E-5</v>
      </c>
      <c r="D107" s="7">
        <f>(D16-$B$6)*$B$2*Output!$I$107/Output!$I$4/10^9</f>
        <v>6.147821733035568E-5</v>
      </c>
    </row>
    <row r="108" spans="1:4" x14ac:dyDescent="0.25">
      <c r="A108" s="7">
        <v>2032</v>
      </c>
      <c r="B108" s="7">
        <f>(B17-$B$6)*$B$2*Output!$I$107/Output!$I$4/10^9</f>
        <v>1.6295973357729194E-5</v>
      </c>
      <c r="C108" s="7">
        <f>(C17-$B$6)*$B$2*Output!$I$107/Output!$I$4/10^9</f>
        <v>4.1423502568905518E-5</v>
      </c>
      <c r="D108" s="7">
        <f>(D17-$B$6)*$B$2*Output!$I$107/Output!$I$4/10^9</f>
        <v>6.6551031780081856E-5</v>
      </c>
    </row>
    <row r="109" spans="1:4" x14ac:dyDescent="0.25">
      <c r="A109" s="7">
        <v>2033</v>
      </c>
      <c r="B109" s="7">
        <f>(B18-$B$6)*$B$2*Output!$I$107/Output!$I$4/10^9</f>
        <v>1.8106637064143547E-5</v>
      </c>
      <c r="C109" s="7">
        <f>(C18-$B$6)*$B$2*Output!$I$107/Output!$I$4/10^9</f>
        <v>4.4989591797821386E-5</v>
      </c>
      <c r="D109" s="7">
        <f>(D18-$B$6)*$B$2*Output!$I$107/Output!$I$4/10^9</f>
        <v>7.1872546531499235E-5</v>
      </c>
    </row>
    <row r="110" spans="1:4" x14ac:dyDescent="0.25">
      <c r="A110" s="7">
        <v>2034</v>
      </c>
      <c r="B110" s="7">
        <f>(B19-$B$6)*$B$2*Output!$I$107/Output!$I$4/10^9</f>
        <v>1.9917300770557896E-5</v>
      </c>
      <c r="C110" s="7">
        <f>(C19-$B$6)*$B$2*Output!$I$107/Output!$I$4/10^9</f>
        <v>4.8686127580346469E-5</v>
      </c>
      <c r="D110" s="7">
        <f>(D19-$B$6)*$B$2*Output!$I$107/Output!$I$4/10^9</f>
        <v>7.7454954390135017E-5</v>
      </c>
    </row>
    <row r="111" spans="1:4" x14ac:dyDescent="0.25">
      <c r="A111" s="7">
        <v>2035</v>
      </c>
      <c r="B111" s="7">
        <f>(B20-$B$6)*$B$2*Output!$I$107/Output!$I$4/10^9</f>
        <v>2.1727964476972253E-5</v>
      </c>
      <c r="C111" s="7">
        <f>(C20-$B$6)*$B$2*Output!$I$107/Output!$I$4/10^9</f>
        <v>5.2519505202087741E-5</v>
      </c>
      <c r="D111" s="7">
        <f>(D20-$B$6)*$B$2*Output!$I$107/Output!$I$4/10^9</f>
        <v>8.3311045927203205E-5</v>
      </c>
    </row>
    <row r="112" spans="1:4" x14ac:dyDescent="0.25">
      <c r="A112" s="7">
        <v>2036</v>
      </c>
      <c r="B112" s="7">
        <f>(B21-$B$6)*$B$2*Output!$I$107/Output!$I$4/10^9</f>
        <v>2.3538628183386613E-5</v>
      </c>
      <c r="C112" s="7">
        <f>(C21-$B$6)*$B$2*Output!$I$107/Output!$I$4/10^9</f>
        <v>5.6496433484555281E-5</v>
      </c>
      <c r="D112" s="7">
        <f>(D21-$B$6)*$B$2*Output!$I$107/Output!$I$4/10^9</f>
        <v>8.9454238785723983E-5</v>
      </c>
    </row>
    <row r="113" spans="1:4" x14ac:dyDescent="0.25">
      <c r="A113" s="7">
        <v>2037</v>
      </c>
      <c r="B113" s="7">
        <f>(B22-$B$6)*$B$2*Output!$I$107/Output!$I$4/10^9</f>
        <v>2.5349291889800959E-5</v>
      </c>
      <c r="C113" s="7">
        <f>(C22-$B$6)*$B$2*Output!$I$107/Output!$I$4/10^9</f>
        <v>6.0623950156604456E-5</v>
      </c>
      <c r="D113" s="7">
        <f>(D22-$B$6)*$B$2*Output!$I$107/Output!$I$4/10^9</f>
        <v>9.5898608423407937E-5</v>
      </c>
    </row>
    <row r="114" spans="1:4" x14ac:dyDescent="0.25">
      <c r="A114" s="7">
        <v>2038</v>
      </c>
      <c r="B114" s="7">
        <f>(B23-$B$6)*$B$2*Output!$I$107/Output!$I$4/10^9</f>
        <v>2.7159955596215302E-5</v>
      </c>
      <c r="C114" s="7">
        <f>(C23-$B$6)*$B$2*Output!$I$107/Output!$I$4/10^9</f>
        <v>6.4909437979479762E-5</v>
      </c>
      <c r="D114" s="7">
        <f>(D23-$B$6)*$B$2*Output!$I$107/Output!$I$4/10^9</f>
        <v>1.0265892036274419E-4</v>
      </c>
    </row>
    <row r="115" spans="1:4" x14ac:dyDescent="0.25">
      <c r="A115" s="7">
        <v>2039</v>
      </c>
      <c r="B115" s="7">
        <f>(B24-$B$6)*$B$2*Output!$I$107/Output!$I$4/10^9</f>
        <v>2.8970619302629661E-5</v>
      </c>
      <c r="C115" s="7">
        <f>(C24-$B$6)*$B$2*Output!$I$107/Output!$I$4/10^9</f>
        <v>6.9360641662406897E-5</v>
      </c>
      <c r="D115" s="7">
        <f>(D24-$B$6)*$B$2*Output!$I$107/Output!$I$4/10^9</f>
        <v>1.0975066402218415E-4</v>
      </c>
    </row>
    <row r="116" spans="1:4" x14ac:dyDescent="0.25">
      <c r="A116" s="7">
        <v>2040</v>
      </c>
      <c r="B116" s="7">
        <f>(B25-$B$6)*$B$2*Output!$I$107/Output!$I$4/10^9</f>
        <v>3.0781283009044004E-5</v>
      </c>
      <c r="C116" s="7">
        <f>(C25-$B$6)*$B$2*Output!$I$107/Output!$I$4/10^9</f>
        <v>7.3985685607490164E-5</v>
      </c>
      <c r="D116" s="7">
        <f>(D25-$B$6)*$B$2*Output!$I$107/Output!$I$4/10^9</f>
        <v>1.1719008820593628E-4</v>
      </c>
    </row>
    <row r="117" spans="1:4" x14ac:dyDescent="0.25">
      <c r="A117" s="7">
        <v>2041</v>
      </c>
      <c r="B117" s="7">
        <f>(B26-$B$6)*$B$2*Output!$I$107/Output!$I$4/10^9</f>
        <v>3.2591946715458347E-5</v>
      </c>
      <c r="C117" s="7">
        <f>(C26-$B$6)*$B$2*Output!$I$107/Output!$I$4/10^9</f>
        <v>7.7114524597613499E-5</v>
      </c>
      <c r="D117" s="7">
        <f>(D26-$B$6)*$B$2*Output!$I$107/Output!$I$4/10^9</f>
        <v>1.2163710247976861E-4</v>
      </c>
    </row>
    <row r="118" spans="1:4" x14ac:dyDescent="0.25">
      <c r="A118" s="7">
        <v>2042</v>
      </c>
      <c r="B118" s="7">
        <f>(B27-$B$6)*$B$2*Output!$I$107/Output!$I$4/10^9</f>
        <v>3.440261042187269E-5</v>
      </c>
      <c r="C118" s="7">
        <f>(C27-$B$6)*$B$2*Output!$I$107/Output!$I$4/10^9</f>
        <v>8.0305480344281086E-5</v>
      </c>
      <c r="D118" s="7">
        <f>(D27-$B$6)*$B$2*Output!$I$107/Output!$I$4/10^9</f>
        <v>1.2620835026668945E-4</v>
      </c>
    </row>
    <row r="119" spans="1:4" x14ac:dyDescent="0.25">
      <c r="A119" s="7">
        <v>2043</v>
      </c>
      <c r="B119" s="7">
        <f>(B28-$B$6)*$B$2*Output!$I$107/Output!$I$4/10^9</f>
        <v>3.6213274128287033E-5</v>
      </c>
      <c r="C119" s="7">
        <f>(C28-$B$6)*$B$2*Output!$I$107/Output!$I$4/10^9</f>
        <v>8.3560288165261706E-5</v>
      </c>
      <c r="D119" s="7">
        <f>(D28-$B$6)*$B$2*Output!$I$107/Output!$I$4/10^9</f>
        <v>1.3090730220223634E-4</v>
      </c>
    </row>
    <row r="120" spans="1:4" x14ac:dyDescent="0.25">
      <c r="A120" s="7">
        <v>2044</v>
      </c>
      <c r="B120" s="7">
        <f>(B29-$B$6)*$B$2*Output!$I$107/Output!$I$4/10^9</f>
        <v>3.8023937834701396E-5</v>
      </c>
      <c r="C120" s="7">
        <f>(C29-$B$6)*$B$2*Output!$I$107/Output!$I$4/10^9</f>
        <v>8.6880731856833323E-5</v>
      </c>
      <c r="D120" s="7">
        <f>(D29-$B$6)*$B$2*Output!$I$107/Output!$I$4/10^9</f>
        <v>1.3573752587896524E-4</v>
      </c>
    </row>
    <row r="121" spans="1:4" x14ac:dyDescent="0.25">
      <c r="A121" s="7">
        <v>2045</v>
      </c>
      <c r="B121" s="7">
        <f>(B30-$B$6)*$B$2*Output!$I$107/Output!$I$4/10^9</f>
        <v>3.9834601541115745E-5</v>
      </c>
      <c r="C121" s="7">
        <f>(C30-$B$6)*$B$2*Output!$I$107/Output!$I$4/10^9</f>
        <v>9.0268645048097615E-5</v>
      </c>
      <c r="D121" s="7">
        <f>(D30-$B$6)*$B$2*Output!$I$107/Output!$I$4/10^9</f>
        <v>1.407026885550795E-4</v>
      </c>
    </row>
    <row r="122" spans="1:4" x14ac:dyDescent="0.25">
      <c r="A122" s="7">
        <v>2046</v>
      </c>
      <c r="B122" s="7">
        <f>(B31-$B$6)*$B$2*Output!$I$107/Output!$I$4/10^9</f>
        <v>4.1645265247530088E-5</v>
      </c>
      <c r="C122" s="7">
        <f>(C31-$B$6)*$B$2*Output!$I$107/Output!$I$4/10^9</f>
        <v>9.3725912593129078E-5</v>
      </c>
      <c r="D122" s="7">
        <f>(D31-$B$6)*$B$2*Output!$I$107/Output!$I$4/10^9</f>
        <v>1.4580655993872809E-4</v>
      </c>
    </row>
    <row r="123" spans="1:4" x14ac:dyDescent="0.25">
      <c r="A123" s="7">
        <v>2047</v>
      </c>
      <c r="B123" s="7">
        <f>(B32-$B$6)*$B$2*Output!$I$107/Output!$I$4/10^9</f>
        <v>4.3455928953944438E-5</v>
      </c>
      <c r="C123" s="7">
        <f>(C32-$B$6)*$B$2*Output!$I$107/Output!$I$4/10^9</f>
        <v>9.7254472002015598E-5</v>
      </c>
      <c r="D123" s="7">
        <f>(D32-$B$6)*$B$2*Output!$I$107/Output!$I$4/10^9</f>
        <v>1.5105301505008672E-4</v>
      </c>
    </row>
    <row r="124" spans="1:4" x14ac:dyDescent="0.25">
      <c r="A124" s="7">
        <v>2048</v>
      </c>
      <c r="B124" s="7">
        <f>(B33-$B$6)*$B$2*Output!$I$107/Output!$I$4/10^9</f>
        <v>4.5266592660358781E-5</v>
      </c>
      <c r="C124" s="7">
        <f>(C33-$B$6)*$B$2*Output!$I$107/Output!$I$4/10^9</f>
        <v>1.0085631491187717E-4</v>
      </c>
      <c r="D124" s="7">
        <f>(D33-$B$6)*$B$2*Output!$I$107/Output!$I$4/10^9</f>
        <v>1.5644603716339554E-4</v>
      </c>
    </row>
    <row r="125" spans="1:4" x14ac:dyDescent="0.25">
      <c r="A125" s="7">
        <v>2049</v>
      </c>
      <c r="B125" s="7">
        <f>(B34-$B$6)*$B$2*Output!$I$107/Output!$I$4/10^9</f>
        <v>4.7077256366773124E-5</v>
      </c>
      <c r="C125" s="7">
        <f>(C34-$B$6)*$B$2*Output!$I$107/Output!$I$4/10^9</f>
        <v>1.0453348859897989E-4</v>
      </c>
      <c r="D125" s="7">
        <f>(D34-$B$6)*$B$2*Output!$I$107/Output!$I$4/10^9</f>
        <v>1.6198972083118676E-4</v>
      </c>
    </row>
    <row r="126" spans="1:4" x14ac:dyDescent="0.25">
      <c r="A126" s="7">
        <v>2050</v>
      </c>
      <c r="B126" s="7">
        <f>(B35-$B$6)*$B$2*Output!$I$107/Output!$I$4/10^9</f>
        <v>4.888792007318748E-5</v>
      </c>
      <c r="C126" s="7">
        <f>(C35-$B$6)*$B$2*Output!$I$107/Output!$I$4/10^9</f>
        <v>1.0828809753309253E-4</v>
      </c>
      <c r="D126" s="7">
        <f>(D35-$B$6)*$B$2*Output!$I$107/Output!$I$4/10^9</f>
        <v>1.6768827499299762E-4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82EC-2610-46C2-8985-D873FD686509}">
  <dimension ref="A2:X126"/>
  <sheetViews>
    <sheetView workbookViewId="0">
      <selection activeCell="L11" sqref="L11"/>
    </sheetView>
  </sheetViews>
  <sheetFormatPr defaultRowHeight="15" x14ac:dyDescent="0.25"/>
  <cols>
    <col min="1" max="6" width="9.140625" style="7"/>
    <col min="7" max="13" width="12" style="7" bestFit="1" customWidth="1"/>
    <col min="14" max="15" width="11" style="7" bestFit="1" customWidth="1"/>
    <col min="16" max="16384" width="9.140625" style="7"/>
  </cols>
  <sheetData>
    <row r="2" spans="1:24" x14ac:dyDescent="0.25">
      <c r="B2" s="7">
        <v>0.15191402084232941</v>
      </c>
    </row>
    <row r="4" spans="1:24" ht="44.25" customHeight="1" x14ac:dyDescent="0.25">
      <c r="G4" s="8" t="s">
        <v>43</v>
      </c>
      <c r="H4" s="8"/>
      <c r="I4" s="8"/>
      <c r="L4" s="9"/>
      <c r="M4" s="9"/>
      <c r="N4" s="9"/>
      <c r="Q4" s="9"/>
      <c r="R4" s="9"/>
      <c r="S4" s="9"/>
      <c r="V4" s="9"/>
      <c r="W4" s="9"/>
      <c r="X4" s="9"/>
    </row>
    <row r="5" spans="1:24" x14ac:dyDescent="0.25">
      <c r="A5" s="7" t="s">
        <v>27</v>
      </c>
      <c r="B5" s="7" t="s">
        <v>28</v>
      </c>
      <c r="C5" s="7" t="s">
        <v>29</v>
      </c>
      <c r="D5" s="7" t="s">
        <v>30</v>
      </c>
      <c r="F5" s="7" t="s">
        <v>27</v>
      </c>
      <c r="G5" s="7" t="s">
        <v>28</v>
      </c>
      <c r="H5" s="7" t="s">
        <v>29</v>
      </c>
      <c r="I5" s="7" t="s">
        <v>30</v>
      </c>
    </row>
    <row r="6" spans="1:24" x14ac:dyDescent="0.25">
      <c r="B6" s="7">
        <v>3.9769999999999999</v>
      </c>
      <c r="C6" s="7">
        <v>3.9769999999999999</v>
      </c>
      <c r="D6" s="7">
        <v>3.9769999999999999</v>
      </c>
      <c r="F6" s="7">
        <v>2024</v>
      </c>
      <c r="G6" s="7">
        <f>(B9-$B$6)*$B$2*Output!$J$7/Output!$J$4/1000</f>
        <v>36887.790373060314</v>
      </c>
      <c r="H6" s="7">
        <f>(C9-$C$6)*$B$2*Output!$J$7/Output!$J$4/1000</f>
        <v>73941.657338938763</v>
      </c>
      <c r="I6" s="7">
        <f>(D9-$D$6)*$B$2*Output!$J$7/Output!$J$4/1000</f>
        <v>110995.52430481701</v>
      </c>
    </row>
    <row r="7" spans="1:24" x14ac:dyDescent="0.25">
      <c r="F7" s="7">
        <v>2025</v>
      </c>
      <c r="G7" s="7">
        <f>(B10-$B$6)*$B$2*Output!$J$7/Output!$J$4/1000</f>
        <v>73775.58074612054</v>
      </c>
      <c r="H7" s="7">
        <f>(C10-$C$6)*$B$2*Output!$J$7/Output!$J$4/1000</f>
        <v>155083.67213260912</v>
      </c>
      <c r="I7" s="7">
        <f>(D10-$D$6)*$B$2*Output!$J$7/Output!$J$4/1000</f>
        <v>236391.76351909776</v>
      </c>
    </row>
    <row r="8" spans="1:24" x14ac:dyDescent="0.25">
      <c r="F8" s="7">
        <v>2026</v>
      </c>
      <c r="G8" s="7">
        <f>(B11-$B$6)*$B$2*Output!$J$7/Output!$J$4/1000</f>
        <v>110663.37111918077</v>
      </c>
      <c r="H8" s="7">
        <f>(C11-$C$6)*$B$2*Output!$J$7/Output!$J$4/1000</f>
        <v>244360.22885017202</v>
      </c>
      <c r="I8" s="7">
        <f>(D11-$D$6)*$B$2*Output!$J$7/Output!$J$4/1000</f>
        <v>378057.08658116253</v>
      </c>
    </row>
    <row r="9" spans="1:24" x14ac:dyDescent="0.25">
      <c r="A9" s="7">
        <v>2024</v>
      </c>
      <c r="B9" s="7">
        <v>4.1484791613909531</v>
      </c>
      <c r="C9" s="7">
        <v>4.3207303580427636</v>
      </c>
      <c r="D9" s="7">
        <v>4.4929815546945733</v>
      </c>
      <c r="F9" s="7">
        <v>2027</v>
      </c>
      <c r="G9" s="7">
        <f>(B12-$B$6)*$B$2*Output!$J$7/Output!$J$4/1000</f>
        <v>147551.16149224099</v>
      </c>
      <c r="H9" s="7">
        <f>(C12-$C$6)*$B$2*Output!$J$7/Output!$J$4/1000</f>
        <v>342826.71436329291</v>
      </c>
      <c r="I9" s="7">
        <f>(D12-$D$6)*$B$2*Output!$J$7/Output!$J$4/1000</f>
        <v>538102.2672343445</v>
      </c>
    </row>
    <row r="10" spans="1:24" x14ac:dyDescent="0.25">
      <c r="A10" s="7">
        <v>2025</v>
      </c>
      <c r="B10" s="7">
        <v>4.3199583227819058</v>
      </c>
      <c r="C10" s="7">
        <v>4.6979328011729065</v>
      </c>
      <c r="D10" s="7">
        <v>5.0759072795639071</v>
      </c>
      <c r="F10" s="7">
        <v>2028</v>
      </c>
      <c r="G10" s="7">
        <f>(B13-$B$6)*$B$2*Output!$J$7/Output!$J$4/1000</f>
        <v>184438.95186530121</v>
      </c>
      <c r="H10" s="7">
        <f>(C13-$C$6)*$B$2*Output!$J$7/Output!$J$4/1000</f>
        <v>451675.44291574048</v>
      </c>
      <c r="I10" s="7">
        <f>(D13-$D$6)*$B$2*Output!$J$7/Output!$J$4/1000</f>
        <v>718911.93396617949</v>
      </c>
    </row>
    <row r="11" spans="1:24" x14ac:dyDescent="0.25">
      <c r="A11" s="7">
        <v>2026</v>
      </c>
      <c r="B11" s="7">
        <v>4.4914374841728586</v>
      </c>
      <c r="C11" s="7">
        <v>5.112950044628616</v>
      </c>
      <c r="D11" s="7">
        <v>5.7344626050843699</v>
      </c>
      <c r="F11" s="7">
        <v>2029</v>
      </c>
      <c r="G11" s="7">
        <f>(B14-$B$6)*$B$2*Output!$J$7/Output!$J$4/1000</f>
        <v>221326.74223836145</v>
      </c>
      <c r="H11" s="7">
        <f>(C14-$C$6)*$B$2*Output!$J$7/Output!$J$4/1000</f>
        <v>572253.42127257586</v>
      </c>
      <c r="I11" s="7">
        <f>(D14-$D$6)*$B$2*Output!$J$7/Output!$J$4/1000</f>
        <v>923180.10030678927</v>
      </c>
    </row>
    <row r="12" spans="1:24" x14ac:dyDescent="0.25">
      <c r="A12" s="7">
        <v>2027</v>
      </c>
      <c r="B12" s="7">
        <v>4.6629166455638114</v>
      </c>
      <c r="C12" s="7">
        <v>5.5706882336104027</v>
      </c>
      <c r="D12" s="7">
        <v>6.4784598216569922</v>
      </c>
      <c r="F12" s="7">
        <v>2030</v>
      </c>
      <c r="G12" s="7">
        <f>(B15-$B$6)*$B$2*Output!$J$7/Output!$J$4/1000</f>
        <v>258214.53261142172</v>
      </c>
      <c r="H12" s="7">
        <f>(C15-$C$6)*$B$2*Output!$J$7/Output!$J$4/1000</f>
        <v>706082.41874470352</v>
      </c>
      <c r="I12" s="7">
        <f>(D15-$D$6)*$B$2*Output!$J$7/Output!$J$4/1000</f>
        <v>1153950.304877985</v>
      </c>
    </row>
    <row r="13" spans="1:24" x14ac:dyDescent="0.25">
      <c r="A13" s="7">
        <v>2028</v>
      </c>
      <c r="B13" s="7">
        <v>4.8343958069547641</v>
      </c>
      <c r="C13" s="7">
        <v>6.0766900434742093</v>
      </c>
      <c r="D13" s="7">
        <v>7.3189842799936526</v>
      </c>
      <c r="F13" s="7">
        <v>2031</v>
      </c>
      <c r="G13" s="7">
        <f>(B16-$B$6)*$B$2*Output!$J$7/Output!$J$4/1000</f>
        <v>295102.3229844821</v>
      </c>
      <c r="H13" s="7">
        <f>(C16-$C$6)*$B$2*Output!$J$7/Output!$J$4/1000</f>
        <v>773784.39998866676</v>
      </c>
      <c r="I13" s="7">
        <f>(D16-$D$6)*$B$2*Output!$J$7/Output!$J$4/1000</f>
        <v>1252466.4769928514</v>
      </c>
    </row>
    <row r="14" spans="1:24" x14ac:dyDescent="0.25">
      <c r="A14" s="7">
        <v>2029</v>
      </c>
      <c r="B14" s="7">
        <v>5.0058749683457169</v>
      </c>
      <c r="C14" s="7">
        <v>6.637217264046007</v>
      </c>
      <c r="D14" s="7">
        <v>8.2685595597462935</v>
      </c>
      <c r="F14" s="7">
        <v>2032</v>
      </c>
      <c r="G14" s="7">
        <f>(B17-$B$6)*$B$2*Output!$J$7/Output!$J$4/1000</f>
        <v>331990.11335754232</v>
      </c>
      <c r="H14" s="7">
        <f>(C17-$C$6)*$B$2*Output!$J$7/Output!$J$4/1000</f>
        <v>843901.31301943609</v>
      </c>
      <c r="I14" s="7">
        <f>(D17-$D$6)*$B$2*Output!$J$7/Output!$J$4/1000</f>
        <v>1355812.5126813299</v>
      </c>
    </row>
    <row r="15" spans="1:24" x14ac:dyDescent="0.25">
      <c r="A15" s="7">
        <v>2030</v>
      </c>
      <c r="B15" s="7">
        <v>5.1773541297366696</v>
      </c>
      <c r="C15" s="7">
        <v>7.2593440985411508</v>
      </c>
      <c r="D15" s="7">
        <v>9.3413340673456311</v>
      </c>
      <c r="F15" s="7">
        <v>2033</v>
      </c>
      <c r="G15" s="7">
        <f>(B18-$B$6)*$B$2*Output!$J$7/Output!$J$4/1000</f>
        <v>368877.90373060259</v>
      </c>
      <c r="H15" s="7">
        <f>(C18-$C$6)*$B$2*Output!$J$7/Output!$J$4/1000</f>
        <v>916551.55252104695</v>
      </c>
      <c r="I15" s="7">
        <f>(D18-$D$6)*$B$2*Output!$J$7/Output!$J$4/1000</f>
        <v>1464225.2013114907</v>
      </c>
    </row>
    <row r="16" spans="1:24" x14ac:dyDescent="0.25">
      <c r="A16" s="7">
        <v>2031</v>
      </c>
      <c r="B16" s="7">
        <v>5.3488332911276233</v>
      </c>
      <c r="C16" s="7">
        <v>7.5740682620329123</v>
      </c>
      <c r="D16" s="7">
        <v>9.7993032329382004</v>
      </c>
      <c r="F16" s="7">
        <v>2034</v>
      </c>
      <c r="G16" s="7">
        <f>(B19-$B$6)*$B$2*Output!$J$7/Output!$J$4/1000</f>
        <v>405765.69410366274</v>
      </c>
      <c r="H16" s="7">
        <f>(C19-$C$6)*$B$2*Output!$J$7/Output!$J$4/1000</f>
        <v>991859.31760699349</v>
      </c>
      <c r="I16" s="7">
        <f>(D19-$D$6)*$B$2*Output!$J$7/Output!$J$4/1000</f>
        <v>1577952.9411103236</v>
      </c>
    </row>
    <row r="17" spans="1:9" x14ac:dyDescent="0.25">
      <c r="A17" s="7">
        <v>2032</v>
      </c>
      <c r="B17" s="7">
        <v>5.5203124525185761</v>
      </c>
      <c r="C17" s="7">
        <v>7.9000186462722386</v>
      </c>
      <c r="D17" s="7">
        <v>10.279724840025901</v>
      </c>
      <c r="F17" s="7">
        <v>2035</v>
      </c>
      <c r="G17" s="7">
        <f>(B20-$B$6)*$B$2*Output!$J$7/Output!$J$4/1000</f>
        <v>442653.48447672301</v>
      </c>
      <c r="H17" s="7">
        <f>(C20-$C$6)*$B$2*Output!$J$7/Output!$J$4/1000</f>
        <v>1069954.8963887622</v>
      </c>
      <c r="I17" s="7">
        <f>(D20-$D$6)*$B$2*Output!$J$7/Output!$J$4/1000</f>
        <v>1697256.3083008023</v>
      </c>
    </row>
    <row r="18" spans="1:9" x14ac:dyDescent="0.25">
      <c r="A18" s="7">
        <v>2033</v>
      </c>
      <c r="B18" s="7">
        <v>5.6917916139095288</v>
      </c>
      <c r="C18" s="7">
        <v>8.2377456290650706</v>
      </c>
      <c r="D18" s="7">
        <v>10.78369964422061</v>
      </c>
      <c r="F18" s="7">
        <v>2036</v>
      </c>
      <c r="G18" s="7">
        <f>(B21-$B$6)*$B$2*Output!$J$7/Output!$J$4/1000</f>
        <v>479541.27484978316</v>
      </c>
      <c r="H18" s="7">
        <f>(C21-$C$6)*$B$2*Output!$J$7/Output!$J$4/1000</f>
        <v>1150974.9644956482</v>
      </c>
      <c r="I18" s="7">
        <f>(D21-$D$6)*$B$2*Output!$J$7/Output!$J$4/1000</f>
        <v>1822408.6541415143</v>
      </c>
    </row>
    <row r="19" spans="1:9" x14ac:dyDescent="0.25">
      <c r="A19" s="7">
        <v>2034</v>
      </c>
      <c r="B19" s="7">
        <v>5.8632707753004816</v>
      </c>
      <c r="C19" s="7">
        <v>8.5878265710939559</v>
      </c>
      <c r="D19" s="7">
        <v>11.312382366887428</v>
      </c>
      <c r="F19" s="7">
        <v>2037</v>
      </c>
      <c r="G19" s="7">
        <f>(B22-$B$6)*$B$2*Output!$J$7/Output!$J$4/1000</f>
        <v>516429.06522284349</v>
      </c>
      <c r="H19" s="7">
        <f>(C22-$C$6)*$B$2*Output!$J$7/Output!$J$4/1000</f>
        <v>1235062.8982298321</v>
      </c>
      <c r="I19" s="7">
        <f>(D22-$D$6)*$B$2*Output!$J$7/Output!$J$4/1000</f>
        <v>1953696.7312368208</v>
      </c>
    </row>
    <row r="20" spans="1:9" x14ac:dyDescent="0.25">
      <c r="A20" s="7">
        <v>2035</v>
      </c>
      <c r="B20" s="7">
        <v>6.0347499366914343</v>
      </c>
      <c r="C20" s="7">
        <v>8.9508671387832326</v>
      </c>
      <c r="D20" s="7">
        <v>11.866984340875032</v>
      </c>
      <c r="F20" s="7">
        <v>2038</v>
      </c>
      <c r="G20" s="7">
        <f>(B23-$B$6)*$B$2*Output!$J$7/Output!$J$4/1000</f>
        <v>553316.85559590359</v>
      </c>
      <c r="H20" s="7">
        <f>(C23-$C$6)*$B$2*Output!$J$7/Output!$J$4/1000</f>
        <v>1322369.1030742296</v>
      </c>
      <c r="I20" s="7">
        <f>(D23-$D$6)*$B$2*Output!$J$7/Output!$J$4/1000</f>
        <v>2091421.3505525549</v>
      </c>
    </row>
    <row r="21" spans="1:9" x14ac:dyDescent="0.25">
      <c r="A21" s="7">
        <v>2036</v>
      </c>
      <c r="B21" s="7">
        <v>6.2062290980823871</v>
      </c>
      <c r="C21" s="7">
        <v>9.3275026920191113</v>
      </c>
      <c r="D21" s="7">
        <v>12.448776285955839</v>
      </c>
      <c r="F21" s="7">
        <v>2039</v>
      </c>
      <c r="G21" s="7">
        <f>(B24-$B$6)*$B$2*Output!$J$7/Output!$J$4/1000</f>
        <v>590204.64596896409</v>
      </c>
      <c r="H21" s="7">
        <f>(C24-$C$6)*$B$2*Output!$J$7/Output!$J$4/1000</f>
        <v>1413051.3583058014</v>
      </c>
      <c r="I21" s="7">
        <f>(D24-$D$6)*$B$2*Output!$J$7/Output!$J$4/1000</f>
        <v>2235898.0706426385</v>
      </c>
    </row>
    <row r="22" spans="1:9" x14ac:dyDescent="0.25">
      <c r="A22" s="7">
        <v>2037</v>
      </c>
      <c r="B22" s="7">
        <v>6.3777082594733399</v>
      </c>
      <c r="C22" s="7">
        <v>9.718399739904271</v>
      </c>
      <c r="D22" s="7">
        <v>13.059091220335201</v>
      </c>
      <c r="F22" s="7">
        <v>2040</v>
      </c>
      <c r="G22" s="7">
        <f>(B25-$B$6)*$B$2*Output!$J$7/Output!$J$4/1000</f>
        <v>627092.43634202436</v>
      </c>
      <c r="H22" s="7">
        <f>(C25-$C$6)*$B$2*Output!$J$7/Output!$J$4/1000</f>
        <v>1507275.178503908</v>
      </c>
      <c r="I22" s="7">
        <f>(D25-$D$6)*$B$2*Output!$J$7/Output!$J$4/1000</f>
        <v>2387457.9206657903</v>
      </c>
    </row>
    <row r="23" spans="1:9" x14ac:dyDescent="0.25">
      <c r="A23" s="7">
        <v>2038</v>
      </c>
      <c r="B23" s="7">
        <v>6.5491874208642926</v>
      </c>
      <c r="C23" s="7">
        <v>10.124257467882408</v>
      </c>
      <c r="D23" s="7">
        <v>13.699327514900521</v>
      </c>
      <c r="F23" s="7">
        <v>2041</v>
      </c>
      <c r="G23" s="7">
        <f>(B26-$B$6)*$B$2*Output!$J$7/Output!$J$4/1000</f>
        <v>663980.22671508451</v>
      </c>
      <c r="H23" s="7">
        <f>(C26-$C$6)*$B$2*Output!$J$7/Output!$J$4/1000</f>
        <v>1571017.5268869125</v>
      </c>
      <c r="I23" s="7">
        <f>(D26-$D$6)*$B$2*Output!$J$7/Output!$J$4/1000</f>
        <v>2478054.8270587404</v>
      </c>
    </row>
    <row r="24" spans="1:9" x14ac:dyDescent="0.25">
      <c r="A24" s="7">
        <v>2039</v>
      </c>
      <c r="B24" s="7">
        <v>6.7206665822552463</v>
      </c>
      <c r="C24" s="7">
        <v>10.545809339731766</v>
      </c>
      <c r="D24" s="7">
        <v>14.370952097208287</v>
      </c>
      <c r="F24" s="7">
        <v>2042</v>
      </c>
      <c r="G24" s="7">
        <f>(B27-$B$6)*$B$2*Output!$J$7/Output!$J$4/1000</f>
        <v>700868.01708814467</v>
      </c>
      <c r="H24" s="7">
        <f>(C27-$C$6)*$B$2*Output!$J$7/Output!$J$4/1000</f>
        <v>1636025.350402568</v>
      </c>
      <c r="I24" s="7">
        <f>(D27-$D$6)*$B$2*Output!$J$7/Output!$J$4/1000</f>
        <v>2571182.683716991</v>
      </c>
    </row>
    <row r="25" spans="1:9" x14ac:dyDescent="0.25">
      <c r="A25" s="7">
        <v>2040</v>
      </c>
      <c r="B25" s="7">
        <v>6.892145743646199</v>
      </c>
      <c r="C25" s="7">
        <v>10.98382477809815</v>
      </c>
      <c r="D25" s="7">
        <v>15.075503812550096</v>
      </c>
      <c r="F25" s="7">
        <v>2043</v>
      </c>
      <c r="G25" s="7">
        <f>(B28-$B$6)*$B$2*Output!$J$7/Output!$J$4/1000</f>
        <v>737755.80746120506</v>
      </c>
      <c r="H25" s="7">
        <f>(C28-$C$6)*$B$2*Output!$J$7/Output!$J$4/1000</f>
        <v>1702334.0018542996</v>
      </c>
      <c r="I25" s="7">
        <f>(D28-$D$6)*$B$2*Output!$J$7/Output!$J$4/1000</f>
        <v>2666912.1962473942</v>
      </c>
    </row>
    <row r="26" spans="1:9" x14ac:dyDescent="0.25">
      <c r="A26" s="7">
        <v>2041</v>
      </c>
      <c r="B26" s="7">
        <v>7.0636249050371518</v>
      </c>
      <c r="C26" s="7">
        <v>11.280141915429052</v>
      </c>
      <c r="D26" s="7">
        <v>15.496658925820949</v>
      </c>
      <c r="F26" s="7">
        <v>2044</v>
      </c>
      <c r="G26" s="7">
        <f>(B29-$B$6)*$B$2*Output!$J$7/Output!$J$4/1000</f>
        <v>774643.59783426509</v>
      </c>
      <c r="H26" s="7">
        <f>(C29-$C$6)*$B$2*Output!$J$7/Output!$J$4/1000</f>
        <v>1769979.821675142</v>
      </c>
      <c r="I26" s="7">
        <f>(D29-$D$6)*$B$2*Output!$J$7/Output!$J$4/1000</f>
        <v>2765316.0455160183</v>
      </c>
    </row>
    <row r="27" spans="1:9" x14ac:dyDescent="0.25">
      <c r="A27" s="7">
        <v>2042</v>
      </c>
      <c r="B27" s="7">
        <v>7.2351040664281046</v>
      </c>
      <c r="C27" s="7">
        <v>11.5823418289391</v>
      </c>
      <c r="D27" s="7">
        <v>15.929579591450095</v>
      </c>
      <c r="F27" s="7">
        <v>2045</v>
      </c>
      <c r="G27" s="7">
        <f>(B30-$B$6)*$B$2*Output!$J$7/Output!$J$4/1000</f>
        <v>811531.38820732548</v>
      </c>
      <c r="H27" s="7">
        <f>(C30-$C$6)*$B$2*Output!$J$7/Output!$J$4/1000</f>
        <v>1839000.1655185418</v>
      </c>
      <c r="I27" s="7">
        <f>(D30-$D$6)*$B$2*Output!$J$7/Output!$J$4/1000</f>
        <v>2866468.9428297575</v>
      </c>
    </row>
    <row r="28" spans="1:9" x14ac:dyDescent="0.25">
      <c r="A28" s="7">
        <v>2043</v>
      </c>
      <c r="B28" s="7">
        <v>7.4065832278190573</v>
      </c>
      <c r="C28" s="7">
        <v>11.890588862142044</v>
      </c>
      <c r="D28" s="7">
        <v>16.374594496465029</v>
      </c>
      <c r="F28" s="7">
        <v>2046</v>
      </c>
      <c r="G28" s="7">
        <f>(B31-$B$6)*$B$2*Output!$J$7/Output!$J$4/1000</f>
        <v>848419.17858038563</v>
      </c>
      <c r="H28" s="7">
        <f>(C31-$C$6)*$B$2*Output!$J$7/Output!$J$4/1000</f>
        <v>1909433.4326199489</v>
      </c>
      <c r="I28" s="7">
        <f>(D31-$D$6)*$B$2*Output!$J$7/Output!$J$4/1000</f>
        <v>2970447.6866595112</v>
      </c>
    </row>
    <row r="29" spans="1:9" x14ac:dyDescent="0.25">
      <c r="A29" s="7">
        <v>2044</v>
      </c>
      <c r="B29" s="7">
        <v>7.5780623892100101</v>
      </c>
      <c r="C29" s="7">
        <v>12.20505194971568</v>
      </c>
      <c r="D29" s="7">
        <v>16.832041510221348</v>
      </c>
      <c r="F29" s="7">
        <v>2047</v>
      </c>
      <c r="G29" s="7">
        <f>(B32-$B$6)*$B$2*Output!$J$7/Output!$J$4/1000</f>
        <v>885306.96895344579</v>
      </c>
      <c r="H29" s="7">
        <f>(C32-$C$6)*$B$2*Output!$J$7/Output!$J$4/1000</f>
        <v>1981319.0949507256</v>
      </c>
      <c r="I29" s="7">
        <f>(D32-$D$6)*$B$2*Output!$J$7/Output!$J$4/1000</f>
        <v>3077331.2209480032</v>
      </c>
    </row>
    <row r="30" spans="1:9" x14ac:dyDescent="0.25">
      <c r="A30" s="7">
        <v>2045</v>
      </c>
      <c r="B30" s="7">
        <v>7.7495415506009628</v>
      </c>
      <c r="C30" s="7">
        <v>12.525904745762395</v>
      </c>
      <c r="D30" s="7">
        <v>17.302267940923823</v>
      </c>
      <c r="F30" s="7">
        <v>2048</v>
      </c>
      <c r="G30" s="7">
        <f>(B33-$B$6)*$B$2*Output!$J$7/Output!$J$4/1000</f>
        <v>922194.75932650629</v>
      </c>
      <c r="H30" s="7">
        <f>(C33-$C$6)*$B$2*Output!$J$7/Output!$J$4/1000</f>
        <v>2054697.7271865138</v>
      </c>
      <c r="I30" s="7">
        <f>(D33-$D$6)*$B$2*Output!$J$7/Output!$J$4/1000</f>
        <v>3187200.6950465199</v>
      </c>
    </row>
    <row r="31" spans="1:9" x14ac:dyDescent="0.25">
      <c r="A31" s="7">
        <v>2046</v>
      </c>
      <c r="B31" s="7">
        <v>7.9210207119919156</v>
      </c>
      <c r="C31" s="7">
        <v>12.853325755652834</v>
      </c>
      <c r="D31" s="7">
        <v>17.785630799313751</v>
      </c>
      <c r="F31" s="7">
        <v>2049</v>
      </c>
      <c r="G31" s="7">
        <f>(B34-$B$6)*$B$2*Output!$J$7/Output!$J$4/1000</f>
        <v>959082.54969956621</v>
      </c>
      <c r="H31" s="7">
        <f>(C34-$C$6)*$B$2*Output!$J$7/Output!$J$4/1000</f>
        <v>2129611.0375128095</v>
      </c>
      <c r="I31" s="7">
        <f>(D34-$D$6)*$B$2*Output!$J$7/Output!$J$4/1000</f>
        <v>3300139.5253260517</v>
      </c>
    </row>
    <row r="32" spans="1:9" x14ac:dyDescent="0.25">
      <c r="A32" s="7">
        <v>2047</v>
      </c>
      <c r="B32" s="7">
        <v>8.0924998733828684</v>
      </c>
      <c r="C32" s="7">
        <v>13.187498471552818</v>
      </c>
      <c r="D32" s="7">
        <v>18.282497069722758</v>
      </c>
      <c r="F32" s="7">
        <v>2050</v>
      </c>
      <c r="G32" s="7">
        <f>(B35-$B$6)*$B$2*Output!$J$7/Output!$J$4/1000</f>
        <v>995970.3400726266</v>
      </c>
      <c r="H32" s="7">
        <f>(C35-$C$6)*$B$2*Output!$J$7/Output!$J$4/1000</f>
        <v>2206101.8992911321</v>
      </c>
      <c r="I32" s="7">
        <f>(D35-$D$6)*$B$2*Output!$J$7/Output!$J$4/1000</f>
        <v>3416233.4585096366</v>
      </c>
    </row>
    <row r="33" spans="1:15" x14ac:dyDescent="0.25">
      <c r="A33" s="7">
        <v>2048</v>
      </c>
      <c r="B33" s="7">
        <v>8.263979034773822</v>
      </c>
      <c r="C33" s="7">
        <v>13.528611511736369</v>
      </c>
      <c r="D33" s="7">
        <v>18.793243988698908</v>
      </c>
    </row>
    <row r="34" spans="1:15" x14ac:dyDescent="0.25">
      <c r="A34" s="7">
        <v>2049</v>
      </c>
      <c r="B34" s="7">
        <v>8.4354581961647739</v>
      </c>
      <c r="C34" s="7">
        <v>13.876858763790672</v>
      </c>
      <c r="D34" s="7">
        <v>19.318259331416563</v>
      </c>
      <c r="G34" s="7">
        <f t="shared" ref="G34:H34" si="0">SUM(G6:G32)/10^6</f>
        <v>13.943584761016774</v>
      </c>
      <c r="H34" s="7">
        <f t="shared" si="0"/>
        <v>32.570528595650941</v>
      </c>
      <c r="I34" s="7">
        <f>SUM(I6:I32)/10^6</f>
        <v>51.197472430285117</v>
      </c>
    </row>
    <row r="35" spans="1:15" x14ac:dyDescent="0.25">
      <c r="A35" s="7">
        <v>2050</v>
      </c>
      <c r="B35" s="7">
        <v>8.6069373575557275</v>
      </c>
      <c r="C35" s="7">
        <v>14.232439531821637</v>
      </c>
      <c r="D35" s="7">
        <v>19.857941706087544</v>
      </c>
    </row>
    <row r="37" spans="1:15" x14ac:dyDescent="0.25">
      <c r="G37" s="8" t="s">
        <v>39</v>
      </c>
      <c r="H37" s="8"/>
      <c r="I37" s="8"/>
      <c r="J37" s="8"/>
      <c r="K37" s="8"/>
      <c r="L37" s="8"/>
      <c r="M37" s="8"/>
      <c r="N37" s="8"/>
      <c r="O37" s="8"/>
    </row>
    <row r="38" spans="1:15" x14ac:dyDescent="0.25">
      <c r="B38" s="8" t="s">
        <v>34</v>
      </c>
      <c r="C38" s="8"/>
      <c r="D38" s="8"/>
      <c r="G38" s="8" t="s">
        <v>28</v>
      </c>
      <c r="H38" s="8"/>
      <c r="I38" s="8"/>
      <c r="J38" s="8" t="s">
        <v>29</v>
      </c>
      <c r="K38" s="8"/>
      <c r="L38" s="8"/>
      <c r="M38" s="8" t="s">
        <v>30</v>
      </c>
      <c r="N38" s="8"/>
      <c r="O38" s="8"/>
    </row>
    <row r="39" spans="1:15" x14ac:dyDescent="0.25">
      <c r="A39" s="7" t="s">
        <v>27</v>
      </c>
      <c r="B39" s="7" t="s">
        <v>31</v>
      </c>
      <c r="C39" s="7" t="s">
        <v>32</v>
      </c>
      <c r="D39" s="7" t="s">
        <v>33</v>
      </c>
      <c r="F39" s="7" t="s">
        <v>27</v>
      </c>
      <c r="G39" s="7" t="s">
        <v>31</v>
      </c>
      <c r="H39" s="7" t="s">
        <v>32</v>
      </c>
      <c r="I39" s="7" t="s">
        <v>33</v>
      </c>
      <c r="J39" s="7" t="s">
        <v>31</v>
      </c>
      <c r="K39" s="7" t="s">
        <v>32</v>
      </c>
      <c r="L39" s="7" t="s">
        <v>33</v>
      </c>
      <c r="M39" s="7" t="s">
        <v>31</v>
      </c>
      <c r="N39" s="7" t="s">
        <v>32</v>
      </c>
      <c r="O39" s="7" t="s">
        <v>33</v>
      </c>
    </row>
    <row r="40" spans="1:15" x14ac:dyDescent="0.25">
      <c r="A40" s="7">
        <v>2024</v>
      </c>
      <c r="B40" s="7">
        <f>Output!J11</f>
        <v>700.17511498716181</v>
      </c>
      <c r="C40" s="7">
        <f>Output!J41</f>
        <v>700.17511498716181</v>
      </c>
      <c r="D40" s="7">
        <f>Output!J71</f>
        <v>700.17511498716181</v>
      </c>
      <c r="F40" s="7">
        <v>2024</v>
      </c>
      <c r="G40" s="7">
        <f>G6*B40/10^9</f>
        <v>2.5827912866079827E-2</v>
      </c>
      <c r="H40" s="7">
        <f>G6*C40/10^9</f>
        <v>2.5827912866079827E-2</v>
      </c>
      <c r="I40" s="7">
        <f>G6*D40/10^9</f>
        <v>2.5827912866079827E-2</v>
      </c>
      <c r="J40" s="7">
        <f>H6*B40/10^9</f>
        <v>5.1772108429632771E-2</v>
      </c>
      <c r="K40" s="7">
        <f>H6*C40/10^9</f>
        <v>5.1772108429632771E-2</v>
      </c>
      <c r="L40" s="7">
        <f>H6*D40/10^9</f>
        <v>5.1772108429632771E-2</v>
      </c>
      <c r="M40" s="7">
        <f>I6*B40/10^9</f>
        <v>7.7716303993185562E-2</v>
      </c>
      <c r="N40" s="7">
        <f>I6*C40/10^9</f>
        <v>7.7716303993185562E-2</v>
      </c>
      <c r="O40" s="7">
        <f>I6*D40/10^9</f>
        <v>7.7716303993185562E-2</v>
      </c>
    </row>
    <row r="41" spans="1:15" x14ac:dyDescent="0.25">
      <c r="A41" s="7">
        <v>2025</v>
      </c>
      <c r="B41" s="7">
        <f>Output!J12</f>
        <v>665.09623521490255</v>
      </c>
      <c r="C41" s="7">
        <f>Output!J42</f>
        <v>660.29220605640376</v>
      </c>
      <c r="D41" s="7">
        <f>Output!J72</f>
        <v>657.38534670747038</v>
      </c>
      <c r="F41" s="7">
        <v>2025</v>
      </c>
      <c r="G41" s="7">
        <f>G40+((G7-G6)*B41)/10^9</f>
        <v>5.036184336859871E-2</v>
      </c>
      <c r="H41" s="7">
        <f>H40+((G7-G6)*C41)/10^9</f>
        <v>5.0184633348053939E-2</v>
      </c>
      <c r="I41" s="7">
        <f>I40+((G7-G6)*D41)/10^9</f>
        <v>5.0077405729746512E-2</v>
      </c>
      <c r="J41" s="7">
        <f>J40+((H7-H6)*B41)/10^9</f>
        <v>0.10573935698665485</v>
      </c>
      <c r="K41" s="7">
        <f>K40+((H7-H6)*C41)/10^9</f>
        <v>0.10534954838160673</v>
      </c>
      <c r="L41" s="7">
        <f>L40+((H7-H6)*D41)/10^9</f>
        <v>0.10511367995731245</v>
      </c>
      <c r="M41" s="7">
        <f>M40+((I7-I6)*B41)/10^9</f>
        <v>0.16111687060471103</v>
      </c>
      <c r="N41" s="7">
        <f>N40+((I7-I6)*C41)/10^9</f>
        <v>0.16051446341515951</v>
      </c>
      <c r="O41" s="7">
        <f>O40+((I7-I6)*D41)/10^9</f>
        <v>0.1601499541848784</v>
      </c>
    </row>
    <row r="42" spans="1:15" x14ac:dyDescent="0.25">
      <c r="A42" s="7">
        <v>2026</v>
      </c>
      <c r="B42" s="7">
        <f>Output!J13</f>
        <v>632.21299127015357</v>
      </c>
      <c r="C42" s="7">
        <f>Output!J43</f>
        <v>626.20786875916428</v>
      </c>
      <c r="D42" s="7">
        <f>Output!J73</f>
        <v>622.57429457299759</v>
      </c>
      <c r="F42" s="7">
        <v>2026</v>
      </c>
      <c r="G42" s="7">
        <f>G41+((G8-G7)*B42)/10^9</f>
        <v>7.368278366169749E-2</v>
      </c>
      <c r="H42" s="7">
        <f>H41+((G8-G7)*C42)/10^9</f>
        <v>7.3284057940802796E-2</v>
      </c>
      <c r="I42" s="7">
        <f>I41+((G8-G7)*D42)/10^9</f>
        <v>7.3042795799611093E-2</v>
      </c>
      <c r="J42" s="7">
        <f>J41+((H8-H7)*B42)/10^9</f>
        <v>0.1621811559593648</v>
      </c>
      <c r="K42" s="7">
        <f>K41+((H8-H7)*C42)/10^9</f>
        <v>0.16125523069386843</v>
      </c>
      <c r="L42" s="7">
        <f>L41+((H8-H7)*D42)/10^9</f>
        <v>0.16069496927765536</v>
      </c>
      <c r="M42" s="7">
        <f>M41+((I8-I7)*B42)/10^9</f>
        <v>0.25067952825703166</v>
      </c>
      <c r="N42" s="7">
        <f>N41+((I8-I7)*C42)/10^9</f>
        <v>0.24922640344693359</v>
      </c>
      <c r="O42" s="7">
        <f>O41+((I8-I7)*D42)/10^9</f>
        <v>0.24834714275569919</v>
      </c>
    </row>
    <row r="43" spans="1:15" x14ac:dyDescent="0.25">
      <c r="A43" s="7">
        <v>2027</v>
      </c>
      <c r="B43" s="7">
        <f>Output!J14</f>
        <v>601.38424005331001</v>
      </c>
      <c r="C43" s="7">
        <f>Output!J44</f>
        <v>594.17767993836799</v>
      </c>
      <c r="D43" s="7">
        <f>Output!J74</f>
        <v>589.81739091496797</v>
      </c>
      <c r="F43" s="7">
        <v>2027</v>
      </c>
      <c r="G43" s="7">
        <f>G42+((G9-G8)*B43)/10^9</f>
        <v>9.5866519442446119E-2</v>
      </c>
      <c r="H43" s="7">
        <f>H42+((G9-G8)*C43)/10^9</f>
        <v>9.5201959642720588E-2</v>
      </c>
      <c r="I43" s="7">
        <f>I42+((G9-G8)*D43)/10^9</f>
        <v>9.4799856074067754E-2</v>
      </c>
      <c r="J43" s="7">
        <f>J42+((H9-H8)*B43)/10^9</f>
        <v>0.22139734852039328</v>
      </c>
      <c r="K43" s="7">
        <f>K42+((H9-H8)*C43)/10^9</f>
        <v>0.21976181860773952</v>
      </c>
      <c r="L43" s="7">
        <f>L42+((H9-H8)*D43)/10^9</f>
        <v>0.2187722148555708</v>
      </c>
      <c r="M43" s="7">
        <f>M42+((I9-I8)*B43)/10^9</f>
        <v>0.34692817759834021</v>
      </c>
      <c r="N43" s="7">
        <f>N42+((I9-I8)*C43)/10^9</f>
        <v>0.34432167757275822</v>
      </c>
      <c r="O43" s="7">
        <f>O42+((I9-I8)*D43)/10^9</f>
        <v>0.34274457363707367</v>
      </c>
    </row>
    <row r="44" spans="1:15" x14ac:dyDescent="0.25">
      <c r="A44" s="7">
        <v>2028</v>
      </c>
      <c r="B44" s="7">
        <f>Output!J15</f>
        <v>572.47710049986597</v>
      </c>
      <c r="C44" s="7">
        <f>Output!J45</f>
        <v>564.06979128389617</v>
      </c>
      <c r="D44" s="7">
        <f>Output!J75</f>
        <v>558.98244317180047</v>
      </c>
      <c r="F44" s="7">
        <v>2028</v>
      </c>
      <c r="G44" s="7">
        <f>G43+((G10-G9)*B44)/10^9</f>
        <v>0.1169839347190625</v>
      </c>
      <c r="H44" s="7">
        <f>H43+((G10-G9)*C44)/10^9</f>
        <v>0.11600924785937677</v>
      </c>
      <c r="I44" s="7">
        <f>I43+((G10-G9)*D44)/10^9</f>
        <v>0.11541948326001017</v>
      </c>
      <c r="J44" s="7">
        <f>J43+((H10-H9)*B44)/10^9</f>
        <v>0.28371075303519544</v>
      </c>
      <c r="K44" s="7">
        <f>K43+((H10-H9)*C44)/10^9</f>
        <v>0.28116009820383608</v>
      </c>
      <c r="L44" s="7">
        <f>L43+((H10-H9)*D44)/10^9</f>
        <v>0.27961674307796208</v>
      </c>
      <c r="M44" s="7">
        <f>M43+((I10-I9)*B44)/10^9</f>
        <v>0.45043757135132823</v>
      </c>
      <c r="N44" s="7">
        <f>N43+((I10-I9)*C44)/10^9</f>
        <v>0.44631094854829523</v>
      </c>
      <c r="O44" s="7">
        <f>O43+((I10-I9)*D44)/10^9</f>
        <v>0.44381400289591377</v>
      </c>
    </row>
    <row r="45" spans="1:15" x14ac:dyDescent="0.25">
      <c r="A45" s="7">
        <v>2029</v>
      </c>
      <c r="B45" s="7">
        <f>Output!J16</f>
        <v>545.36833058626428</v>
      </c>
      <c r="C45" s="7">
        <f>Output!J46</f>
        <v>535.7599280178041</v>
      </c>
      <c r="D45" s="7">
        <f>Output!J76</f>
        <v>529.94620931993734</v>
      </c>
      <c r="F45" s="7">
        <v>2029</v>
      </c>
      <c r="G45" s="7">
        <f>G44+((G11-G10)*B45)/10^9</f>
        <v>0.13710136737383444</v>
      </c>
      <c r="H45" s="7">
        <f>H44+((G11-G10)*C45)/10^9</f>
        <v>0.13577224777438338</v>
      </c>
      <c r="I45" s="7">
        <f>I44+((G11-G10)*D45)/10^9</f>
        <v>0.13496802793840193</v>
      </c>
      <c r="J45" s="7">
        <f>J44+((H11-H10)*B45)/10^9</f>
        <v>0.34947016379712947</v>
      </c>
      <c r="K45" s="7">
        <f>K44+((H11-H10)*C45)/10^9</f>
        <v>0.34576094720882655</v>
      </c>
      <c r="L45" s="7">
        <f>L44+((H11-H10)*D45)/10^9</f>
        <v>0.34351658563562842</v>
      </c>
      <c r="M45" s="7">
        <f>M44+((I11-I10)*B45)/10^9</f>
        <v>0.5618389602204239</v>
      </c>
      <c r="N45" s="7">
        <f>N44+((I11-I10)*C45)/10^9</f>
        <v>0.5557496466432692</v>
      </c>
      <c r="O45" s="7">
        <f>O44+((I11-I10)*D45)/10^9</f>
        <v>0.55206514333285428</v>
      </c>
    </row>
    <row r="46" spans="1:15" x14ac:dyDescent="0.25">
      <c r="A46" s="7">
        <v>2030</v>
      </c>
      <c r="B46" s="7">
        <f>Output!J17</f>
        <v>519.94191756965893</v>
      </c>
      <c r="C46" s="7">
        <f>Output!J47</f>
        <v>509.13242164870843</v>
      </c>
      <c r="D46" s="7">
        <f>Output!J77</f>
        <v>502.59198811360841</v>
      </c>
      <c r="F46" s="7">
        <v>2030</v>
      </c>
      <c r="G46" s="7">
        <f>G45+((G12-G11)*B46)/10^9</f>
        <v>0.156280875835311</v>
      </c>
      <c r="H46" s="7">
        <f>H45+((G12-G11)*C46)/10^9</f>
        <v>0.15455301781628947</v>
      </c>
      <c r="I46" s="7">
        <f>I45+((G12-G11)*D46)/10^9</f>
        <v>0.1535075358391163</v>
      </c>
      <c r="J46" s="7">
        <f>J45+((H12-H11)*B46)/10^9</f>
        <v>0.41905346936921256</v>
      </c>
      <c r="K46" s="7">
        <f>K45+((H12-H11)*C46)/10^9</f>
        <v>0.41389762877862979</v>
      </c>
      <c r="L46" s="7">
        <f>L45+((H12-H11)*D46)/10^9</f>
        <v>0.41077796754239615</v>
      </c>
      <c r="M46" s="7">
        <f>M45+((I12-I11)*B46)/10^9</f>
        <v>0.68182606290311387</v>
      </c>
      <c r="N46" s="7">
        <f>N45+((I12-I11)*C46)/10^9</f>
        <v>0.67324223974096997</v>
      </c>
      <c r="O46" s="7">
        <f>O45+((I12-I11)*D46)/10^9</f>
        <v>0.66804839924567572</v>
      </c>
    </row>
    <row r="47" spans="1:15" x14ac:dyDescent="0.25">
      <c r="A47" s="7">
        <v>2031</v>
      </c>
      <c r="B47" s="7">
        <f>Output!J18</f>
        <v>517.27431298712872</v>
      </c>
      <c r="C47" s="7">
        <f>Output!J48</f>
        <v>506.19457966815452</v>
      </c>
      <c r="D47" s="7">
        <f>Output!J78</f>
        <v>499.41592412103864</v>
      </c>
      <c r="F47" s="7">
        <v>2031</v>
      </c>
      <c r="G47" s="7">
        <f>G46+((G13-G12)*B47)/10^9</f>
        <v>0.17536198225814903</v>
      </c>
      <c r="H47" s="7">
        <f>H46+((G13-G12)*C47)/10^9</f>
        <v>0.17322541735906777</v>
      </c>
      <c r="I47" s="7">
        <f>I46+((G13-G12)*D47)/10^9</f>
        <v>0.17192988575706142</v>
      </c>
      <c r="J47" s="7">
        <f>J46+((H13-H12)*B47)/10^9</f>
        <v>0.45407396520505111</v>
      </c>
      <c r="K47" s="7">
        <f>K46+((H13-H12)*C47)/10^9</f>
        <v>0.44816800471711904</v>
      </c>
      <c r="L47" s="7">
        <f>L46+((H13-H12)*D47)/10^9</f>
        <v>0.4445894150701753</v>
      </c>
      <c r="M47" s="7">
        <f>M46+((I13-I12)*B47)/10^9</f>
        <v>0.73278594815195308</v>
      </c>
      <c r="N47" s="7">
        <f>N46+((I13-I12)*C47)/10^9</f>
        <v>0.72311059207517026</v>
      </c>
      <c r="O47" s="7">
        <f>O46+((I13-I12)*D47)/10^9</f>
        <v>0.71724894438328901</v>
      </c>
    </row>
    <row r="48" spans="1:15" x14ac:dyDescent="0.25">
      <c r="A48" s="7">
        <v>2032</v>
      </c>
      <c r="B48" s="7">
        <f>Output!J19</f>
        <v>514.61703594847222</v>
      </c>
      <c r="C48" s="7">
        <f>Output!J49</f>
        <v>503.26672098001166</v>
      </c>
      <c r="D48" s="7">
        <f>Output!J79</f>
        <v>496.25053192380489</v>
      </c>
      <c r="F48" s="7">
        <v>2032</v>
      </c>
      <c r="G48" s="7">
        <f>G47+((G14-G13)*B48)/10^9</f>
        <v>0.19434506760262185</v>
      </c>
      <c r="H48" s="7">
        <f>H47+((G14-G13)*C48)/10^9</f>
        <v>0.19178981466431583</v>
      </c>
      <c r="I48" s="7">
        <f>I47+((G14-G13)*D48)/10^9</f>
        <v>0.19023547135118635</v>
      </c>
      <c r="J48" s="7">
        <f>J47+((H14-H13)*B48)/10^9</f>
        <v>0.49015732315880245</v>
      </c>
      <c r="K48" s="7">
        <f>K47+((H14-H13)*C48)/10^9</f>
        <v>0.48345551362335498</v>
      </c>
      <c r="L48" s="7">
        <f>L47+((H14-H13)*D48)/10^9</f>
        <v>0.47938497045854978</v>
      </c>
      <c r="M48" s="7">
        <f>M47+((I14-I13)*B48)/10^9</f>
        <v>0.78596957871498296</v>
      </c>
      <c r="N48" s="7">
        <f>N47+((I14-I13)*C48)/10^9</f>
        <v>0.77512121258239408</v>
      </c>
      <c r="O48" s="7">
        <f>O47+((I14-I13)*D48)/10^9</f>
        <v>0.76853446956591298</v>
      </c>
    </row>
    <row r="49" spans="1:15" x14ac:dyDescent="0.25">
      <c r="A49" s="7">
        <v>2033</v>
      </c>
      <c r="B49" s="7">
        <f>Output!J20</f>
        <v>511.96974220222671</v>
      </c>
      <c r="C49" s="7">
        <f>Output!J50</f>
        <v>500.3488455842799</v>
      </c>
      <c r="D49" s="7">
        <f>Output!J80</f>
        <v>493.0947787675197</v>
      </c>
      <c r="F49" s="7">
        <v>2033</v>
      </c>
      <c r="G49" s="7">
        <f>G48+((G15-G14)*B49)/10^9</f>
        <v>0.21323050013032729</v>
      </c>
      <c r="H49" s="7">
        <f>H48+((G15-G14)*C49)/10^9</f>
        <v>0.21024657799363144</v>
      </c>
      <c r="I49" s="7">
        <f>I48+((G15-G14)*D49)/10^9</f>
        <v>0.20842464818441314</v>
      </c>
      <c r="J49" s="7">
        <f>J48+((H15-H14)*B49)/10^9</f>
        <v>0.52735204754737219</v>
      </c>
      <c r="K49" s="7">
        <f>K48+((H15-H14)*C49)/10^9</f>
        <v>0.51980597708940746</v>
      </c>
      <c r="L49" s="7">
        <f>L48+((H15-H14)*D49)/10^9</f>
        <v>0.51520842423300395</v>
      </c>
      <c r="M49" s="7">
        <f>M48+((I15-I14)*B49)/10^9</f>
        <v>0.84147359496441676</v>
      </c>
      <c r="N49" s="7">
        <f>N48+((I15-I14)*C49)/10^9</f>
        <v>0.82936537618518302</v>
      </c>
      <c r="O49" s="7">
        <f>O48+((I15-I14)*D49)/10^9</f>
        <v>0.82199220028159414</v>
      </c>
    </row>
    <row r="50" spans="1:15" x14ac:dyDescent="0.25">
      <c r="A50" s="7">
        <v>2034</v>
      </c>
      <c r="B50" s="7">
        <f>Output!J21</f>
        <v>509.33277599985462</v>
      </c>
      <c r="C50" s="7">
        <f>Output!J51</f>
        <v>497.44129773242173</v>
      </c>
      <c r="D50" s="7">
        <f>Output!J81</f>
        <v>489.94969740657052</v>
      </c>
      <c r="F50" s="7">
        <v>2034</v>
      </c>
      <c r="G50" s="7">
        <f>G49+((G16-G15)*B50)/10^9</f>
        <v>0.23201866080153874</v>
      </c>
      <c r="H50" s="7">
        <f>H49+((G16-G15)*C50)/10^9</f>
        <v>0.22859608830728803</v>
      </c>
      <c r="I50" s="7">
        <f>I49+((G16-G15)*D50)/10^9</f>
        <v>0.22649780991569096</v>
      </c>
      <c r="J50" s="7">
        <f>J49+((H16-H15)*B50)/10^9</f>
        <v>0.56570876059294228</v>
      </c>
      <c r="K50" s="7">
        <f>K49+((H16-H15)*C50)/10^9</f>
        <v>0.55726716948308908</v>
      </c>
      <c r="L50" s="7">
        <f>L49+((H16-H15)*D50)/10^9</f>
        <v>0.55210544094922853</v>
      </c>
      <c r="M50" s="7">
        <f>M49+((I16-I15)*B50)/10^9</f>
        <v>0.89939886038434547</v>
      </c>
      <c r="N50" s="7">
        <f>N49+((I16-I15)*C50)/10^9</f>
        <v>0.88593825065888965</v>
      </c>
      <c r="O50" s="7">
        <f>O49+((I16-I15)*D50)/10^9</f>
        <v>0.87771307198276549</v>
      </c>
    </row>
    <row r="51" spans="1:15" x14ac:dyDescent="0.25">
      <c r="A51" s="7">
        <v>2035</v>
      </c>
      <c r="B51" s="7">
        <f>Output!J22</f>
        <v>506.70579308989369</v>
      </c>
      <c r="C51" s="7">
        <f>Output!J52</f>
        <v>494.54373317297456</v>
      </c>
      <c r="D51" s="7">
        <f>Output!J82</f>
        <v>486.81425508656997</v>
      </c>
      <c r="F51" s="7">
        <v>2035</v>
      </c>
      <c r="G51" s="7">
        <f>G50+((G17-G16)*B51)/10^9</f>
        <v>0.25070991787785402</v>
      </c>
      <c r="H51" s="7">
        <f>H50+((G17-G16)*C51)/10^9</f>
        <v>0.24683871386688339</v>
      </c>
      <c r="I51" s="7">
        <f>I50+((G17-G16)*D51)/10^9</f>
        <v>0.24445531210794186</v>
      </c>
      <c r="J51" s="7">
        <f>J50+((H17-H16)*B51)/10^9</f>
        <v>0.6052802427763726</v>
      </c>
      <c r="K51" s="7">
        <f>K50+((H17-H16)*C51)/10^9</f>
        <v>0.59588884855812907</v>
      </c>
      <c r="L51" s="7">
        <f>L50+((H17-H16)*D51)/10^9</f>
        <v>0.59012348195942976</v>
      </c>
      <c r="M51" s="7">
        <f>M50+((I17-I16)*B51)/10^9</f>
        <v>0.95985056767489174</v>
      </c>
      <c r="N51" s="7">
        <f>N50+((I17-I16)*C51)/10^9</f>
        <v>0.94493898324937509</v>
      </c>
      <c r="O51" s="7">
        <f>O50+((I17-I16)*D51)/10^9</f>
        <v>0.93579165181091783</v>
      </c>
    </row>
    <row r="52" spans="1:15" x14ac:dyDescent="0.25">
      <c r="A52" s="7">
        <v>2036</v>
      </c>
      <c r="B52" s="7">
        <f>Output!J23</f>
        <v>504.08879347234387</v>
      </c>
      <c r="C52" s="7">
        <f>Output!J53</f>
        <v>491.65649615740097</v>
      </c>
      <c r="D52" s="7">
        <f>Output!J83</f>
        <v>483.68879605898047</v>
      </c>
      <c r="F52" s="7">
        <v>2036</v>
      </c>
      <c r="G52" s="7">
        <f>G51+((G18-G17)*B52)/10^9</f>
        <v>0.26930463962087065</v>
      </c>
      <c r="H52" s="7">
        <f>H51+((G18-G17)*C52)/10^9</f>
        <v>0.26497483563269086</v>
      </c>
      <c r="I52" s="7">
        <f>I51+((G18-G17)*D52)/10^9</f>
        <v>0.26229752302276338</v>
      </c>
      <c r="J52" s="7">
        <f>J51+((H18-H17)*B52)/10^9</f>
        <v>0.64612155115541992</v>
      </c>
      <c r="K52" s="7">
        <f>K51+((H18-H17)*C52)/10^9</f>
        <v>0.63572289136199467</v>
      </c>
      <c r="L52" s="7">
        <f>L51+((H18-H17)*D52)/10^9</f>
        <v>0.62931198115866605</v>
      </c>
      <c r="M52" s="7">
        <f>M51+((I18-I17)*B52)/10^9</f>
        <v>1.0229384626899698</v>
      </c>
      <c r="N52" s="7">
        <f>N51+((I18-I17)*C52)/10^9</f>
        <v>1.0064709470912989</v>
      </c>
      <c r="O52" s="7">
        <f>O51+((I18-I17)*D52)/10^9</f>
        <v>0.99632643929456899</v>
      </c>
    </row>
    <row r="53" spans="1:15" x14ac:dyDescent="0.25">
      <c r="A53" s="7">
        <v>2037</v>
      </c>
      <c r="B53" s="7">
        <f>Output!J24</f>
        <v>501.4814328957425</v>
      </c>
      <c r="C53" s="7">
        <f>Output!J54</f>
        <v>488.77889818277589</v>
      </c>
      <c r="D53" s="7">
        <f>Output!J84</f>
        <v>480.57366457526444</v>
      </c>
      <c r="F53" s="7">
        <v>2037</v>
      </c>
      <c r="G53" s="7">
        <f>G52+((G19-G18)*B53)/10^9</f>
        <v>0.2878031815935107</v>
      </c>
      <c r="H53" s="7">
        <f>H52+((G19-G18)*C53)/10^9</f>
        <v>0.28300480916763249</v>
      </c>
      <c r="I53" s="7">
        <f>I52+((G19-G18)*D53)/10^9</f>
        <v>0.28002482362042913</v>
      </c>
      <c r="J53" s="7">
        <f>J52+((H19-H18)*B53)/10^9</f>
        <v>0.68829008865368069</v>
      </c>
      <c r="K53" s="7">
        <f>K52+((H19-H18)*C53)/10^9</f>
        <v>0.67682329896305538</v>
      </c>
      <c r="L53" s="7">
        <f>L52+((H19-H18)*D53)/10^9</f>
        <v>0.66972242761986478</v>
      </c>
      <c r="M53" s="7">
        <f>M52+((I19-I18)*B53)/10^9</f>
        <v>1.0887769957138509</v>
      </c>
      <c r="N53" s="7">
        <f>N52+((I19-I18)*C53)/10^9</f>
        <v>1.0706417887584783</v>
      </c>
      <c r="O53" s="7">
        <f>O52+((I19-I18)*D53)/10^9</f>
        <v>1.0594200316193003</v>
      </c>
    </row>
    <row r="54" spans="1:15" x14ac:dyDescent="0.25">
      <c r="A54" s="7">
        <v>2038</v>
      </c>
      <c r="B54" s="7">
        <f>Output!J25</f>
        <v>498.88439986301489</v>
      </c>
      <c r="C54" s="7">
        <f>Output!J55</f>
        <v>485.91128350056192</v>
      </c>
      <c r="D54" s="7">
        <f>Output!J85</f>
        <v>477.4681721324971</v>
      </c>
      <c r="F54" s="7">
        <v>2038</v>
      </c>
      <c r="G54" s="7">
        <f>G53+((G20-G19)*B54)/10^9</f>
        <v>0.30620592475604747</v>
      </c>
      <c r="H54" s="7">
        <f>H53+((G20-G19)*C54)/10^9</f>
        <v>0.30092900273330581</v>
      </c>
      <c r="I54" s="7">
        <f>I53+((G20-G19)*D54)/10^9</f>
        <v>0.29763756946386088</v>
      </c>
      <c r="J54" s="7">
        <f>J53+((H20-H19)*B54)/10^9</f>
        <v>0.73184579226179536</v>
      </c>
      <c r="K54" s="7">
        <f>K53+((H20-H19)*C54)/10^9</f>
        <v>0.71924636901655958</v>
      </c>
      <c r="L54" s="7">
        <f>L53+((H20-H19)*D54)/10^9</f>
        <v>0.71140836166274457</v>
      </c>
      <c r="M54" s="7">
        <f>M53+((I20-I19)*B54)/10^9</f>
        <v>1.1574856597675431</v>
      </c>
      <c r="N54" s="7">
        <f>N53+((I20-I19)*C54)/10^9</f>
        <v>1.1375637352998129</v>
      </c>
      <c r="O54" s="7">
        <f>O53+((I20-I19)*D54)/10^9</f>
        <v>1.1251791538616278</v>
      </c>
    </row>
    <row r="55" spans="1:15" x14ac:dyDescent="0.25">
      <c r="A55" s="7">
        <v>2039</v>
      </c>
      <c r="B55" s="7">
        <f>Output!J26</f>
        <v>496.29700587123568</v>
      </c>
      <c r="C55" s="7">
        <f>Output!J56</f>
        <v>483.05330785929652</v>
      </c>
      <c r="D55" s="7">
        <f>Output!J86</f>
        <v>474.37231873067844</v>
      </c>
      <c r="F55" s="7">
        <v>2039</v>
      </c>
      <c r="G55" s="7">
        <f>G54+((G21-G20)*B55)/10^9</f>
        <v>0.3245132246714032</v>
      </c>
      <c r="H55" s="7">
        <f>H54+((G21-G20)*C55)/10^9</f>
        <v>0.31874777189263298</v>
      </c>
      <c r="I55" s="7">
        <f>I54+((G21-G20)*D55)/10^9</f>
        <v>0.3151361161159808</v>
      </c>
      <c r="J55" s="7">
        <f>J54+((H21-H20)*B55)/10^9</f>
        <v>0.77685112401887568</v>
      </c>
      <c r="K55" s="7">
        <f>K54+((H21-H20)*C55)/10^9</f>
        <v>0.7630507323703114</v>
      </c>
      <c r="L55" s="7">
        <f>L54+((H21-H20)*D55)/10^9</f>
        <v>0.75442551334467245</v>
      </c>
      <c r="M55" s="7">
        <f>M54+((I21-I20)*B55)/10^9</f>
        <v>1.2291890233663483</v>
      </c>
      <c r="N55" s="7">
        <f>N54+((I21-I20)*C55)/10^9</f>
        <v>1.2073536928479895</v>
      </c>
      <c r="O55" s="7">
        <f>O54+((I21-I20)*D55)/10^9</f>
        <v>1.193714910573364</v>
      </c>
    </row>
    <row r="56" spans="1:15" x14ac:dyDescent="0.25">
      <c r="A56" s="7">
        <v>2040</v>
      </c>
      <c r="B56" s="7">
        <f>Output!J27</f>
        <v>493.7195951718677</v>
      </c>
      <c r="C56" s="7">
        <f>Output!J57</f>
        <v>480.20531551044229</v>
      </c>
      <c r="D56" s="7">
        <f>Output!J87</f>
        <v>471.28644862127067</v>
      </c>
      <c r="F56" s="7">
        <v>2040</v>
      </c>
      <c r="G56" s="7">
        <f>G55+((G22-G21)*B56)/10^9</f>
        <v>0.34272544960117524</v>
      </c>
      <c r="H56" s="7">
        <f>H55+((G22-G21)*C56)/10^9</f>
        <v>0.33646148490721145</v>
      </c>
      <c r="I56" s="7">
        <f>I55+((G22-G21)*D56)/10^9</f>
        <v>0.33252083183838627</v>
      </c>
      <c r="J56" s="7">
        <f>J55+((H22-H21)*B56)/10^9</f>
        <v>0.82337127038263169</v>
      </c>
      <c r="K56" s="7">
        <f>K55+((H22-H21)*C56)/10^9</f>
        <v>0.80829751167714237</v>
      </c>
      <c r="L56" s="7">
        <f>L55+((H22-H21)*D56)/10^9</f>
        <v>0.79883192294136729</v>
      </c>
      <c r="M56" s="7">
        <f>M55+((I22-I21)*B56)/10^9</f>
        <v>1.3040170911640878</v>
      </c>
      <c r="N56" s="7">
        <f>N55+((I22-I21)*C56)/10^9</f>
        <v>1.2801335384470724</v>
      </c>
      <c r="O56" s="7">
        <f>O55+((I22-I21)*D56)/10^9</f>
        <v>1.2651430140443476</v>
      </c>
    </row>
    <row r="57" spans="1:15" x14ac:dyDescent="0.25">
      <c r="A57" s="7">
        <v>2041</v>
      </c>
      <c r="B57" s="7">
        <f>Output!J28</f>
        <v>491.1514792619858</v>
      </c>
      <c r="C57" s="7">
        <f>Output!J58</f>
        <v>477.36696220253674</v>
      </c>
      <c r="D57" s="7">
        <f>Output!J88</f>
        <v>468.21056180427416</v>
      </c>
      <c r="F57" s="7">
        <v>2041</v>
      </c>
      <c r="G57" s="7">
        <f>G56+((G23-G22)*B57)/10^9</f>
        <v>0.36084294240960979</v>
      </c>
      <c r="H57" s="7">
        <f>H56+((G23-G22)*C57)/10^9</f>
        <v>0.35407049733996315</v>
      </c>
      <c r="I57" s="7">
        <f>I56+((G23-G22)*D57)/10^9</f>
        <v>0.34979208489267505</v>
      </c>
      <c r="J57" s="7">
        <f>J56+((H23-H22)*B57)/10^9</f>
        <v>0.85467841908257725</v>
      </c>
      <c r="K57" s="7">
        <f>K56+((H23-H22)*C57)/10^9</f>
        <v>0.83872600288839305</v>
      </c>
      <c r="L57" s="7">
        <f>L56+((H23-H22)*D57)/10^9</f>
        <v>0.82867676368849763</v>
      </c>
      <c r="M57" s="7">
        <f>M56+((I23-I22)*B57)/10^9</f>
        <v>1.3485138957555449</v>
      </c>
      <c r="N57" s="7">
        <f>N56+((I23-I22)*C57)/10^9</f>
        <v>1.3233815084368226</v>
      </c>
      <c r="O57" s="7">
        <f>O56+((I23-I22)*D57)/10^9</f>
        <v>1.30756144248432</v>
      </c>
    </row>
    <row r="58" spans="1:15" x14ac:dyDescent="0.25">
      <c r="A58" s="7">
        <v>2042</v>
      </c>
      <c r="B58" s="7">
        <f>Output!J29</f>
        <v>488.5933466445149</v>
      </c>
      <c r="C58" s="7">
        <f>Output!J59</f>
        <v>474.53859218704201</v>
      </c>
      <c r="D58" s="7">
        <f>Output!J89</f>
        <v>465.1439697767637</v>
      </c>
      <c r="F58" s="7">
        <v>2042</v>
      </c>
      <c r="G58" s="7">
        <f>G57+((G24-G23)*B58)/10^9</f>
        <v>0.37886607135830458</v>
      </c>
      <c r="H58" s="7">
        <f>H57+((G24-G23)*C58)/10^9</f>
        <v>0.37157517745248586</v>
      </c>
      <c r="I58" s="7">
        <f>I57+((G24-G23)*D58)/10^9</f>
        <v>0.36695021814309331</v>
      </c>
      <c r="J58" s="7">
        <f>J57+((H24-H23)*B58)/10^9</f>
        <v>0.88644080913216738</v>
      </c>
      <c r="K58" s="7">
        <f>K57+((H24-H23)*C58)/10^9</f>
        <v>0.86957472394065594</v>
      </c>
      <c r="L58" s="7">
        <f>L57+((H24-H23)*D58)/10^9</f>
        <v>0.85891476078511686</v>
      </c>
      <c r="M58" s="7">
        <f>M57+((I24-I23)*B58)/10^9</f>
        <v>1.3940155469060302</v>
      </c>
      <c r="N58" s="7">
        <f>N57+((I24-I23)*C58)/10^9</f>
        <v>1.3675742704288254</v>
      </c>
      <c r="O58" s="7">
        <f>O57+((I24-I23)*D58)/10^9</f>
        <v>1.35087930342714</v>
      </c>
    </row>
    <row r="59" spans="1:15" x14ac:dyDescent="0.25">
      <c r="A59" s="7">
        <v>2043</v>
      </c>
      <c r="B59" s="7">
        <f>Output!J30</f>
        <v>486.04485306799285</v>
      </c>
      <c r="C59" s="7">
        <f>Output!J60</f>
        <v>471.71951696103366</v>
      </c>
      <c r="D59" s="7">
        <f>Output!J90</f>
        <v>462.08736104166434</v>
      </c>
      <c r="F59" s="7">
        <v>2043</v>
      </c>
      <c r="G59" s="7">
        <f>G58+((G25-G24)*B59)/10^9</f>
        <v>0.39679519201018165</v>
      </c>
      <c r="H59" s="7">
        <f>H58+((G25-G24)*C59)/10^9</f>
        <v>0.38897586810902579</v>
      </c>
      <c r="I59" s="7">
        <f>I58+((G25-G24)*D59)/10^9</f>
        <v>0.38399559985123888</v>
      </c>
      <c r="J59" s="7">
        <f>J58+((H25-H24)*B59)/10^9</f>
        <v>0.91866978788416098</v>
      </c>
      <c r="K59" s="7">
        <f>K58+((H25-H24)*C59)/10^9</f>
        <v>0.90085380897380429</v>
      </c>
      <c r="L59" s="7">
        <f>L58+((H25-H24)*D59)/10^9</f>
        <v>0.88955515054867906</v>
      </c>
      <c r="M59" s="7">
        <f>M58+((I25-I24)*B59)/10^9</f>
        <v>1.4405443837581406</v>
      </c>
      <c r="N59" s="7">
        <f>N58+((I25-I24)*C59)/10^9</f>
        <v>1.4127317498385825</v>
      </c>
      <c r="O59" s="7">
        <f>O58+((I25-I24)*D59)/10^9</f>
        <v>1.3951147012461189</v>
      </c>
    </row>
    <row r="60" spans="1:15" x14ac:dyDescent="0.25">
      <c r="A60" s="7">
        <v>2044</v>
      </c>
      <c r="B60" s="7">
        <f>Output!J31</f>
        <v>483.5059985324192</v>
      </c>
      <c r="C60" s="7">
        <f>Output!J61</f>
        <v>468.91008077597388</v>
      </c>
      <c r="D60" s="7">
        <f>Output!J91</f>
        <v>459.04004709605113</v>
      </c>
      <c r="F60" s="7">
        <v>2044</v>
      </c>
      <c r="G60" s="7">
        <f>G59+((G26-G25)*B60)/10^9</f>
        <v>0.41463065992816261</v>
      </c>
      <c r="H60" s="7">
        <f>H59+((G26-G25)*C60)/10^9</f>
        <v>0.40627292487250455</v>
      </c>
      <c r="I60" s="7">
        <f>I59+((G26-G25)*D60)/10^9</f>
        <v>0.40092857288135764</v>
      </c>
      <c r="J60" s="7">
        <f>J59+((H26-H25)*B60)/10^9</f>
        <v>0.95137694754318158</v>
      </c>
      <c r="K60" s="7">
        <f>K59+((H26-H25)*C60)/10^9</f>
        <v>0.93257361581015252</v>
      </c>
      <c r="L60" s="7">
        <f>L59+((H26-H25)*D60)/10^9</f>
        <v>0.92060729086508963</v>
      </c>
      <c r="M60" s="7">
        <f>M59+((I26-I25)*B60)/10^9</f>
        <v>1.4881232351582003</v>
      </c>
      <c r="N60" s="7">
        <f>N59+((I26-I25)*C60)/10^9</f>
        <v>1.4588743067477998</v>
      </c>
      <c r="O60" s="7">
        <f>O59+((I26-I25)*D60)/10^9</f>
        <v>1.4402860088488207</v>
      </c>
    </row>
    <row r="61" spans="1:15" x14ac:dyDescent="0.25">
      <c r="A61" s="7">
        <v>2045</v>
      </c>
      <c r="B61" s="7">
        <f>Output!J32</f>
        <v>480.97678303779423</v>
      </c>
      <c r="C61" s="7">
        <f>Output!J62</f>
        <v>466.11028363186267</v>
      </c>
      <c r="D61" s="7">
        <f>Output!J92</f>
        <v>456.00237219138654</v>
      </c>
      <c r="F61" s="7">
        <v>2045</v>
      </c>
      <c r="G61" s="7">
        <f>G60+((G27-G26)*B61)/10^9</f>
        <v>0.43237283067516974</v>
      </c>
      <c r="H61" s="7">
        <f>H60+((G27-G26)*C61)/10^9</f>
        <v>0.42346670330584441</v>
      </c>
      <c r="I61" s="7">
        <f>I60+((G27-G26)*D61)/10^9</f>
        <v>0.41774949279637175</v>
      </c>
      <c r="J61" s="7">
        <f>J60+((H27-H26)*B61)/10^9</f>
        <v>0.98457413048914244</v>
      </c>
      <c r="K61" s="7">
        <f>K60+((H27-H26)*C61)/10^9</f>
        <v>0.96474470785536826</v>
      </c>
      <c r="L61" s="7">
        <f>L60+((H27-H26)*D61)/10^9</f>
        <v>0.95208073138714511</v>
      </c>
      <c r="M61" s="7">
        <f>M60+((I27-I26)*B61)/10^9</f>
        <v>1.5367754303031149</v>
      </c>
      <c r="N61" s="7">
        <f>N60+((I27-I26)*C61)/10^9</f>
        <v>1.5060227124048915</v>
      </c>
      <c r="O61" s="7">
        <f>O60+((I27-I26)*D61)/10^9</f>
        <v>1.4864119699779175</v>
      </c>
    </row>
    <row r="62" spans="1:15" x14ac:dyDescent="0.25">
      <c r="A62" s="7">
        <v>2046</v>
      </c>
      <c r="B62" s="7">
        <f>Output!J33</f>
        <v>478.45686233265548</v>
      </c>
      <c r="C62" s="7">
        <f>Output!J63</f>
        <v>463.31978127723761</v>
      </c>
      <c r="D62" s="7">
        <f>Output!J93</f>
        <v>452.97433632767053</v>
      </c>
      <c r="F62" s="7">
        <v>2046</v>
      </c>
      <c r="G62" s="7">
        <f>G61+((G28-G27)*B62)/10^9</f>
        <v>0.45002204711544885</v>
      </c>
      <c r="H62" s="7">
        <f>H61+((G28-G27)*C62)/10^9</f>
        <v>0.44055754627329125</v>
      </c>
      <c r="I62" s="7">
        <f>I61+((G28-G27)*D62)/10^9</f>
        <v>0.43445871515920292</v>
      </c>
      <c r="J62" s="7">
        <f>J61+((H28-H27)*B62)/10^9</f>
        <v>1.0182734104703195</v>
      </c>
      <c r="K62" s="7">
        <f>K61+((H28-H27)*C62)/10^9</f>
        <v>0.99737783376343347</v>
      </c>
      <c r="L62" s="7">
        <f>L61+((H28-H27)*D62)/10^9</f>
        <v>0.98398519380779448</v>
      </c>
      <c r="M62" s="7">
        <f>M61+((I28-I27)*B62)/10^9</f>
        <v>1.5865247738251897</v>
      </c>
      <c r="N62" s="7">
        <f>N61+((I28-I27)*C62)/10^9</f>
        <v>1.5541981212535749</v>
      </c>
      <c r="O62" s="7">
        <f>O61+((I28-I27)*D62)/10^9</f>
        <v>1.5335116724563851</v>
      </c>
    </row>
    <row r="63" spans="1:15" x14ac:dyDescent="0.25">
      <c r="A63" s="7">
        <v>2047</v>
      </c>
      <c r="B63" s="7">
        <f>Output!J34</f>
        <v>475.94623641700286</v>
      </c>
      <c r="C63" s="7">
        <f>Output!J64</f>
        <v>460.53891796356129</v>
      </c>
      <c r="D63" s="7">
        <f>Output!J94</f>
        <v>449.95559525344083</v>
      </c>
      <c r="F63" s="7">
        <v>2047</v>
      </c>
      <c r="G63" s="7">
        <f>G62+((G29-G28)*B63)/10^9</f>
        <v>0.46757865211324617</v>
      </c>
      <c r="H63" s="7">
        <f>H62+((G29-G28)*C63)/10^9</f>
        <v>0.45754580933776706</v>
      </c>
      <c r="I63" s="7">
        <f>I62+((G29-G28)*D63)/10^9</f>
        <v>0.45105658283409733</v>
      </c>
      <c r="J63" s="7">
        <f>J62+((H29-H28)*B63)/10^9</f>
        <v>1.0524871209089961</v>
      </c>
      <c r="K63" s="7">
        <f>K62+((H29-H28)*C63)/10^9</f>
        <v>1.0304839789103433</v>
      </c>
      <c r="L63" s="7">
        <f>L62+((H29-H28)*D63)/10^9</f>
        <v>1.016330549792027</v>
      </c>
      <c r="M63" s="7">
        <f>M62+((I29-I28)*B63)/10^9</f>
        <v>1.6373955897047452</v>
      </c>
      <c r="N63" s="7">
        <f>N62+((I29-I28)*C63)/10^9</f>
        <v>1.6034221484829183</v>
      </c>
      <c r="O63" s="7">
        <f>O62+((I29-I28)*D63)/10^9</f>
        <v>1.5816045167499551</v>
      </c>
    </row>
    <row r="64" spans="1:15" x14ac:dyDescent="0.25">
      <c r="A64" s="7">
        <v>2048</v>
      </c>
      <c r="B64" s="7">
        <f>Output!J35</f>
        <v>473.44524954229877</v>
      </c>
      <c r="C64" s="7">
        <f>Output!J65</f>
        <v>457.76734943937112</v>
      </c>
      <c r="D64" s="7">
        <f>Output!J95</f>
        <v>446.94614896869717</v>
      </c>
      <c r="F64" s="7">
        <v>2048</v>
      </c>
      <c r="G64" s="7">
        <f>G63+((G30-G29)*B64)/10^9</f>
        <v>0.48504300123148381</v>
      </c>
      <c r="H64" s="7">
        <f>H63+((G30-G29)*C64)/10^9</f>
        <v>0.47443183536351813</v>
      </c>
      <c r="I64" s="7">
        <f>I63+((G30-G29)*D64)/10^9</f>
        <v>0.46754343868530129</v>
      </c>
      <c r="J64" s="7">
        <f>J63+((H30-H29)*B64)/10^9</f>
        <v>1.0872278857589415</v>
      </c>
      <c r="K64" s="7">
        <f>K63+((H30-H29)*C64)/10^9</f>
        <v>1.0640743208944066</v>
      </c>
      <c r="L64" s="7">
        <f>L63+((H30-H29)*D64)/10^9</f>
        <v>1.0491268468864028</v>
      </c>
      <c r="M64" s="7">
        <f>M63+((I30-I29)*B64)/10^9</f>
        <v>1.6894127702863986</v>
      </c>
      <c r="N64" s="7">
        <f>N63+((I30-I29)*C64)/10^9</f>
        <v>1.6537168064252938</v>
      </c>
      <c r="O64" s="7">
        <f>O63+((I30-I29)*D64)/10^9</f>
        <v>1.630710255087503</v>
      </c>
    </row>
    <row r="65" spans="1:19" x14ac:dyDescent="0.25">
      <c r="A65" s="7">
        <v>2049</v>
      </c>
      <c r="B65" s="7">
        <f>Output!J36</f>
        <v>470.95321320561857</v>
      </c>
      <c r="C65" s="7">
        <f>Output!J66</f>
        <v>455.00507570466698</v>
      </c>
      <c r="D65" s="7">
        <f>Output!J96</f>
        <v>443.94599747343977</v>
      </c>
      <c r="F65" s="7">
        <v>2049</v>
      </c>
      <c r="G65" s="7">
        <f>G64+((G31-G30)*B65)/10^9</f>
        <v>0.50241542463573163</v>
      </c>
      <c r="H65" s="7">
        <f>H64+((G31-G30)*C65)/10^9</f>
        <v>0.49121596721479016</v>
      </c>
      <c r="I65" s="7">
        <f>I64+((G31-G30)*D65)/10^9</f>
        <v>0.48391962557706053</v>
      </c>
      <c r="J65" s="7">
        <f>J64+((H31-H30)*B65)/10^9</f>
        <v>1.12250854996898</v>
      </c>
      <c r="K65" s="7">
        <f>K64+((H31-H30)*C65)/10^9</f>
        <v>1.0981602573307099</v>
      </c>
      <c r="L65" s="7">
        <f>L64+((H31-H30)*D65)/10^9</f>
        <v>1.0823843111632474</v>
      </c>
      <c r="M65" s="7">
        <f>M64+((I31-I30)*B65)/10^9</f>
        <v>1.7426016753022282</v>
      </c>
      <c r="N65" s="7">
        <f>N64+((I31-I30)*C65)/10^9</f>
        <v>1.7051045474466289</v>
      </c>
      <c r="O65" s="7">
        <f>O64+((I31-I30)*D65)/10^9</f>
        <v>1.6808489967494333</v>
      </c>
    </row>
    <row r="66" spans="1:19" x14ac:dyDescent="0.25">
      <c r="A66" s="7">
        <v>2050</v>
      </c>
      <c r="B66" s="7">
        <f>Output!J37</f>
        <v>468.47081590988682</v>
      </c>
      <c r="C66" s="7">
        <f>Output!J67</f>
        <v>452.25209675944905</v>
      </c>
      <c r="D66" s="7">
        <f>Output!J97</f>
        <v>440.95514076766847</v>
      </c>
      <c r="F66" s="7">
        <v>2050</v>
      </c>
      <c r="G66" s="7">
        <f>G65+((G32-G31)*B66)/10^9</f>
        <v>0.51969627788891215</v>
      </c>
      <c r="H66" s="7">
        <f>H65+((G32-G31)*C66)/10^9</f>
        <v>0.50789854775582977</v>
      </c>
      <c r="I66" s="7">
        <f>I65+((G32-G31)*D66)/10^9</f>
        <v>0.50018548637362159</v>
      </c>
      <c r="J66" s="7">
        <f>J65+((H32-H31)*B66)/10^9</f>
        <v>1.1583422863959212</v>
      </c>
      <c r="K66" s="7">
        <f>K65+((H32-H31)*C66)/10^9</f>
        <v>1.1327534099528935</v>
      </c>
      <c r="L66" s="7">
        <f>L65+((H32-H31)*D66)/10^9</f>
        <v>1.116113349886148</v>
      </c>
      <c r="M66" s="7">
        <f>M65+((I32-I31)*B66)/10^9</f>
        <v>1.7969882949029301</v>
      </c>
      <c r="N66" s="7">
        <f>N65+((I32-I31)*C66)/10^9</f>
        <v>1.7576082721499564</v>
      </c>
      <c r="O66" s="7">
        <f>O65+((I32-I31)*D66)/10^9</f>
        <v>1.7320412133986733</v>
      </c>
    </row>
    <row r="68" spans="1:19" x14ac:dyDescent="0.25">
      <c r="B68" s="9" t="s">
        <v>38</v>
      </c>
      <c r="C68" s="9"/>
      <c r="D68" s="9"/>
      <c r="G68" s="9" t="s">
        <v>42</v>
      </c>
      <c r="H68" s="9"/>
      <c r="I68" s="9"/>
    </row>
    <row r="69" spans="1:19" x14ac:dyDescent="0.25">
      <c r="A69" s="7" t="s">
        <v>27</v>
      </c>
      <c r="B69" s="7" t="s">
        <v>31</v>
      </c>
      <c r="C69" s="7" t="s">
        <v>32</v>
      </c>
      <c r="D69" s="7" t="s">
        <v>33</v>
      </c>
      <c r="F69" s="7" t="s">
        <v>27</v>
      </c>
      <c r="G69" s="7" t="s">
        <v>31</v>
      </c>
      <c r="H69" s="7" t="s">
        <v>32</v>
      </c>
      <c r="I69" s="7" t="s">
        <v>33</v>
      </c>
    </row>
    <row r="70" spans="1:19" x14ac:dyDescent="0.25">
      <c r="A70" s="7">
        <v>2024</v>
      </c>
      <c r="B70" s="7">
        <f>(B9-$B$6)*$B$2*Output!$J$101/Output!$J$4*100</f>
        <v>230.53176015549059</v>
      </c>
      <c r="C70" s="7">
        <f>(C9-$B$6)*$B$2*Output!$J$101/Output!$J$4*100</f>
        <v>462.10142279513076</v>
      </c>
      <c r="D70" s="7">
        <f>(D9-$B$6)*$B$2*Output!$J$101/Output!$J$4*100</f>
        <v>693.67108543476968</v>
      </c>
      <c r="F70" s="7">
        <v>2024</v>
      </c>
      <c r="G70" s="7">
        <f>(B9-$B$6)*$B$2*Output!$J$104/Output!$J$4/1000</f>
        <v>1.3831905609329434E-2</v>
      </c>
      <c r="H70" s="7">
        <f>(C9-$B$6)*$B$2*Output!$J$104/Output!$J$4/1000</f>
        <v>2.7726085367707841E-2</v>
      </c>
      <c r="I70" s="7">
        <f>(D9-$B$6)*$B$2*Output!$J$104/Output!$J$4/1000</f>
        <v>4.1620265126086173E-2</v>
      </c>
      <c r="L70" s="8"/>
      <c r="M70" s="8"/>
      <c r="N70" s="8"/>
      <c r="Q70" s="8"/>
      <c r="R70" s="8"/>
      <c r="S70" s="8"/>
    </row>
    <row r="71" spans="1:19" x14ac:dyDescent="0.25">
      <c r="A71" s="7">
        <v>2025</v>
      </c>
      <c r="B71" s="7">
        <f>(B10-$B$6)*$B$2*Output!$J$101/Output!$J$4*100</f>
        <v>461.06352031098055</v>
      </c>
      <c r="C71" s="7">
        <f>(C10-$B$6)*$B$2*Output!$J$101/Output!$J$4*100</f>
        <v>969.20177507344999</v>
      </c>
      <c r="D71" s="7">
        <f>(D10-$B$6)*$B$2*Output!$J$101/Output!$J$4*100</f>
        <v>1477.3400298359197</v>
      </c>
      <c r="F71" s="7">
        <v>2025</v>
      </c>
      <c r="G71" s="7">
        <f>(B10-$B$6)*$B$2*Output!$J$104/Output!$J$4/1000</f>
        <v>2.7663811218658827E-2</v>
      </c>
      <c r="H71" s="7">
        <f>(C10-$B$6)*$B$2*Output!$J$104/Output!$J$4/1000</f>
        <v>5.8152106504407011E-2</v>
      </c>
      <c r="I71" s="7">
        <f>(D10-$B$6)*$B$2*Output!$J$104/Output!$J$4/1000</f>
        <v>8.8640401790155185E-2</v>
      </c>
    </row>
    <row r="72" spans="1:19" x14ac:dyDescent="0.25">
      <c r="A72" s="7">
        <v>2026</v>
      </c>
      <c r="B72" s="7">
        <f>(B11-$B$6)*$B$2*Output!$J$101/Output!$J$4*100</f>
        <v>691.59528046647051</v>
      </c>
      <c r="C72" s="7">
        <f>(C11-$B$6)*$B$2*Output!$J$101/Output!$J$4*100</f>
        <v>1527.139281022625</v>
      </c>
      <c r="D72" s="7">
        <f>(D11-$B$6)*$B$2*Output!$J$101/Output!$J$4*100</f>
        <v>2362.6832815787748</v>
      </c>
      <c r="F72" s="7">
        <v>2026</v>
      </c>
      <c r="G72" s="7">
        <f>(B11-$B$6)*$B$2*Output!$J$104/Output!$J$4/1000</f>
        <v>4.1495716827988235E-2</v>
      </c>
      <c r="H72" s="7">
        <f>(C11-$B$6)*$B$2*Output!$J$104/Output!$J$4/1000</f>
        <v>9.1628356861357507E-2</v>
      </c>
      <c r="I72" s="7">
        <f>(D11-$B$6)*$B$2*Output!$J$104/Output!$J$4/1000</f>
        <v>0.14176099689472649</v>
      </c>
    </row>
    <row r="73" spans="1:19" x14ac:dyDescent="0.25">
      <c r="A73" s="7">
        <v>2027</v>
      </c>
      <c r="B73" s="7">
        <f>(B12-$B$6)*$B$2*Output!$J$101/Output!$J$4*100</f>
        <v>922.12704062196065</v>
      </c>
      <c r="C73" s="7">
        <f>(C12-$B$6)*$B$2*Output!$J$101/Output!$J$4*100</f>
        <v>2142.509624220052</v>
      </c>
      <c r="D73" s="7">
        <f>(D12-$B$6)*$B$2*Output!$J$101/Output!$J$4*100</f>
        <v>3362.8922078181413</v>
      </c>
      <c r="F73" s="7">
        <v>2027</v>
      </c>
      <c r="G73" s="7">
        <f>(B12-$B$6)*$B$2*Output!$J$104/Output!$J$4/1000</f>
        <v>5.532762243731764E-2</v>
      </c>
      <c r="H73" s="7">
        <f>(C12-$B$6)*$B$2*Output!$J$104/Output!$J$4/1000</f>
        <v>0.12855057745320311</v>
      </c>
      <c r="I73" s="7">
        <f>(D12-$B$6)*$B$2*Output!$J$104/Output!$J$4/1000</f>
        <v>0.2017735324690885</v>
      </c>
    </row>
    <row r="74" spans="1:19" x14ac:dyDescent="0.25">
      <c r="A74" s="7">
        <v>2028</v>
      </c>
      <c r="B74" s="7">
        <f>(B13-$B$6)*$B$2*Output!$J$101/Output!$J$4*100</f>
        <v>1152.6588007774506</v>
      </c>
      <c r="C74" s="7">
        <f>(C13-$B$6)*$B$2*Output!$J$101/Output!$J$4*100</f>
        <v>2822.7642214758635</v>
      </c>
      <c r="D74" s="7">
        <f>(D13-$B$6)*$B$2*Output!$J$101/Output!$J$4*100</f>
        <v>4492.8696421742743</v>
      </c>
      <c r="F74" s="7">
        <v>2028</v>
      </c>
      <c r="G74" s="7">
        <f>(B13-$B$6)*$B$2*Output!$J$104/Output!$J$4/1000</f>
        <v>6.9159528046647031E-2</v>
      </c>
      <c r="H74" s="7">
        <f>(C13-$B$6)*$B$2*Output!$J$104/Output!$J$4/1000</f>
        <v>0.16936585328855183</v>
      </c>
      <c r="I74" s="7">
        <f>(D13-$B$6)*$B$2*Output!$J$104/Output!$J$4/1000</f>
        <v>0.26957217853045651</v>
      </c>
    </row>
    <row r="75" spans="1:19" x14ac:dyDescent="0.25">
      <c r="A75" s="7">
        <v>2029</v>
      </c>
      <c r="B75" s="7">
        <f>(B14-$B$6)*$B$2*Output!$J$101/Output!$J$4*100</f>
        <v>1383.1905609329406</v>
      </c>
      <c r="C75" s="7">
        <f>(C14-$B$6)*$B$2*Output!$J$101/Output!$J$4*100</f>
        <v>3576.3212468620322</v>
      </c>
      <c r="D75" s="7">
        <f>(D14-$B$6)*$B$2*Output!$J$101/Output!$J$4*100</f>
        <v>5769.4519327911194</v>
      </c>
      <c r="F75" s="7">
        <v>2029</v>
      </c>
      <c r="G75" s="7">
        <f>(B14-$B$6)*$B$2*Output!$J$104/Output!$J$4/1000</f>
        <v>8.2991433655976443E-2</v>
      </c>
      <c r="H75" s="7">
        <f>(C14-$B$6)*$B$2*Output!$J$104/Output!$J$4/1000</f>
        <v>0.21457927481172195</v>
      </c>
      <c r="I75" s="7">
        <f>(D14-$B$6)*$B$2*Output!$J$104/Output!$J$4/1000</f>
        <v>0.34616711596746719</v>
      </c>
    </row>
    <row r="76" spans="1:19" x14ac:dyDescent="0.25">
      <c r="A76" s="7">
        <v>2030</v>
      </c>
      <c r="B76" s="7">
        <f>(B15-$B$6)*$B$2*Output!$J$101/Output!$J$4*100</f>
        <v>1613.7223210884304</v>
      </c>
      <c r="C76" s="7">
        <f>(C15-$B$6)*$B$2*Output!$J$101/Output!$J$4*100</f>
        <v>4412.691060154667</v>
      </c>
      <c r="D76" s="7">
        <f>(D15-$B$6)*$B$2*Output!$J$101/Output!$J$4*100</f>
        <v>7211.6597992209008</v>
      </c>
      <c r="F76" s="7">
        <v>2030</v>
      </c>
      <c r="G76" s="7">
        <f>(B15-$B$6)*$B$2*Output!$J$104/Output!$J$4/1000</f>
        <v>9.6823339265305827E-2</v>
      </c>
      <c r="H76" s="7">
        <f>(C15-$B$6)*$B$2*Output!$J$104/Output!$J$4/1000</f>
        <v>0.26476146360927999</v>
      </c>
      <c r="I76" s="7">
        <f>(D15-$B$6)*$B$2*Output!$J$104/Output!$J$4/1000</f>
        <v>0.43269958795325408</v>
      </c>
    </row>
    <row r="77" spans="1:19" x14ac:dyDescent="0.25">
      <c r="A77" s="7">
        <v>2031</v>
      </c>
      <c r="B77" s="7">
        <f>(B16-$B$6)*$B$2*Output!$J$101/Output!$J$4*100</f>
        <v>1844.2540812439215</v>
      </c>
      <c r="C77" s="7">
        <f>(C16-$B$6)*$B$2*Output!$J$101/Output!$J$4*100</f>
        <v>4835.7973710597298</v>
      </c>
      <c r="D77" s="7">
        <f>(D16-$B$6)*$B$2*Output!$J$101/Output!$J$4*100</f>
        <v>7827.3406608755377</v>
      </c>
      <c r="F77" s="7">
        <v>2031</v>
      </c>
      <c r="G77" s="7">
        <f>(B16-$B$6)*$B$2*Output!$J$104/Output!$J$4/1000</f>
        <v>0.11065524487463529</v>
      </c>
      <c r="H77" s="7">
        <f>(C16-$B$6)*$B$2*Output!$J$104/Output!$J$4/1000</f>
        <v>0.29014784226358381</v>
      </c>
      <c r="I77" s="7">
        <f>(D16-$B$6)*$B$2*Output!$J$104/Output!$J$4/1000</f>
        <v>0.46964043965253227</v>
      </c>
    </row>
    <row r="78" spans="1:19" x14ac:dyDescent="0.25">
      <c r="A78" s="7">
        <v>2032</v>
      </c>
      <c r="B78" s="7">
        <f>(B17-$B$6)*$B$2*Output!$J$101/Output!$J$4*100</f>
        <v>2074.7858413994118</v>
      </c>
      <c r="C78" s="7">
        <f>(C17-$B$6)*$B$2*Output!$J$101/Output!$J$4*100</f>
        <v>5273.9958972977684</v>
      </c>
      <c r="D78" s="7">
        <f>(D17-$B$6)*$B$2*Output!$J$101/Output!$J$4*100</f>
        <v>8473.205953196124</v>
      </c>
      <c r="F78" s="7">
        <v>2032</v>
      </c>
      <c r="G78" s="7">
        <f>(B17-$B$6)*$B$2*Output!$J$104/Output!$J$4/1000</f>
        <v>0.12448715048396469</v>
      </c>
      <c r="H78" s="7">
        <f>(C17-$B$6)*$B$2*Output!$J$104/Output!$J$4/1000</f>
        <v>0.3164397538378661</v>
      </c>
      <c r="I78" s="7">
        <f>(D17-$B$6)*$B$2*Output!$J$104/Output!$J$4/1000</f>
        <v>0.50839235719176745</v>
      </c>
    </row>
    <row r="79" spans="1:19" x14ac:dyDescent="0.25">
      <c r="A79" s="7">
        <v>2033</v>
      </c>
      <c r="B79" s="7">
        <f>(B18-$B$6)*$B$2*Output!$J$101/Output!$J$4*100</f>
        <v>2305.3176015549016</v>
      </c>
      <c r="C79" s="7">
        <f>(C18-$B$6)*$B$2*Output!$J$101/Output!$J$4*100</f>
        <v>5728.0265513066824</v>
      </c>
      <c r="D79" s="7">
        <f>(D18-$B$6)*$B$2*Output!$J$101/Output!$J$4*100</f>
        <v>9150.7355010584597</v>
      </c>
      <c r="F79" s="7">
        <v>2033</v>
      </c>
      <c r="G79" s="7">
        <f>(B18-$B$6)*$B$2*Output!$J$104/Output!$J$4/1000</f>
        <v>0.13831905609329412</v>
      </c>
      <c r="H79" s="7">
        <f>(C18-$B$6)*$B$2*Output!$J$104/Output!$J$4/1000</f>
        <v>0.3436815930784009</v>
      </c>
      <c r="I79" s="7">
        <f>(D18-$B$6)*$B$2*Output!$J$104/Output!$J$4/1000</f>
        <v>0.5490441300635075</v>
      </c>
    </row>
    <row r="80" spans="1:19" x14ac:dyDescent="0.25">
      <c r="A80" s="7">
        <v>2034</v>
      </c>
      <c r="B80" s="7">
        <f>(B19-$B$6)*$B$2*Output!$J$101/Output!$J$4*100</f>
        <v>2535.8493617103913</v>
      </c>
      <c r="C80" s="7">
        <f>(C19-$B$6)*$B$2*Output!$J$101/Output!$J$4*100</f>
        <v>6198.6655205445441</v>
      </c>
      <c r="D80" s="7">
        <f>(D19-$B$6)*$B$2*Output!$J$101/Output!$J$4*100</f>
        <v>9861.481679378694</v>
      </c>
      <c r="F80" s="7">
        <v>2034</v>
      </c>
      <c r="G80" s="7">
        <f>(B19-$B$6)*$B$2*Output!$J$104/Output!$J$4/1000</f>
        <v>0.15215096170262349</v>
      </c>
      <c r="H80" s="7">
        <f>(C19-$B$6)*$B$2*Output!$J$104/Output!$J$4/1000</f>
        <v>0.37191993123267264</v>
      </c>
      <c r="I80" s="7">
        <f>(D19-$B$6)*$B$2*Output!$J$104/Output!$J$4/1000</f>
        <v>0.59168890076272163</v>
      </c>
    </row>
    <row r="81" spans="1:9" x14ac:dyDescent="0.25">
      <c r="A81" s="7">
        <v>2035</v>
      </c>
      <c r="B81" s="7">
        <f>(B20-$B$6)*$B$2*Output!$J$101/Output!$J$4*100</f>
        <v>2766.3811218658816</v>
      </c>
      <c r="C81" s="7">
        <f>(C20-$B$6)*$B$2*Output!$J$101/Output!$J$4*100</f>
        <v>6686.7270459123301</v>
      </c>
      <c r="D81" s="7">
        <f>(D20-$B$6)*$B$2*Output!$J$101/Output!$J$4*100</f>
        <v>10607.072969958781</v>
      </c>
      <c r="F81" s="7">
        <v>2035</v>
      </c>
      <c r="G81" s="7">
        <f>(B20-$B$6)*$B$2*Output!$J$104/Output!$J$4/1000</f>
        <v>0.16598286731195291</v>
      </c>
      <c r="H81" s="7">
        <f>(C20-$B$6)*$B$2*Output!$J$104/Output!$J$4/1000</f>
        <v>0.40120362275473981</v>
      </c>
      <c r="I81" s="7">
        <f>(D20-$B$6)*$B$2*Output!$J$104/Output!$J$4/1000</f>
        <v>0.63642437819752695</v>
      </c>
    </row>
    <row r="82" spans="1:9" x14ac:dyDescent="0.25">
      <c r="A82" s="7">
        <v>2036</v>
      </c>
      <c r="B82" s="7">
        <f>(B21-$B$6)*$B$2*Output!$J$101/Output!$J$4*100</f>
        <v>2996.9128820213714</v>
      </c>
      <c r="C82" s="7">
        <f>(C21-$B$6)*$B$2*Output!$J$101/Output!$J$4*100</f>
        <v>7193.0652873657591</v>
      </c>
      <c r="D82" s="7">
        <f>(D21-$B$6)*$B$2*Output!$J$101/Output!$J$4*100</f>
        <v>11389.217692710154</v>
      </c>
      <c r="F82" s="7">
        <v>2036</v>
      </c>
      <c r="G82" s="7">
        <f>(B21-$B$6)*$B$2*Output!$J$104/Output!$J$4/1000</f>
        <v>0.17981477292128226</v>
      </c>
      <c r="H82" s="7">
        <f>(C21-$B$6)*$B$2*Output!$J$104/Output!$J$4/1000</f>
        <v>0.43158391724194556</v>
      </c>
      <c r="I82" s="7">
        <f>(D21-$B$6)*$B$2*Output!$J$104/Output!$J$4/1000</f>
        <v>0.68335306156260933</v>
      </c>
    </row>
    <row r="83" spans="1:9" x14ac:dyDescent="0.25">
      <c r="A83" s="7">
        <v>2037</v>
      </c>
      <c r="B83" s="7">
        <f>(B22-$B$6)*$B$2*Output!$J$101/Output!$J$4*100</f>
        <v>3227.4446421768616</v>
      </c>
      <c r="C83" s="7">
        <f>(C22-$B$6)*$B$2*Output!$J$101/Output!$J$4*100</f>
        <v>7718.5762809908156</v>
      </c>
      <c r="D83" s="7">
        <f>(D22-$B$6)*$B$2*Output!$J$101/Output!$J$4*100</f>
        <v>12209.707919804769</v>
      </c>
      <c r="F83" s="7">
        <v>2037</v>
      </c>
      <c r="G83" s="7">
        <f>(B22-$B$6)*$B$2*Output!$J$104/Output!$J$4/1000</f>
        <v>0.19364667853061168</v>
      </c>
      <c r="H83" s="7">
        <f>(C22-$B$6)*$B$2*Output!$J$104/Output!$J$4/1000</f>
        <v>0.4631145768594489</v>
      </c>
      <c r="I83" s="7">
        <f>(D22-$B$6)*$B$2*Output!$J$104/Output!$J$4/1000</f>
        <v>0.73258247518828601</v>
      </c>
    </row>
    <row r="84" spans="1:9" x14ac:dyDescent="0.25">
      <c r="A84" s="7">
        <v>2038</v>
      </c>
      <c r="B84" s="7">
        <f>(B23-$B$6)*$B$2*Output!$J$101/Output!$J$4*100</f>
        <v>3457.9764023323519</v>
      </c>
      <c r="C84" s="7">
        <f>(C23-$B$6)*$B$2*Output!$J$101/Output!$J$4*100</f>
        <v>8264.1999920270191</v>
      </c>
      <c r="D84" s="7">
        <f>(D23-$B$6)*$B$2*Output!$J$101/Output!$J$4*100</f>
        <v>13070.423581721683</v>
      </c>
      <c r="F84" s="7">
        <v>2038</v>
      </c>
      <c r="G84" s="7">
        <f>(B23-$B$6)*$B$2*Output!$J$104/Output!$J$4/1000</f>
        <v>0.20747858413994111</v>
      </c>
      <c r="H84" s="7">
        <f>(C23-$B$6)*$B$2*Output!$J$104/Output!$J$4/1000</f>
        <v>0.49585199952162123</v>
      </c>
      <c r="I84" s="7">
        <f>(D23-$B$6)*$B$2*Output!$J$104/Output!$J$4/1000</f>
        <v>0.784225414903301</v>
      </c>
    </row>
    <row r="85" spans="1:9" x14ac:dyDescent="0.25">
      <c r="A85" s="7">
        <v>2039</v>
      </c>
      <c r="B85" s="7">
        <f>(B24-$B$6)*$B$2*Output!$J$101/Output!$J$4*100</f>
        <v>3688.508162487843</v>
      </c>
      <c r="C85" s="7">
        <f>(C24-$B$6)*$B$2*Output!$J$101/Output!$J$4*100</f>
        <v>8830.9224685424761</v>
      </c>
      <c r="D85" s="7">
        <f>(D24-$B$6)*$B$2*Output!$J$101/Output!$J$4*100</f>
        <v>13973.33677459711</v>
      </c>
      <c r="F85" s="7">
        <v>2039</v>
      </c>
      <c r="G85" s="7">
        <f>(B24-$B$6)*$B$2*Output!$J$104/Output!$J$4/1000</f>
        <v>0.22131048974927056</v>
      </c>
      <c r="H85" s="7">
        <f>(C24-$B$6)*$B$2*Output!$J$104/Output!$J$4/1000</f>
        <v>0.52985534811254853</v>
      </c>
      <c r="I85" s="7">
        <f>(D24-$B$6)*$B$2*Output!$J$104/Output!$J$4/1000</f>
        <v>0.83840020647582647</v>
      </c>
    </row>
    <row r="86" spans="1:9" x14ac:dyDescent="0.25">
      <c r="A86" s="7">
        <v>2040</v>
      </c>
      <c r="B86" s="7">
        <f>(B25-$B$6)*$B$2*Output!$J$101/Output!$J$4*100</f>
        <v>3919.0399226433328</v>
      </c>
      <c r="C86" s="7">
        <f>(C25-$B$6)*$B$2*Output!$J$101/Output!$J$4*100</f>
        <v>9419.7781006951536</v>
      </c>
      <c r="D86" s="7">
        <f>(D25-$B$6)*$B$2*Output!$J$101/Output!$J$4*100</f>
        <v>14920.516278746971</v>
      </c>
      <c r="F86" s="7">
        <v>2040</v>
      </c>
      <c r="G86" s="7">
        <f>(B25-$B$6)*$B$2*Output!$J$104/Output!$J$4/1000</f>
        <v>0.23514239535859996</v>
      </c>
      <c r="H86" s="7">
        <f>(C25-$B$6)*$B$2*Output!$J$104/Output!$J$4/1000</f>
        <v>0.56518668604170919</v>
      </c>
      <c r="I86" s="7">
        <f>(D25-$B$6)*$B$2*Output!$J$104/Output!$J$4/1000</f>
        <v>0.89523097672481822</v>
      </c>
    </row>
    <row r="87" spans="1:9" x14ac:dyDescent="0.25">
      <c r="A87" s="7">
        <v>2041</v>
      </c>
      <c r="B87" s="7">
        <f>(B26-$B$6)*$B$2*Output!$J$101/Output!$J$4*100</f>
        <v>4149.5716827988226</v>
      </c>
      <c r="C87" s="7">
        <f>(C26-$B$6)*$B$2*Output!$J$101/Output!$J$4*100</f>
        <v>9818.138523495385</v>
      </c>
      <c r="D87" s="7">
        <f>(D26-$B$6)*$B$2*Output!$J$101/Output!$J$4*100</f>
        <v>15486.705364191943</v>
      </c>
      <c r="F87" s="7">
        <v>2041</v>
      </c>
      <c r="G87" s="7">
        <f>(B26-$B$6)*$B$2*Output!$J$104/Output!$J$4/1000</f>
        <v>0.24897430096792936</v>
      </c>
      <c r="H87" s="7">
        <f>(C26-$B$6)*$B$2*Output!$J$104/Output!$J$4/1000</f>
        <v>0.58908831140972306</v>
      </c>
      <c r="I87" s="7">
        <f>(D26-$B$6)*$B$2*Output!$J$104/Output!$J$4/1000</f>
        <v>0.92920232185151652</v>
      </c>
    </row>
    <row r="88" spans="1:9" x14ac:dyDescent="0.25">
      <c r="A88" s="7">
        <v>2042</v>
      </c>
      <c r="B88" s="7">
        <f>(B27-$B$6)*$B$2*Output!$J$101/Output!$J$4*100</f>
        <v>4380.1034429543133</v>
      </c>
      <c r="C88" s="7">
        <f>(C27-$B$6)*$B$2*Output!$J$101/Output!$J$4*100</f>
        <v>10224.407585084018</v>
      </c>
      <c r="D88" s="7">
        <f>(D27-$B$6)*$B$2*Output!$J$101/Output!$J$4*100</f>
        <v>16068.711727213724</v>
      </c>
      <c r="F88" s="7">
        <v>2042</v>
      </c>
      <c r="G88" s="7">
        <f>(B27-$B$6)*$B$2*Output!$J$104/Output!$J$4/1000</f>
        <v>0.26280620657725878</v>
      </c>
      <c r="H88" s="7">
        <f>(C27-$B$6)*$B$2*Output!$J$104/Output!$J$4/1000</f>
        <v>0.61346445510504122</v>
      </c>
      <c r="I88" s="7">
        <f>(D27-$B$6)*$B$2*Output!$J$104/Output!$J$4/1000</f>
        <v>0.96412270363282349</v>
      </c>
    </row>
    <row r="89" spans="1:9" x14ac:dyDescent="0.25">
      <c r="A89" s="7">
        <v>2043</v>
      </c>
      <c r="B89" s="7">
        <f>(B28-$B$6)*$B$2*Output!$J$101/Output!$J$4*100</f>
        <v>4610.6352031098031</v>
      </c>
      <c r="C89" s="7">
        <f>(C28-$B$6)*$B$2*Output!$J$101/Output!$J$4*100</f>
        <v>10638.806224257278</v>
      </c>
      <c r="D89" s="7">
        <f>(D28-$B$6)*$B$2*Output!$J$101/Output!$J$4*100</f>
        <v>16666.977245404752</v>
      </c>
      <c r="F89" s="7">
        <v>2043</v>
      </c>
      <c r="G89" s="7">
        <f>(B28-$B$6)*$B$2*Output!$J$104/Output!$J$4/1000</f>
        <v>0.27663811218658818</v>
      </c>
      <c r="H89" s="7">
        <f>(C28-$B$6)*$B$2*Output!$J$104/Output!$J$4/1000</f>
        <v>0.63832837345543669</v>
      </c>
      <c r="I89" s="7">
        <f>(D28-$B$6)*$B$2*Output!$J$104/Output!$J$4/1000</f>
        <v>1.0000186347242852</v>
      </c>
    </row>
    <row r="90" spans="1:9" x14ac:dyDescent="0.25">
      <c r="A90" s="7">
        <v>2044</v>
      </c>
      <c r="B90" s="7">
        <f>(B29-$B$6)*$B$2*Output!$J$101/Output!$J$4*100</f>
        <v>4841.166963265292</v>
      </c>
      <c r="C90" s="7">
        <f>(C29-$B$6)*$B$2*Output!$J$101/Output!$J$4*100</f>
        <v>11061.561552043158</v>
      </c>
      <c r="D90" s="7">
        <f>(D29-$B$6)*$B$2*Output!$J$101/Output!$J$4*100</f>
        <v>17281.956140821025</v>
      </c>
      <c r="F90" s="7">
        <v>2044</v>
      </c>
      <c r="G90" s="7">
        <f>(B29-$B$6)*$B$2*Output!$J$104/Output!$J$4/1000</f>
        <v>0.29047001779591752</v>
      </c>
      <c r="H90" s="7">
        <f>(C29-$B$6)*$B$2*Output!$J$104/Output!$J$4/1000</f>
        <v>0.66369369312258952</v>
      </c>
      <c r="I90" s="7">
        <f>(D29-$B$6)*$B$2*Output!$J$104/Output!$J$4/1000</f>
        <v>1.0369173684492614</v>
      </c>
    </row>
    <row r="91" spans="1:9" x14ac:dyDescent="0.25">
      <c r="A91" s="7">
        <v>2045</v>
      </c>
      <c r="B91" s="7">
        <f>(B30-$B$6)*$B$2*Output!$J$101/Output!$J$4*100</f>
        <v>5071.6987234207827</v>
      </c>
      <c r="C91" s="7">
        <f>(C30-$B$6)*$B$2*Output!$J$101/Output!$J$4*100</f>
        <v>11492.907024131302</v>
      </c>
      <c r="D91" s="7">
        <f>(D30-$B$6)*$B$2*Output!$J$101/Output!$J$4*100</f>
        <v>17914.11532484182</v>
      </c>
      <c r="F91" s="7">
        <v>2045</v>
      </c>
      <c r="G91" s="7">
        <f>(B30-$B$6)*$B$2*Output!$J$104/Output!$J$4/1000</f>
        <v>0.30430192340524698</v>
      </c>
      <c r="H91" s="7">
        <f>(C30-$B$6)*$B$2*Output!$J$104/Output!$J$4/1000</f>
        <v>0.68957442144787817</v>
      </c>
      <c r="I91" s="7">
        <f>(D30-$B$6)*$B$2*Output!$J$104/Output!$J$4/1000</f>
        <v>1.074846919490509</v>
      </c>
    </row>
    <row r="92" spans="1:9" x14ac:dyDescent="0.25">
      <c r="A92" s="7">
        <v>2046</v>
      </c>
      <c r="B92" s="7">
        <f>(B31-$B$6)*$B$2*Output!$J$101/Output!$J$4*100</f>
        <v>5302.2304835762725</v>
      </c>
      <c r="C92" s="7">
        <f>(C31-$B$6)*$B$2*Output!$J$101/Output!$J$4*100</f>
        <v>11933.082618119914</v>
      </c>
      <c r="D92" s="7">
        <f>(D31-$B$6)*$B$2*Output!$J$101/Output!$J$4*100</f>
        <v>18563.934752663547</v>
      </c>
      <c r="F92" s="7">
        <v>2046</v>
      </c>
      <c r="G92" s="7">
        <f>(B31-$B$6)*$B$2*Output!$J$104/Output!$J$4/1000</f>
        <v>0.31813382901457637</v>
      </c>
      <c r="H92" s="7">
        <f>(C31-$B$6)*$B$2*Output!$J$104/Output!$J$4/1000</f>
        <v>0.71598495708719467</v>
      </c>
      <c r="I92" s="7">
        <f>(D31-$B$6)*$B$2*Output!$J$104/Output!$J$4/1000</f>
        <v>1.1138360851598128</v>
      </c>
    </row>
    <row r="93" spans="1:9" x14ac:dyDescent="0.25">
      <c r="A93" s="7">
        <v>2047</v>
      </c>
      <c r="B93" s="7">
        <f>(B32-$B$6)*$B$2*Output!$J$101/Output!$J$4*100</f>
        <v>5532.7622437317623</v>
      </c>
      <c r="C93" s="7">
        <f>(C32-$B$6)*$B$2*Output!$J$101/Output!$J$4*100</f>
        <v>12382.335015714318</v>
      </c>
      <c r="D93" s="7">
        <f>(D32-$B$6)*$B$2*Output!$J$101/Output!$J$4*100</f>
        <v>19231.907787696862</v>
      </c>
      <c r="F93" s="7">
        <v>2047</v>
      </c>
      <c r="G93" s="7">
        <f>(B32-$B$6)*$B$2*Output!$J$104/Output!$J$4/1000</f>
        <v>0.33196573462390577</v>
      </c>
      <c r="H93" s="7">
        <f>(C32-$B$6)*$B$2*Output!$J$104/Output!$J$4/1000</f>
        <v>0.74294010094285912</v>
      </c>
      <c r="I93" s="7">
        <f>(D32-$B$6)*$B$2*Output!$J$104/Output!$J$4/1000</f>
        <v>1.1539144672618118</v>
      </c>
    </row>
    <row r="94" spans="1:9" x14ac:dyDescent="0.25">
      <c r="A94" s="7">
        <v>2048</v>
      </c>
      <c r="B94" s="7">
        <f>(B33-$B$6)*$B$2*Output!$J$101/Output!$J$4*100</f>
        <v>5763.294003887253</v>
      </c>
      <c r="C94" s="7">
        <f>(C33-$B$6)*$B$2*Output!$J$101/Output!$J$4*100</f>
        <v>12840.917790015506</v>
      </c>
      <c r="D94" s="7">
        <f>(D33-$B$6)*$B$2*Output!$J$101/Output!$J$4*100</f>
        <v>19918.541576143754</v>
      </c>
      <c r="F94" s="7">
        <v>2048</v>
      </c>
      <c r="G94" s="7">
        <f>(B33-$B$6)*$B$2*Output!$J$104/Output!$J$4/1000</f>
        <v>0.34579764023323523</v>
      </c>
      <c r="H94" s="7">
        <f>(C33-$B$6)*$B$2*Output!$J$104/Output!$J$4/1000</f>
        <v>0.7704550674009305</v>
      </c>
      <c r="I94" s="7">
        <f>(D33-$B$6)*$B$2*Output!$J$104/Output!$J$4/1000</f>
        <v>1.1951124945686249</v>
      </c>
    </row>
    <row r="95" spans="1:9" x14ac:dyDescent="0.25">
      <c r="A95" s="7">
        <v>2049</v>
      </c>
      <c r="B95" s="7">
        <f>(B34-$B$6)*$B$2*Output!$J$101/Output!$J$4*100</f>
        <v>5993.8257640427419</v>
      </c>
      <c r="C95" s="7">
        <f>(C34-$B$6)*$B$2*Output!$J$101/Output!$J$4*100</f>
        <v>13309.091598040828</v>
      </c>
      <c r="D95" s="7">
        <f>(D34-$B$6)*$B$2*Output!$J$101/Output!$J$4*100</f>
        <v>20624.357432038905</v>
      </c>
      <c r="F95" s="7">
        <v>2049</v>
      </c>
      <c r="G95" s="7">
        <f>(B34-$B$6)*$B$2*Output!$J$104/Output!$J$4/1000</f>
        <v>0.35962954584256451</v>
      </c>
      <c r="H95" s="7">
        <f>(C34-$B$6)*$B$2*Output!$J$104/Output!$J$4/1000</f>
        <v>0.79854549588244972</v>
      </c>
      <c r="I95" s="7">
        <f>(D34-$B$6)*$B$2*Output!$J$104/Output!$J$4/1000</f>
        <v>1.2374614459223343</v>
      </c>
    </row>
    <row r="96" spans="1:9" x14ac:dyDescent="0.25">
      <c r="A96" s="7">
        <v>2050</v>
      </c>
      <c r="B96" s="7">
        <f>(B35-$B$6)*$B$2*Output!$J$101/Output!$J$4*100</f>
        <v>6224.3575241982326</v>
      </c>
      <c r="C96" s="7">
        <f>(C35-$B$6)*$B$2*Output!$J$101/Output!$J$4*100</f>
        <v>13787.124378623019</v>
      </c>
      <c r="D96" s="7">
        <f>(D35-$B$6)*$B$2*Output!$J$101/Output!$J$4*100</f>
        <v>21349.891233047802</v>
      </c>
      <c r="F96" s="7">
        <v>2050</v>
      </c>
      <c r="G96" s="7">
        <f>(B35-$B$6)*$B$2*Output!$J$104/Output!$J$4/1000</f>
        <v>0.37346145145189397</v>
      </c>
      <c r="H96" s="7">
        <f>(C35-$B$6)*$B$2*Output!$J$104/Output!$J$4/1000</f>
        <v>0.82722746271738112</v>
      </c>
      <c r="I96" s="7">
        <f>(D35-$B$6)*$B$2*Output!$J$104/Output!$J$4/1000</f>
        <v>1.2809934739828679</v>
      </c>
    </row>
    <row r="98" spans="1:4" x14ac:dyDescent="0.25">
      <c r="B98" s="8" t="s">
        <v>46</v>
      </c>
      <c r="C98" s="8"/>
      <c r="D98" s="8"/>
    </row>
    <row r="99" spans="1:4" x14ac:dyDescent="0.25">
      <c r="A99" s="7" t="s">
        <v>27</v>
      </c>
      <c r="B99" s="7" t="s">
        <v>28</v>
      </c>
      <c r="C99" s="7" t="s">
        <v>29</v>
      </c>
      <c r="D99" s="7" t="s">
        <v>30</v>
      </c>
    </row>
    <row r="100" spans="1:4" x14ac:dyDescent="0.25">
      <c r="A100" s="7">
        <v>2024</v>
      </c>
      <c r="B100" s="7">
        <f>(B9-$B$6)*$B$2*Output!$J$107/Output!$J$4/10^9</f>
        <v>2.0372797648456177E-5</v>
      </c>
      <c r="C100" s="7">
        <f>(C9-$B$6)*$B$2*Output!$J$107/Output!$J$4/10^9</f>
        <v>4.083731791801301E-5</v>
      </c>
      <c r="D100" s="7">
        <f>(D9-$B$6)*$B$2*Output!$J$107/Output!$J$4/10^9</f>
        <v>6.1301838187569741E-5</v>
      </c>
    </row>
    <row r="101" spans="1:4" x14ac:dyDescent="0.25">
      <c r="A101" s="7">
        <v>2025</v>
      </c>
      <c r="B101" s="7">
        <f>(B10-$B$6)*$B$2*Output!$J$107/Output!$J$4/10^9</f>
        <v>4.07455952969123E-5</v>
      </c>
      <c r="C101" s="7">
        <f>(C10-$B$6)*$B$2*Output!$J$107/Output!$J$4/10^9</f>
        <v>8.5651329043676946E-5</v>
      </c>
      <c r="D101" s="7">
        <f>(D10-$B$6)*$B$2*Output!$J$107/Output!$J$4/10^9</f>
        <v>1.3055706279044161E-4</v>
      </c>
    </row>
    <row r="102" spans="1:4" x14ac:dyDescent="0.25">
      <c r="A102" s="7">
        <v>2026</v>
      </c>
      <c r="B102" s="7">
        <f>(B11-$B$6)*$B$2*Output!$J$107/Output!$J$4/10^9</f>
        <v>6.111839294536843E-5</v>
      </c>
      <c r="C102" s="7">
        <f>(C11-$B$6)*$B$2*Output!$J$107/Output!$J$4/10^9</f>
        <v>1.3495797512801748E-4</v>
      </c>
      <c r="D102" s="7">
        <f>(D11-$B$6)*$B$2*Output!$J$107/Output!$J$4/10^9</f>
        <v>2.0879755731066616E-4</v>
      </c>
    </row>
    <row r="103" spans="1:4" x14ac:dyDescent="0.25">
      <c r="A103" s="7">
        <v>2027</v>
      </c>
      <c r="B103" s="7">
        <f>(B12-$B$6)*$B$2*Output!$J$107/Output!$J$4/10^9</f>
        <v>8.149119059382456E-5</v>
      </c>
      <c r="C103" s="7">
        <f>(C12-$B$6)*$B$2*Output!$J$107/Output!$J$4/10^9</f>
        <v>1.8934013692805017E-4</v>
      </c>
      <c r="D103" s="7">
        <f>(D12-$B$6)*$B$2*Output!$J$107/Output!$J$4/10^9</f>
        <v>2.971890832622756E-4</v>
      </c>
    </row>
    <row r="104" spans="1:4" x14ac:dyDescent="0.25">
      <c r="A104" s="7">
        <v>2028</v>
      </c>
      <c r="B104" s="7">
        <f>(B13-$B$6)*$B$2*Output!$J$107/Output!$J$4/10^9</f>
        <v>1.0186398824228068E-4</v>
      </c>
      <c r="C104" s="7">
        <f>(C13-$B$6)*$B$2*Output!$J$107/Output!$J$4/10^9</f>
        <v>2.494563189672503E-4</v>
      </c>
      <c r="D104" s="7">
        <f>(D13-$B$6)*$B$2*Output!$J$107/Output!$J$4/10^9</f>
        <v>3.9704864969221973E-4</v>
      </c>
    </row>
    <row r="105" spans="1:4" x14ac:dyDescent="0.25">
      <c r="A105" s="7">
        <v>2029</v>
      </c>
      <c r="B105" s="7">
        <f>(B14-$B$6)*$B$2*Output!$J$107/Output!$J$4/10^9</f>
        <v>1.2223678589073678E-4</v>
      </c>
      <c r="C105" s="7">
        <f>(C14-$B$6)*$B$2*Output!$J$107/Output!$J$4/10^9</f>
        <v>3.1605046106901631E-4</v>
      </c>
      <c r="D105" s="7">
        <f>(D14-$B$6)*$B$2*Output!$J$107/Output!$J$4/10^9</f>
        <v>5.0986413624729541E-4</v>
      </c>
    </row>
    <row r="106" spans="1:4" x14ac:dyDescent="0.25">
      <c r="A106" s="7">
        <v>2030</v>
      </c>
      <c r="B106" s="7">
        <f>(B15-$B$6)*$B$2*Output!$J$107/Output!$J$4/10^9</f>
        <v>1.4260958353919294E-4</v>
      </c>
      <c r="C106" s="7">
        <f>(C15-$B$6)*$B$2*Output!$J$107/Output!$J$4/10^9</f>
        <v>3.8996302285223964E-4</v>
      </c>
      <c r="D106" s="7">
        <f>(D15-$B$6)*$B$2*Output!$J$107/Output!$J$4/10^9</f>
        <v>6.3731646216528615E-4</v>
      </c>
    </row>
    <row r="107" spans="1:4" x14ac:dyDescent="0.25">
      <c r="A107" s="7">
        <v>2031</v>
      </c>
      <c r="B107" s="7">
        <f>(B16-$B$6)*$B$2*Output!$J$107/Output!$J$4/10^9</f>
        <v>1.6298238118764915E-4</v>
      </c>
      <c r="C107" s="7">
        <f>(C16-$B$6)*$B$2*Output!$J$107/Output!$J$4/10^9</f>
        <v>4.2735422330999719E-4</v>
      </c>
      <c r="D107" s="7">
        <f>(D16-$B$6)*$B$2*Output!$J$107/Output!$J$4/10^9</f>
        <v>6.9172606543234513E-4</v>
      </c>
    </row>
    <row r="108" spans="1:4" x14ac:dyDescent="0.25">
      <c r="A108" s="7">
        <v>2032</v>
      </c>
      <c r="B108" s="7">
        <f>(B17-$B$6)*$B$2*Output!$J$107/Output!$J$4/10^9</f>
        <v>1.833551788361053E-4</v>
      </c>
      <c r="C108" s="7">
        <f>(C17-$B$6)*$B$2*Output!$J$107/Output!$J$4/10^9</f>
        <v>4.6607916905663923E-4</v>
      </c>
      <c r="D108" s="7">
        <f>(D17-$B$6)*$B$2*Output!$J$107/Output!$J$4/10^9</f>
        <v>7.4880315927717308E-4</v>
      </c>
    </row>
    <row r="109" spans="1:4" x14ac:dyDescent="0.25">
      <c r="A109" s="7">
        <v>2033</v>
      </c>
      <c r="B109" s="7">
        <f>(B18-$B$6)*$B$2*Output!$J$107/Output!$J$4/10^9</f>
        <v>2.0372797648456141E-4</v>
      </c>
      <c r="C109" s="7">
        <f>(C18-$B$6)*$B$2*Output!$J$107/Output!$J$4/10^9</f>
        <v>5.0620324842028488E-4</v>
      </c>
      <c r="D109" s="7">
        <f>(D18-$B$6)*$B$2*Output!$J$107/Output!$J$4/10^9</f>
        <v>8.0867852035600791E-4</v>
      </c>
    </row>
    <row r="110" spans="1:4" x14ac:dyDescent="0.25">
      <c r="A110" s="7">
        <v>2034</v>
      </c>
      <c r="B110" s="7">
        <f>(B19-$B$6)*$B$2*Output!$J$107/Output!$J$4/10^9</f>
        <v>2.2410077413301751E-4</v>
      </c>
      <c r="C110" s="7">
        <f>(C19-$B$6)*$B$2*Output!$J$107/Output!$J$4/10^9</f>
        <v>5.4779505546367793E-4</v>
      </c>
      <c r="D110" s="7">
        <f>(D19-$B$6)*$B$2*Output!$J$107/Output!$J$4/10^9</f>
        <v>8.7148933679433833E-4</v>
      </c>
    </row>
    <row r="111" spans="1:4" x14ac:dyDescent="0.25">
      <c r="A111" s="7">
        <v>2035</v>
      </c>
      <c r="B111" s="7">
        <f>(B20-$B$6)*$B$2*Output!$J$107/Output!$J$4/10^9</f>
        <v>2.4447357178147367E-4</v>
      </c>
      <c r="C111" s="7">
        <f>(C20-$B$6)*$B$2*Output!$J$107/Output!$J$4/10^9</f>
        <v>5.9092654714885061E-4</v>
      </c>
      <c r="D111" s="7">
        <f>(D20-$B$6)*$B$2*Output!$J$107/Output!$J$4/10^9</f>
        <v>9.37379522516228E-4</v>
      </c>
    </row>
    <row r="112" spans="1:4" x14ac:dyDescent="0.25">
      <c r="A112" s="7">
        <v>2036</v>
      </c>
      <c r="B112" s="7">
        <f>(B21-$B$6)*$B$2*Output!$J$107/Output!$J$4/10^9</f>
        <v>2.6484636942992974E-4</v>
      </c>
      <c r="C112" s="7">
        <f>(C21-$B$6)*$B$2*Output!$J$107/Output!$J$4/10^9</f>
        <v>6.3567320820695473E-4</v>
      </c>
      <c r="D112" s="7">
        <f>(D21-$B$6)*$B$2*Output!$J$107/Output!$J$4/10^9</f>
        <v>1.0065000469839803E-3</v>
      </c>
    </row>
    <row r="113" spans="1:4" x14ac:dyDescent="0.25">
      <c r="A113" s="7">
        <v>2037</v>
      </c>
      <c r="B113" s="7">
        <f>(B22-$B$6)*$B$2*Output!$J$107/Output!$J$4/10^9</f>
        <v>2.8521916707838592E-4</v>
      </c>
      <c r="C113" s="7">
        <f>(C22-$B$6)*$B$2*Output!$J$107/Output!$J$4/10^9</f>
        <v>6.8211422409101879E-4</v>
      </c>
      <c r="D113" s="7">
        <f>(D22-$B$6)*$B$2*Output!$J$107/Output!$J$4/10^9</f>
        <v>1.0790092811036518E-3</v>
      </c>
    </row>
    <row r="114" spans="1:4" x14ac:dyDescent="0.25">
      <c r="A114" s="7">
        <v>2038</v>
      </c>
      <c r="B114" s="7">
        <f>(B23-$B$6)*$B$2*Output!$J$107/Output!$J$4/10^9</f>
        <v>3.0559196472684205E-4</v>
      </c>
      <c r="C114" s="7">
        <f>(C23-$B$6)*$B$2*Output!$J$107/Output!$J$4/10^9</f>
        <v>7.3033266240790336E-4</v>
      </c>
      <c r="D114" s="7">
        <f>(D23-$B$6)*$B$2*Output!$J$107/Output!$J$4/10^9</f>
        <v>1.1550733600889642E-3</v>
      </c>
    </row>
    <row r="115" spans="1:4" x14ac:dyDescent="0.25">
      <c r="A115" s="7">
        <v>2039</v>
      </c>
      <c r="B115" s="7">
        <f>(B24-$B$6)*$B$2*Output!$J$107/Output!$J$4/10^9</f>
        <v>3.2596476237529829E-4</v>
      </c>
      <c r="C115" s="7">
        <f>(C24-$B$6)*$B$2*Output!$J$107/Output!$J$4/10^9</f>
        <v>7.8041566324515825E-4</v>
      </c>
      <c r="D115" s="7">
        <f>(D24-$B$6)*$B$2*Output!$J$107/Output!$J$4/10^9</f>
        <v>1.2348665641150186E-3</v>
      </c>
    </row>
    <row r="116" spans="1:4" x14ac:dyDescent="0.25">
      <c r="A116" s="7">
        <v>2040</v>
      </c>
      <c r="B116" s="7">
        <f>(B25-$B$6)*$B$2*Output!$J$107/Output!$J$4/10^9</f>
        <v>3.4633756002375442E-4</v>
      </c>
      <c r="C116" s="7">
        <f>(C25-$B$6)*$B$2*Output!$J$107/Output!$J$4/10^9</f>
        <v>8.3245463882886421E-4</v>
      </c>
      <c r="D116" s="7">
        <f>(D25-$B$6)*$B$2*Output!$J$107/Output!$J$4/10^9</f>
        <v>1.3185717176339737E-3</v>
      </c>
    </row>
    <row r="117" spans="1:4" x14ac:dyDescent="0.25">
      <c r="A117" s="7">
        <v>2041</v>
      </c>
      <c r="B117" s="7">
        <f>(B26-$B$6)*$B$2*Output!$J$107/Output!$J$4/10^9</f>
        <v>3.667103576722105E-4</v>
      </c>
      <c r="C117" s="7">
        <f>(C26-$B$6)*$B$2*Output!$J$107/Output!$J$4/10^9</f>
        <v>8.6765896937051527E-4</v>
      </c>
      <c r="D117" s="7">
        <f>(D26-$B$6)*$B$2*Output!$J$107/Output!$J$4/10^9</f>
        <v>1.3686075810688198E-3</v>
      </c>
    </row>
    <row r="118" spans="1:4" x14ac:dyDescent="0.25">
      <c r="A118" s="7">
        <v>2042</v>
      </c>
      <c r="B118" s="7">
        <f>(B27-$B$6)*$B$2*Output!$J$107/Output!$J$4/10^9</f>
        <v>3.8708315532066663E-4</v>
      </c>
      <c r="C118" s="7">
        <f>(C27-$B$6)*$B$2*Output!$J$107/Output!$J$4/10^9</f>
        <v>9.0356221054210394E-4</v>
      </c>
      <c r="D118" s="7">
        <f>(D27-$B$6)*$B$2*Output!$J$107/Output!$J$4/10^9</f>
        <v>1.4200412657635415E-3</v>
      </c>
    </row>
    <row r="119" spans="1:4" x14ac:dyDescent="0.25">
      <c r="A119" s="7">
        <v>2043</v>
      </c>
      <c r="B119" s="7">
        <f>(B28-$B$6)*$B$2*Output!$J$107/Output!$J$4/10^9</f>
        <v>4.0745595296912276E-4</v>
      </c>
      <c r="C119" s="7">
        <f>(C28-$B$6)*$B$2*Output!$J$107/Output!$J$4/10^9</f>
        <v>9.401838873816774E-4</v>
      </c>
      <c r="D119" s="7">
        <f>(D28-$B$6)*$B$2*Output!$J$107/Output!$J$4/10^9</f>
        <v>1.472911821794232E-3</v>
      </c>
    </row>
    <row r="120" spans="1:4" x14ac:dyDescent="0.25">
      <c r="A120" s="7">
        <v>2044</v>
      </c>
      <c r="B120" s="7">
        <f>(B29-$B$6)*$B$2*Output!$J$107/Output!$J$4/10^9</f>
        <v>4.2782875061757883E-4</v>
      </c>
      <c r="C120" s="7">
        <f>(C29-$B$6)*$B$2*Output!$J$107/Output!$J$4/10^9</f>
        <v>9.7754407038630714E-4</v>
      </c>
      <c r="D120" s="7">
        <f>(D29-$B$6)*$B$2*Output!$J$107/Output!$J$4/10^9</f>
        <v>1.5272593901550352E-3</v>
      </c>
    </row>
    <row r="121" spans="1:4" x14ac:dyDescent="0.25">
      <c r="A121" s="7">
        <v>2045</v>
      </c>
      <c r="B121" s="7">
        <f>(B30-$B$6)*$B$2*Output!$J$107/Output!$J$4/10^9</f>
        <v>4.4820154826603502E-4</v>
      </c>
      <c r="C121" s="7">
        <f>(C30-$B$6)*$B$2*Output!$J$107/Output!$J$4/10^9</f>
        <v>1.0156633907502446E-3</v>
      </c>
      <c r="D121" s="7">
        <f>(D30-$B$6)*$B$2*Output!$J$107/Output!$J$4/10^9</f>
        <v>1.5831252332344538E-3</v>
      </c>
    </row>
    <row r="122" spans="1:4" x14ac:dyDescent="0.25">
      <c r="A122" s="7">
        <v>2046</v>
      </c>
      <c r="B122" s="7">
        <f>(B31-$B$6)*$B$2*Output!$J$107/Output!$J$4/10^9</f>
        <v>4.6857434591449115E-4</v>
      </c>
      <c r="C122" s="7">
        <f>(C31-$B$6)*$B$2*Output!$J$107/Output!$J$4/10^9</f>
        <v>1.0545630560287746E-3</v>
      </c>
      <c r="D122" s="7">
        <f>(D31-$B$6)*$B$2*Output!$J$107/Output!$J$4/10^9</f>
        <v>1.6405517661430579E-3</v>
      </c>
    </row>
    <row r="123" spans="1:4" x14ac:dyDescent="0.25">
      <c r="A123" s="7">
        <v>2047</v>
      </c>
      <c r="B123" s="7">
        <f>(B32-$B$6)*$B$2*Output!$J$107/Output!$J$4/10^9</f>
        <v>4.8894714356294711E-4</v>
      </c>
      <c r="C123" s="7">
        <f>(C32-$B$6)*$B$2*Output!$J$107/Output!$J$4/10^9</f>
        <v>1.09426486623966E-3</v>
      </c>
      <c r="D123" s="7">
        <f>(D32-$B$6)*$B$2*Output!$J$107/Output!$J$4/10^9</f>
        <v>1.6995825889163717E-3</v>
      </c>
    </row>
    <row r="124" spans="1:4" x14ac:dyDescent="0.25">
      <c r="A124" s="7">
        <v>2048</v>
      </c>
      <c r="B124" s="7">
        <f>(B33-$B$6)*$B$2*Output!$J$107/Output!$J$4/10^9</f>
        <v>5.0931994121140346E-4</v>
      </c>
      <c r="C124" s="7">
        <f>(C33-$B$6)*$B$2*Output!$J$107/Output!$J$4/10^9</f>
        <v>1.1347912304144022E-3</v>
      </c>
      <c r="D124" s="7">
        <f>(D33-$B$6)*$B$2*Output!$J$107/Output!$J$4/10^9</f>
        <v>1.7602625196174002E-3</v>
      </c>
    </row>
    <row r="125" spans="1:4" x14ac:dyDescent="0.25">
      <c r="A125" s="7">
        <v>2049</v>
      </c>
      <c r="B125" s="7">
        <f>(B34-$B$6)*$B$2*Output!$J$107/Output!$J$4/10^9</f>
        <v>5.2969273885985948E-4</v>
      </c>
      <c r="C125" s="7">
        <f>(C34-$B$6)*$B$2*Output!$J$107/Output!$J$4/10^9</f>
        <v>1.176165183611887E-3</v>
      </c>
      <c r="D125" s="7">
        <f>(D34-$B$6)*$B$2*Output!$J$107/Output!$J$4/10^9</f>
        <v>1.8226376283639136E-3</v>
      </c>
    </row>
    <row r="126" spans="1:4" x14ac:dyDescent="0.25">
      <c r="A126" s="7">
        <v>2050</v>
      </c>
      <c r="B126" s="7">
        <f>(B35-$B$6)*$B$2*Output!$J$107/Output!$J$4/10^9</f>
        <v>5.5006553650831572E-4</v>
      </c>
      <c r="C126" s="7">
        <f>(C35-$B$6)*$B$2*Output!$J$107/Output!$J$4/10^9</f>
        <v>1.2184104044073256E-3</v>
      </c>
      <c r="D126" s="7">
        <f>(D35-$B$6)*$B$2*Output!$J$107/Output!$J$4/10^9</f>
        <v>1.8867552723063354E-3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Germany</vt:lpstr>
      <vt:lpstr>Italy</vt:lpstr>
      <vt:lpstr>France</vt:lpstr>
      <vt:lpstr>Netherlands</vt:lpstr>
      <vt:lpstr>Spain</vt:lpstr>
      <vt:lpstr>Poland</vt:lpstr>
      <vt:lpstr>Belgium</vt:lpstr>
      <vt:lpstr>Greece</vt:lpstr>
      <vt:lpstr>Austria</vt:lpstr>
      <vt:lpstr>Hungary</vt:lpstr>
      <vt:lpstr>Czechia</vt:lpstr>
      <vt:lpstr>Portugal</vt:lpstr>
      <vt:lpstr>Sweden</vt:lpstr>
      <vt:lpstr>Denmark</vt:lpstr>
      <vt:lpstr>Romania</vt:lpstr>
      <vt:lpstr>Bulgaria</vt:lpstr>
      <vt:lpstr>Slovakia</vt:lpstr>
      <vt:lpstr>Estonia</vt:lpstr>
      <vt:lpstr>Finland</vt:lpstr>
      <vt:lpstr>Slovenia</vt:lpstr>
      <vt:lpstr>Luxembourg</vt:lpstr>
      <vt:lpstr>Lithuania</vt:lpstr>
      <vt:lpstr>Malta</vt:lpstr>
      <vt:lpstr>Ireland</vt:lpstr>
      <vt:lpstr>Croatia</vt:lpstr>
      <vt:lpstr>Latvia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Lal</dc:creator>
  <cp:lastModifiedBy>Apoorv Lal</cp:lastModifiedBy>
  <dcterms:created xsi:type="dcterms:W3CDTF">2015-06-05T18:17:20Z</dcterms:created>
  <dcterms:modified xsi:type="dcterms:W3CDTF">2025-06-07T01:09:43Z</dcterms:modified>
</cp:coreProperties>
</file>